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3A046E6C-E2DD-4282-ACEA-7B8F207B1539}" xr6:coauthVersionLast="43" xr6:coauthVersionMax="43" xr10:uidLastSave="{00000000-0000-0000-0000-000000000000}"/>
  <bookViews>
    <workbookView xWindow="1905" yWindow="1905" windowWidth="21600" windowHeight="11385" tabRatio="548" activeTab="2" xr2:uid="{00000000-000D-0000-FFFF-FFFF00000000}"/>
  </bookViews>
  <sheets>
    <sheet name="目录" sheetId="40" r:id="rId1"/>
    <sheet name="PowerQuery演示" sheetId="53" r:id="rId2"/>
    <sheet name="powerbi笔记" sheetId="54" r:id="rId3"/>
    <sheet name="草稿表" sheetId="50" r:id="rId4"/>
    <sheet name="编程学习进度表" sheetId="27" r:id="rId5"/>
    <sheet name="法考学习进度表" sheetId="23" r:id="rId6"/>
    <sheet name="MySQL笔记" sheetId="43" r:id="rId7"/>
    <sheet name="VBA演示表" sheetId="21" r:id="rId8"/>
    <sheet name="高等数学学习进度" sheetId="42" r:id="rId9"/>
    <sheet name="git笔记" sheetId="49" r:id="rId10"/>
    <sheet name="笔记_3_9_1_VBA运算符、特殊技巧" sheetId="26" r:id="rId11"/>
    <sheet name="MySQL数据类型及运算符" sheetId="44" r:id="rId12"/>
    <sheet name="Access数据查询" sheetId="47" r:id="rId13"/>
    <sheet name="MySQL数据查询" sheetId="46" r:id="rId14"/>
    <sheet name="VBA_实例_原始数据" sheetId="39" r:id="rId15"/>
    <sheet name="Access笔记" sheetId="48" r:id="rId16"/>
    <sheet name="国际菜系评分" sheetId="24" state="veryHidden" r:id="rId17"/>
    <sheet name="理财计划" sheetId="25" state="veryHidden" r:id="rId18"/>
  </sheets>
  <functionGroups builtInGroupCount="19">
    <functionGroup name="Commands"/>
    <functionGroup name="UUOffice"/>
  </functionGroups>
  <externalReferences>
    <externalReference r:id="rId19"/>
  </externalReferences>
  <definedNames>
    <definedName name="_xlnm._FilterDatabase" localSheetId="14" hidden="1">VBA_实例_原始数据!$A$1:$H$1</definedName>
    <definedName name="_xlnm._FilterDatabase" localSheetId="7" hidden="1">VBA演示表!$A$2:$E$14</definedName>
    <definedName name="_xlnm.Criteria" localSheetId="14">VBA_实例_原始数据!#REF!</definedName>
    <definedName name="ExternalData_1" localSheetId="13" hidden="1">MySQL数据查询!$A$3:$A$9</definedName>
    <definedName name="ExternalData_1" localSheetId="1" hidden="1">PowerQuery演示!$A$1:$T$837</definedName>
    <definedName name="ExternalData_2" localSheetId="12" hidden="1">Access数据查询!$A$1:$I$4</definedName>
    <definedName name="ExternalData_2" localSheetId="13" hidden="1">MySQL数据查询!#REF!</definedName>
    <definedName name="password" hidden="1">2</definedName>
    <definedName name="range_base">VBA演示表!$B$9</definedName>
    <definedName name="rng" localSheetId="14">VBA_实例_原始数据!#REF!</definedName>
    <definedName name="rng">#REF!</definedName>
    <definedName name="selected">VBA演示表!$G$12</definedName>
    <definedName name="username">user</definedName>
    <definedName name="userword">1234</definedName>
    <definedName name="财务">VBA演示表!$B$7:$B$10</definedName>
    <definedName name="类别" localSheetId="14">VBA_实例_原始数据!#REF!</definedName>
    <definedName name="类别">#REF!</definedName>
    <definedName name="年级" localSheetId="14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14">VBA_实例_原始数据!#REF!</definedName>
    <definedName name="数学">#REF!</definedName>
    <definedName name="_xlnm.Extract" localSheetId="14">VBA_实例_原始数据!#REF!</definedName>
    <definedName name="姓名" localSheetId="14">VBA_实例_原始数据!#REF!</definedName>
    <definedName name="姓名">#REF!</definedName>
    <definedName name="学校" localSheetId="14">VBA_实例_原始数据!#REF!</definedName>
    <definedName name="学校">#REF!</definedName>
    <definedName name="语文" localSheetId="14">VBA_实例_原始数据!#REF!</definedName>
    <definedName name="语文">#REF!</definedName>
    <definedName name="正常减少" localSheetId="14">VBA_实例_原始数据!#REF!</definedName>
    <definedName name="正常减少">#REF!</definedName>
    <definedName name="总成绩" localSheetId="14">#REF!</definedName>
    <definedName name="总成绩">#REF!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8" i="50" l="1"/>
  <c r="G7" i="50"/>
  <c r="H7" i="50"/>
  <c r="H8" i="50"/>
  <c r="G9" i="50"/>
  <c r="H9" i="50"/>
  <c r="F8" i="50"/>
  <c r="F9" i="50"/>
  <c r="F7" i="50"/>
  <c r="D9" i="50"/>
  <c r="D7" i="50"/>
  <c r="D8" i="50"/>
  <c r="C9" i="50"/>
  <c r="B9" i="50"/>
  <c r="F3" i="50" l="1"/>
  <c r="G3" i="50"/>
  <c r="H3" i="50"/>
  <c r="G2" i="50"/>
  <c r="H2" i="50"/>
  <c r="F2" i="50"/>
  <c r="J3" i="50" s="1"/>
  <c r="D3" i="50"/>
  <c r="D2" i="50"/>
  <c r="F91" i="23" l="1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75" i="23"/>
  <c r="H89" i="23"/>
  <c r="H90" i="23"/>
  <c r="H91" i="23"/>
  <c r="I91" i="23" s="1"/>
  <c r="H92" i="23"/>
  <c r="I92" i="23" s="1"/>
  <c r="H93" i="23"/>
  <c r="I93" i="23" s="1"/>
  <c r="H94" i="23"/>
  <c r="I94" i="23" s="1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0" i="23" l="1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85" i="27" l="1"/>
  <c r="H96" i="27"/>
  <c r="H102" i="27"/>
  <c r="H94" i="27"/>
  <c r="H86" i="27"/>
  <c r="H101" i="27"/>
  <c r="H93" i="27"/>
  <c r="H99" i="27"/>
  <c r="H91" i="27"/>
  <c r="H100" i="27"/>
  <c r="H72" i="27"/>
  <c r="H98" i="27"/>
  <c r="H90" i="27"/>
  <c r="H92" i="27"/>
  <c r="H97" i="27"/>
  <c r="H89" i="27"/>
  <c r="H104" i="27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H52" i="27" s="1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7" i="27" l="1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I204" i="24" s="1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F228" i="24" l="1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E4" i="27" l="1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C19AAD58-D19E-4A70-9BAC-F582FED94CBF}" keepAlive="1" name="查询 - PowerBI星球案例销售数据" description="与工作簿中“PowerBI星球案例销售数据”查询的连接。" type="5" refreshedVersion="6" background="1" saveData="1">
    <dbPr connection="Provider=Microsoft.Mashup.OleDb.1;Data Source=$Workbook$;Location=PowerBI星球案例销售数据;Extended Properties=&quot;&quot;" command="SELECT * FROM [PowerBI星球案例销售数据]"/>
  </connection>
  <connection id="3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4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<sst xmlns="http://schemas.openxmlformats.org/spreadsheetml/2006/main" count="12118" uniqueCount="2780">
  <si>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</si>
  <si>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</si>
  <si>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</si>
  <si>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</si>
  <si>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</si>
  <si>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</si>
  <si>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</si>
  <si>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</si>
  <si>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</si>
  <si>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</si>
  <si>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</si>
  <si>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</si>
  <si>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</si>
  <si>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</si>
  <si>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</si>
  <si>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</si>
  <si>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</si>
  <si>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</si>
  <si>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</si>
  <si>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</si>
  <si>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</si>
  <si>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</si>
  <si>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</si>
  <si>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</si>
  <si>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</si>
  <si>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</si>
  <si>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</si>
  <si>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</si>
  <si>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</si>
  <si>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</si>
  <si>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</si>
  <si>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</si>
  <si>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</si>
  <si>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</si>
  <si>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</si>
  <si>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</si>
  <si>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</si>
  <si>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</si>
  <si>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</si>
  <si>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</si>
  <si>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</si>
  <si>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</si>
  <si>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</si>
  <si>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</si>
  <si>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</si>
  <si>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</si>
  <si>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</si>
  <si>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</si>
  <si>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</si>
  <si>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</si>
  <si>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</si>
  <si>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</si>
  <si>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</si>
  <si>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</si>
  <si>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</si>
  <si>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</si>
  <si>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</si>
  <si>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</si>
  <si>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</si>
  <si>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</si>
  <si>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</si>
  <si>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</si>
  <si>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</si>
  <si>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</si>
  <si>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</si>
  <si>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</si>
  <si>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</si>
  <si>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</si>
  <si>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</si>
  <si>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</si>
  <si>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</si>
  <si>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</si>
  <si>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</si>
  <si>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</si>
  <si>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</si>
  <si>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</si>
  <si>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</si>
  <si>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</si>
  <si>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</si>
  <si>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</si>
  <si>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</si>
  <si>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</si>
  <si>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</si>
  <si>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</si>
  <si>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</si>
  <si>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</si>
  <si>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</si>
  <si>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</si>
  <si>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</si>
  <si>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</si>
  <si>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</si>
  <si>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</si>
  <si>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</si>
  <si>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</si>
  <si>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</si>
  <si>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</si>
  <si>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</si>
  <si>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</si>
  <si>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</si>
  <si>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</si>
  <si>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</si>
  <si>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</si>
  <si>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</si>
  <si>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</si>
  <si>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</si>
  <si>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</si>
  <si>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</si>
  <si>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</si>
  <si>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</si>
  <si>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</si>
  <si>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</si>
  <si>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</si>
  <si>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</si>
  <si>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</si>
  <si>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</si>
  <si>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</si>
  <si>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</si>
  <si>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</si>
  <si>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</si>
  <si>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</si>
  <si>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</si>
  <si>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</si>
  <si>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</si>
  <si>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</si>
  <si>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</si>
  <si>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</si>
  <si>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</si>
  <si>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</si>
  <si>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</si>
  <si>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</si>
  <si>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</si>
  <si>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</si>
  <si>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</si>
  <si>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</si>
  <si>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</si>
  <si>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</si>
  <si>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</si>
  <si>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</si>
  <si>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</si>
  <si>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</si>
  <si>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</si>
  <si>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</si>
  <si>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</si>
  <si>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</si>
  <si>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</si>
  <si>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</si>
  <si>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</si>
  <si>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</si>
  <si>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</si>
  <si>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</si>
  <si>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</si>
  <si>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</si>
  <si>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</si>
  <si>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</si>
  <si>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</si>
  <si>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</si>
  <si>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</si>
  <si>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</si>
  <si>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</si>
  <si>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</si>
  <si>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</si>
  <si>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</si>
  <si>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</si>
  <si>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</si>
  <si>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</si>
  <si>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</si>
  <si>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</si>
  <si>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</si>
  <si>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</si>
  <si>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</si>
  <si>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</si>
  <si>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</si>
  <si>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</si>
  <si>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</si>
  <si>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</si>
  <si>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</si>
  <si>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</si>
  <si>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</si>
  <si>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</si>
  <si>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</si>
  <si>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</si>
  <si>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</si>
  <si>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</si>
  <si>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</si>
  <si>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</si>
  <si>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</si>
  <si>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</si>
  <si>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</si>
  <si>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</si>
  <si>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</si>
  <si>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</si>
  <si>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</si>
  <si>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</si>
  <si>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</si>
  <si>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</si>
  <si>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</si>
  <si>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</si>
  <si>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</si>
  <si>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</si>
  <si>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</si>
  <si>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</si>
  <si>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</si>
  <si>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</si>
  <si>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</si>
  <si>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</si>
  <si>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</si>
  <si>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</si>
  <si>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</si>
  <si>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</si>
  <si>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</si>
  <si>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</si>
  <si>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</si>
  <si>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</si>
  <si>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</si>
  <si>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</si>
  <si>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</si>
  <si>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</si>
  <si>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</si>
  <si>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</si>
  <si>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</si>
  <si>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</si>
  <si>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</si>
  <si>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</si>
  <si>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</si>
  <si>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</si>
  <si>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</si>
  <si>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</si>
  <si>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</si>
  <si>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</si>
  <si>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</si>
  <si>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</si>
  <si>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</si>
  <si>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</si>
  <si>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</si>
  <si>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</si>
  <si>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</si>
  <si>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</si>
  <si>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</si>
  <si>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</si>
  <si>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</si>
  <si>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</si>
  <si>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</si>
  <si>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</si>
  <si>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</si>
  <si>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</si>
  <si>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</si>
  <si>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</si>
  <si>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</si>
  <si>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</si>
  <si>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</si>
  <si>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</si>
  <si>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</si>
  <si>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</si>
  <si>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</si>
  <si>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</si>
  <si>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</si>
  <si>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</si>
  <si>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</si>
  <si>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</si>
  <si>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</si>
  <si>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</si>
  <si>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</si>
  <si>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</si>
  <si>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</si>
  <si>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</si>
  <si>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</si>
  <si>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</si>
  <si>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</si>
  <si>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</si>
  <si>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</si>
  <si>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</si>
  <si>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</si>
  <si>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</si>
  <si>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</si>
  <si>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</si>
  <si>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</si>
  <si>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</si>
  <si>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</si>
  <si>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</si>
  <si>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</si>
  <si>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</si>
  <si>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</si>
  <si>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</si>
  <si>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</si>
  <si>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</si>
  <si>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</si>
  <si>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</si>
  <si>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</si>
  <si>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</si>
  <si>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</si>
  <si>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</si>
  <si>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</si>
  <si>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</si>
  <si>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</si>
  <si>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</si>
  <si>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</si>
  <si>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</si>
  <si>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</si>
  <si>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</si>
  <si>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</si>
  <si>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</si>
  <si>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</si>
  <si>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</si>
  <si>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</si>
  <si>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</si>
  <si>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</si>
  <si>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</si>
  <si>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</si>
  <si>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</si>
  <si>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</si>
  <si>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</si>
  <si>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</si>
  <si>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</si>
  <si>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</si>
  <si>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</si>
  <si>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</si>
  <si>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</si>
  <si>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</si>
  <si>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</si>
  <si>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</si>
  <si>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</si>
  <si>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</si>
  <si>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</si>
  <si>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</si>
  <si>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</si>
  <si>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</si>
  <si>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</si>
  <si>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</si>
  <si>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</si>
  <si>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</si>
  <si>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</si>
  <si>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</si>
  <si>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</si>
  <si>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</si>
  <si>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</si>
  <si>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</si>
  <si>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</si>
  <si>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</si>
  <si>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</si>
  <si>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</si>
  <si>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</si>
  <si>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</si>
  <si>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</si>
  <si>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</si>
  <si>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</si>
  <si>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</si>
  <si>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</si>
  <si>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</si>
  <si>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</si>
  <si>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</si>
  <si>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</si>
  <si>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</si>
  <si>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</si>
  <si>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</si>
  <si>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</si>
  <si>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</si>
  <si>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</si>
  <si>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</si>
  <si>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</si>
  <si>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</si>
  <si>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</si>
  <si>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</si>
  <si>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</si>
  <si>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</si>
  <si>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</si>
  <si>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</si>
  <si>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</si>
  <si>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</si>
  <si>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</si>
  <si>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</si>
  <si>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</si>
  <si>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</si>
  <si>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</si>
  <si>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</si>
  <si>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</si>
  <si>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</si>
  <si>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</si>
  <si>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</si>
  <si>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</si>
  <si>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</si>
  <si>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</si>
  <si>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</si>
  <si>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</si>
  <si>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</si>
  <si>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</si>
  <si>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</si>
  <si>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</si>
  <si>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</si>
  <si>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</si>
  <si>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</si>
  <si>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</si>
  <si>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</si>
  <si>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</si>
  <si>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</si>
  <si>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</si>
  <si>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</si>
  <si>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</si>
  <si>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</si>
  <si>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</si>
  <si>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</si>
  <si>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</si>
  <si>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</si>
  <si>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</si>
  <si>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</si>
  <si>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</si>
  <si>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</si>
  <si>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</si>
  <si>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</si>
  <si>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</si>
  <si>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</si>
  <si>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</si>
  <si>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</si>
  <si>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</si>
  <si>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</si>
  <si>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</si>
  <si>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</si>
  <si>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</si>
  <si>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</si>
  <si>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</si>
  <si>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</si>
  <si>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</si>
  <si>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</si>
  <si>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</si>
  <si>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</si>
  <si>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</si>
  <si>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</si>
  <si>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</si>
  <si>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</si>
  <si>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</si>
  <si>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</si>
  <si>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</si>
  <si>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</si>
  <si>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</si>
  <si>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</si>
  <si>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</si>
  <si>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</si>
  <si>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</si>
  <si>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</si>
  <si>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</si>
  <si>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</si>
  <si>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</si>
  <si>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</si>
  <si>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</si>
  <si>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</si>
  <si>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</si>
  <si>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</si>
  <si>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</si>
  <si>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</si>
  <si>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</si>
  <si>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</si>
  <si>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</si>
  <si>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</si>
  <si>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</si>
  <si>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</si>
  <si>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</si>
  <si>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</si>
  <si>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</si>
  <si>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</si>
  <si>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</si>
  <si>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</si>
  <si>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</si>
  <si>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</si>
  <si>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</si>
  <si>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</si>
  <si>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</si>
  <si>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</si>
  <si>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</si>
  <si>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</si>
  <si>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</si>
  <si>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</si>
  <si>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</si>
  <si>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</si>
  <si>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</si>
  <si>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</si>
  <si>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</si>
  <si>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</si>
  <si>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</si>
  <si>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</si>
  <si>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</si>
  <si>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</si>
  <si>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</si>
  <si>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</si>
  <si>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</si>
  <si>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</si>
  <si>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</si>
  <si>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</si>
  <si>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</si>
  <si>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</si>
  <si>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</si>
  <si>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</si>
  <si>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</si>
  <si>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</si>
  <si>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</si>
  <si>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</si>
  <si>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</si>
  <si>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</si>
  <si>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</si>
  <si>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</si>
  <si>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</si>
  <si>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</si>
  <si>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</si>
  <si>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</si>
  <si>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</si>
  <si>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</si>
  <si>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</si>
  <si>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</si>
  <si>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</si>
  <si>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</si>
  <si>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</si>
  <si>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</si>
  <si>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</si>
  <si>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</si>
  <si>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</si>
  <si>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</si>
  <si>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</si>
  <si>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</si>
  <si>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</si>
  <si>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</si>
  <si>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</si>
  <si>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</si>
  <si>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</si>
  <si>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</si>
  <si>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</si>
  <si>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</si>
  <si>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</si>
  <si>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</si>
  <si>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</si>
  <si>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</si>
  <si>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</si>
  <si>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</si>
  <si>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</si>
  <si>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</si>
  <si>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</si>
  <si>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</si>
  <si>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</si>
  <si>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</si>
  <si>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</si>
  <si>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</si>
  <si>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</si>
  <si>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</si>
  <si>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</si>
  <si>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</si>
  <si>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</si>
  <si>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</si>
  <si>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</si>
  <si>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</si>
  <si>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</si>
  <si>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</si>
  <si>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</si>
  <si>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</si>
  <si>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</si>
  <si>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</si>
  <si>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</si>
  <si>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</si>
  <si>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</si>
  <si>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</si>
  <si>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</si>
  <si>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</si>
  <si>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</si>
  <si>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</si>
  <si>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</si>
  <si>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</si>
  <si>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</si>
  <si>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</si>
  <si>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</si>
  <si>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</si>
  <si>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</si>
  <si>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</si>
  <si>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</si>
  <si>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</si>
  <si>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</si>
  <si>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</si>
  <si>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</si>
  <si>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</si>
  <si>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</si>
  <si>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</si>
  <si>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</si>
  <si>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</si>
  <si>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</si>
  <si>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</si>
  <si>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</si>
  <si>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</si>
  <si>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</si>
  <si>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</si>
  <si>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</si>
  <si>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</si>
  <si>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</si>
  <si>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</si>
  <si>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</si>
  <si>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</si>
  <si>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</si>
  <si>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</si>
  <si>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</si>
  <si>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</si>
  <si>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</si>
  <si>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</si>
  <si>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</si>
  <si>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</si>
  <si>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</si>
  <si>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</si>
  <si>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</si>
  <si>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</si>
  <si>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</si>
  <si>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</si>
  <si>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</si>
  <si>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</si>
  <si>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</si>
  <si>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</si>
  <si>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</si>
  <si>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</si>
  <si>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</si>
  <si>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</si>
  <si>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</si>
  <si>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</si>
  <si>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</si>
  <si>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</si>
  <si>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</si>
  <si>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</si>
  <si>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</si>
  <si>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</si>
  <si>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</si>
  <si>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</si>
  <si>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</si>
  <si>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</si>
  <si>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</si>
  <si>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</si>
  <si>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</si>
  <si>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</si>
  <si>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</si>
  <si>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</si>
  <si>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</si>
  <si>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</si>
  <si>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</si>
  <si>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</si>
  <si>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</si>
  <si>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</si>
  <si>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</si>
  <si>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</si>
  <si>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</si>
  <si>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</si>
  <si>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7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</si>
  <si>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</si>
  <si>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</si>
  <si>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</si>
  <si>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</si>
  <si>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</si>
  <si>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</si>
  <si>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</si>
  <si>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</si>
  <si>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</si>
  <si>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</si>
  <si>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</si>
  <si>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</si>
  <si>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</si>
  <si>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</si>
  <si>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</si>
  <si>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</si>
  <si>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</si>
  <si>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</si>
  <si>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</si>
  <si>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</si>
  <si>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</si>
  <si>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</si>
  <si>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</si>
  <si>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</si>
  <si>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</si>
  <si>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</si>
  <si>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</si>
  <si>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</si>
  <si>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</si>
  <si>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</si>
  <si>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</si>
  <si>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</si>
  <si>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</si>
  <si>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</si>
  <si>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</si>
  <si>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</si>
  <si>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</si>
  <si>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</si>
  <si>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</si>
  <si>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</si>
  <si>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</si>
  <si>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</si>
  <si>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七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</si>
  <si>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</si>
  <si>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</si>
  <si>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</si>
  <si>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</si>
  <si>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</si>
  <si>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</si>
  <si>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</si>
  <si>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</si>
  <si>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</si>
  <si>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</si>
  <si>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</si>
  <si>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</si>
  <si>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</si>
  <si>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</si>
  <si>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</si>
  <si>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</si>
  <si>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</si>
  <si>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</si>
  <si>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</si>
  <si>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</si>
  <si>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</si>
  <si>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</si>
  <si>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</si>
  <si>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</si>
  <si>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</si>
  <si>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</si>
  <si>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</si>
  <si>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</si>
  <si>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</si>
  <si>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</si>
  <si>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</si>
  <si>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</si>
  <si>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</si>
  <si>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</si>
  <si>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</si>
  <si>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</si>
  <si>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</si>
  <si>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</si>
  <si>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</si>
  <si>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</si>
  <si>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</si>
  <si>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</si>
  <si>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</si>
  <si>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</si>
  <si>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</si>
  <si>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</si>
  <si>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</si>
  <si>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</si>
  <si>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</si>
  <si>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</si>
  <si>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</si>
  <si>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</si>
  <si>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</si>
  <si>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</si>
  <si>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</si>
  <si>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</si>
  <si>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</si>
  <si>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</si>
  <si>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</si>
  <si>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</si>
  <si>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</si>
  <si>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</si>
  <si>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</si>
  <si>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</si>
  <si>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</si>
  <si>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</si>
  <si>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</si>
  <si>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</si>
  <si>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</si>
  <si>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</si>
  <si>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</si>
  <si>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</si>
  <si>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</si>
  <si>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</si>
  <si>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</si>
  <si>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</si>
  <si>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</si>
  <si>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</si>
  <si>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</si>
  <si>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</si>
  <si>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</si>
  <si>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</si>
  <si>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</si>
  <si>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</si>
  <si>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</si>
  <si>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</si>
  <si>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</si>
  <si>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</si>
  <si>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</si>
  <si>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</si>
  <si>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</si>
  <si>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</si>
  <si>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</si>
  <si>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</si>
  <si>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</si>
  <si>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</si>
  <si>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</si>
  <si>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</si>
  <si>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</si>
  <si>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</si>
  <si>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</si>
  <si>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</si>
  <si>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</si>
  <si>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</si>
  <si>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</si>
  <si>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</si>
  <si>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</si>
  <si>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</si>
  <si>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</si>
  <si>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</si>
  <si>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</si>
  <si>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</si>
  <si>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</si>
  <si>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</si>
  <si>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</si>
  <si>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</si>
  <si>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</si>
  <si>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</si>
  <si>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</si>
  <si>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</si>
  <si>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</si>
  <si>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</si>
  <si>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</si>
  <si>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</si>
  <si>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</si>
  <si>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</si>
  <si>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</si>
  <si>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</si>
  <si>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</si>
  <si>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</si>
  <si>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</si>
  <si>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</si>
  <si>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</si>
  <si>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</si>
  <si>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</si>
  <si>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</si>
  <si>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</si>
  <si>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</si>
  <si>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</si>
  <si>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</si>
  <si>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</si>
  <si>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</si>
  <si>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</si>
  <si>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</si>
  <si>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</si>
  <si>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</si>
  <si>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</si>
  <si>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</si>
  <si>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</si>
  <si>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</si>
  <si>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</si>
  <si>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</si>
  <si>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</si>
  <si>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</si>
  <si>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</si>
  <si>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</si>
  <si>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</si>
  <si>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</si>
  <si>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</si>
  <si>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</si>
  <si>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</si>
  <si>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</si>
  <si>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</si>
  <si>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</si>
  <si>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</si>
  <si>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</si>
  <si>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</si>
  <si>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</si>
  <si>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</si>
  <si>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</si>
  <si>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</si>
  <si>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</si>
  <si>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</si>
  <si>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</si>
  <si>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</si>
  <si>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</si>
  <si>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</si>
  <si>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</si>
  <si>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</si>
  <si>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</si>
  <si>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</si>
  <si>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</si>
  <si>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</si>
  <si>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</si>
  <si>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</si>
  <si>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</si>
  <si>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</si>
  <si>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</si>
  <si>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</si>
  <si>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</si>
  <si>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</si>
  <si>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</si>
  <si>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</si>
  <si>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</si>
  <si>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</si>
  <si>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</si>
  <si>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</si>
  <si>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</si>
  <si>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</si>
  <si>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</si>
  <si>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</si>
  <si>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</si>
  <si>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</si>
  <si>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</si>
  <si>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</si>
  <si>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</si>
  <si>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</si>
  <si>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</si>
  <si>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</si>
  <si>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</si>
  <si>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</si>
  <si>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</si>
  <si>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</si>
  <si>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</si>
  <si>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</si>
  <si>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</si>
  <si>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</si>
  <si>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</si>
  <si>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</si>
  <si>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</si>
  <si>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</si>
  <si>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</si>
  <si>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</si>
  <si>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</si>
  <si>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</si>
  <si>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</si>
  <si>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</si>
  <si>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</si>
  <si>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 xml:space="preserve"> 逗号,分隔字段</t>
    <phoneticPr fontId="1" type="noConversion"/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</si>
  <si>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</si>
  <si>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</si>
  <si>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</si>
  <si>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</si>
  <si>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</si>
  <si>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</si>
  <si>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</si>
  <si>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</si>
  <si>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</si>
  <si>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</si>
  <si>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</si>
  <si>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</si>
  <si>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</si>
  <si>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</si>
  <si>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</si>
  <si>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</si>
  <si>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</si>
  <si>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</si>
  <si>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</si>
  <si>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</si>
  <si>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</si>
  <si>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</si>
  <si>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</si>
  <si>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</si>
  <si>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</si>
  <si>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</si>
  <si>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</si>
  <si>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</si>
  <si>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</si>
  <si>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</si>
  <si>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</si>
  <si>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</si>
  <si>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</si>
  <si>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</si>
  <si>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</si>
  <si>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</si>
  <si>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</si>
  <si>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</si>
  <si>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</si>
  <si>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</si>
  <si>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</si>
  <si>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</si>
  <si>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</si>
  <si>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</si>
  <si>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</si>
  <si>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</si>
  <si>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</si>
  <si>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</si>
  <si>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</si>
  <si>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</si>
  <si>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</si>
  <si>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</si>
  <si>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</si>
  <si>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</si>
  <si>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</si>
  <si>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</si>
  <si>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</si>
  <si>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</si>
  <si>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</si>
  <si>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</si>
  <si>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</si>
  <si>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</si>
  <si>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</si>
  <si>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</si>
  <si>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</si>
  <si>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</si>
  <si>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</si>
  <si>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</si>
  <si>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</si>
  <si>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</si>
  <si>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</si>
  <si>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</si>
  <si>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</si>
  <si>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</si>
  <si>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</si>
  <si>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</si>
  <si>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</si>
  <si>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</si>
  <si>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</si>
  <si>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</si>
  <si>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</si>
  <si>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</si>
  <si>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</si>
  <si>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</si>
  <si>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</si>
  <si>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</si>
  <si>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</si>
  <si>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</si>
  <si>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</si>
  <si>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</si>
  <si>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</si>
  <si>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</si>
  <si>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</si>
  <si>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</si>
  <si>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</si>
  <si>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</si>
  <si>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</si>
  <si>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</si>
  <si>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</si>
  <si>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</si>
  <si>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</si>
  <si>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</si>
  <si>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</si>
  <si>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</si>
  <si>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</si>
  <si>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</si>
  <si>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</si>
  <si>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</si>
  <si>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</si>
  <si>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</si>
  <si>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</si>
  <si>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</si>
  <si>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</si>
  <si>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</si>
  <si>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</si>
  <si>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</si>
  <si>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</si>
  <si>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</si>
  <si>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</si>
  <si>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</si>
  <si>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</si>
  <si>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</si>
  <si>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</si>
  <si>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</si>
  <si>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</si>
  <si>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</si>
  <si>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</si>
  <si>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</si>
  <si>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</si>
  <si>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</si>
  <si>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</si>
  <si>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</si>
  <si>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</si>
  <si>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</si>
  <si>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</si>
  <si>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</si>
  <si>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</si>
  <si>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</si>
  <si>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</si>
  <si>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</si>
  <si>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</si>
  <si>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</si>
  <si>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</si>
  <si>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</si>
  <si>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</si>
  <si>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</si>
  <si>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</si>
  <si>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</si>
  <si>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</si>
  <si>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</si>
  <si>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</si>
  <si>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</si>
  <si>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</si>
  <si>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</si>
  <si>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</si>
  <si>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</si>
  <si>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</si>
  <si>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</si>
  <si>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</si>
  <si>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</si>
  <si>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</si>
  <si>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</si>
  <si>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</si>
  <si>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</si>
  <si>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</si>
  <si>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</si>
  <si>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</si>
  <si>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</si>
  <si>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</si>
  <si>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</si>
  <si>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</si>
  <si>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</si>
  <si>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</si>
  <si>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</si>
  <si>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</si>
  <si>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</si>
  <si>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</si>
  <si>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</si>
  <si>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</si>
  <si>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</si>
  <si>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</si>
  <si>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</si>
  <si>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</si>
  <si>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</si>
  <si>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</si>
  <si>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</si>
  <si>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</si>
  <si>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</si>
  <si>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</si>
  <si>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</si>
  <si>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</si>
  <si>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</si>
  <si>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</si>
  <si>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</si>
  <si>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</si>
  <si>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</si>
  <si>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</si>
  <si>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</si>
  <si>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</si>
  <si>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</si>
  <si>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</si>
  <si>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</si>
  <si>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</si>
  <si>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</si>
  <si>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</si>
  <si>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</si>
  <si>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</si>
  <si>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</si>
  <si>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</si>
  <si>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</si>
  <si>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</si>
  <si>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</si>
  <si>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</si>
  <si>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</si>
  <si>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</si>
  <si>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</si>
  <si>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</si>
  <si>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</si>
  <si>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</si>
  <si>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</si>
  <si>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</si>
  <si>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</si>
  <si>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</si>
  <si>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</si>
  <si>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</si>
  <si>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</si>
  <si>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</si>
  <si>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</si>
  <si>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</si>
  <si>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</si>
  <si>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</si>
  <si>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</si>
  <si>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</si>
  <si>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</si>
  <si>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</si>
  <si>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</si>
  <si>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</si>
  <si>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</si>
  <si>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</si>
  <si>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</si>
  <si>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</si>
  <si>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</si>
  <si>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</si>
  <si>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</si>
  <si>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</si>
  <si>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</si>
  <si>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</si>
  <si>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</si>
  <si>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</si>
  <si>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</si>
  <si>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</si>
  <si>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</si>
  <si>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</si>
  <si>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</si>
  <si>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</si>
  <si>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</si>
  <si>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</si>
  <si>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</si>
  <si>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</si>
  <si>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</si>
  <si>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</si>
  <si>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</si>
  <si>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</si>
  <si>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</si>
  <si>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</si>
  <si>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</si>
  <si>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</si>
  <si>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</si>
  <si>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</si>
  <si>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</si>
  <si>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</si>
  <si>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</si>
  <si>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</si>
  <si>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</si>
  <si>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</si>
  <si>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</si>
  <si>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</si>
  <si>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</si>
  <si>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</si>
  <si>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</si>
  <si>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</si>
  <si>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</si>
  <si>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</si>
  <si>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</si>
  <si>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</si>
  <si>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</si>
  <si>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</si>
  <si>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</si>
  <si>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</si>
  <si>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</si>
  <si>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</si>
  <si>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</si>
  <si>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</si>
  <si>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</si>
  <si>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</si>
  <si>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</si>
  <si>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</si>
  <si>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</si>
  <si>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</si>
  <si>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</si>
  <si>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</si>
  <si>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</si>
  <si>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</si>
  <si>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</si>
  <si>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</si>
  <si>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</si>
  <si>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</si>
  <si>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</si>
  <si>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</si>
  <si>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</si>
  <si>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</si>
  <si>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</si>
  <si>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</si>
  <si>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</si>
  <si>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</si>
  <si>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</si>
  <si>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</si>
  <si>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</si>
  <si>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</si>
  <si>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</si>
  <si>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</si>
  <si>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</si>
  <si>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</si>
  <si>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</si>
  <si>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</si>
  <si>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</si>
  <si>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</si>
  <si>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</si>
  <si>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</si>
  <si>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</si>
  <si>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</si>
  <si>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</si>
  <si>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</si>
  <si>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</si>
  <si>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</si>
  <si>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</si>
  <si>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</si>
  <si>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</si>
  <si>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</si>
  <si>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</si>
  <si>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</si>
  <si>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</si>
  <si>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</si>
  <si>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</si>
  <si>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</si>
  <si>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</si>
  <si>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</si>
  <si>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</si>
  <si>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</si>
  <si>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</si>
  <si>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</si>
  <si>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</si>
  <si>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</si>
  <si>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</si>
  <si>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</si>
  <si>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</si>
  <si>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</si>
  <si>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</si>
  <si>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</si>
  <si>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</si>
  <si>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</si>
  <si>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inner join内连接子句2where形式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</si>
  <si>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</si>
  <si>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inner join中inner可省略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</si>
  <si>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</si>
  <si>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</si>
  <si>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</si>
  <si>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</si>
  <si>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</si>
  <si>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</si>
  <si>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</si>
  <si>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</si>
  <si>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</si>
  <si>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</si>
  <si>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</si>
  <si>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</si>
  <si>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</si>
  <si>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</si>
  <si>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</si>
  <si>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</si>
  <si>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</si>
  <si>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</si>
  <si>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</si>
  <si>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</si>
  <si>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</si>
  <si>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</si>
  <si>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</si>
  <si>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</si>
  <si>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</si>
  <si>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</si>
  <si>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</si>
  <si>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</si>
  <si>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</si>
  <si>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</si>
  <si>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</si>
  <si>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</si>
  <si>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</si>
  <si>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</si>
  <si>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</si>
  <si>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</si>
  <si>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</si>
  <si>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</si>
  <si>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</si>
  <si>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</si>
  <si>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</si>
  <si>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</si>
  <si>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</si>
  <si>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</si>
  <si>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</si>
  <si>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</si>
  <si>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</si>
  <si>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</si>
  <si>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</si>
  <si>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</si>
  <si>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</si>
  <si>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</si>
  <si>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</si>
  <si>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</si>
  <si>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</si>
  <si>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</si>
  <si>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</si>
  <si>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</si>
  <si>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</si>
  <si>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</si>
  <si>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</si>
  <si>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</si>
  <si>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</si>
  <si>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</si>
  <si>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</si>
  <si>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</si>
  <si>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</si>
  <si>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</si>
  <si>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</si>
  <si>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</si>
  <si>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</si>
  <si>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</si>
  <si>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</si>
  <si>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</si>
  <si>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</si>
  <si>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</si>
  <si>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</si>
  <si>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</si>
  <si>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</si>
  <si>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</si>
  <si>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</si>
  <si>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</si>
  <si>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</si>
  <si>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</si>
  <si>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</si>
  <si>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</si>
  <si>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</si>
  <si>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</si>
  <si>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</si>
  <si>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</si>
  <si>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</si>
  <si>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</si>
  <si>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</si>
  <si>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</si>
  <si>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</si>
  <si>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</si>
  <si>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</si>
  <si>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</si>
  <si>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</si>
  <si>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</si>
  <si>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</si>
  <si>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</si>
  <si>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</si>
  <si>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</si>
  <si>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</si>
  <si>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</si>
  <si>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</si>
  <si>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</si>
  <si>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</si>
  <si>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</si>
  <si>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</si>
  <si>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</si>
  <si>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</si>
  <si>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</si>
  <si>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</si>
  <si>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</si>
  <si>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</si>
  <si>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</si>
  <si>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</si>
  <si>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</si>
  <si>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</si>
  <si>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</si>
  <si>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</si>
  <si>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</si>
  <si>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</si>
  <si>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</si>
  <si>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</si>
  <si>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</si>
  <si>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</si>
  <si>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</si>
  <si>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</si>
  <si>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</si>
  <si>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bug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</si>
  <si>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</si>
  <si>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</si>
  <si>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</si>
  <si>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</si>
  <si>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</si>
  <si>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</si>
  <si>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</si>
  <si>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</si>
  <si>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</si>
  <si>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</si>
  <si>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</si>
  <si>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</si>
  <si>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Microsoft powerbi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</si>
  <si>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</si>
  <si>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</si>
  <si>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</si>
  <si>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</si>
  <si>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</si>
  <si>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</si>
  <si>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</si>
  <si>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</si>
  <si>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</si>
  <si>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</si>
  <si>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</si>
  <si>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</si>
  <si>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</si>
  <si>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</si>
  <si>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</si>
  <si>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</si>
  <si>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</si>
  <si>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</si>
  <si>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</si>
  <si>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</si>
  <si>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</si>
  <si>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</si>
  <si>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</si>
  <si>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</si>
  <si>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</si>
  <si>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</si>
  <si>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</si>
  <si>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</si>
  <si>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</si>
  <si>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</si>
  <si>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</si>
  <si>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</si>
  <si>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</si>
  <si>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</si>
  <si>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</si>
  <si>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</si>
  <si>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</si>
  <si>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</si>
  <si>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</si>
  <si>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</si>
  <si>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</si>
  <si>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</si>
  <si>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</si>
  <si>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</si>
  <si>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</si>
  <si>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</si>
  <si>
    <t>语法</t>
    <phoneticPr fontId="1" type="noConversion"/>
  </si>
  <si>
    <t>cd /d/gitlist</t>
    <phoneticPr fontId="1" type="noConversion"/>
  </si>
  <si>
    <t>转到目标文件夹</t>
    <phoneticPr fontId="1" type="noConversion"/>
  </si>
  <si>
    <t>转到d盘gitlist文件夹</t>
    <phoneticPr fontId="1" type="noConversion"/>
  </si>
  <si>
    <t>git是Linux系统产生的,语句没有反馈就是好反馈</t>
    <phoneticPr fontId="1" type="noConversion"/>
  </si>
  <si>
    <t>创建git</t>
    <phoneticPr fontId="1" type="noConversion"/>
  </si>
  <si>
    <t>git init</t>
    <phoneticPr fontId="1" type="noConversion"/>
  </si>
  <si>
    <t>.git文件夹默认是隐藏文件夹</t>
    <phoneticPr fontId="1" type="noConversion"/>
  </si>
  <si>
    <t>添加文件</t>
    <phoneticPr fontId="1" type="noConversion"/>
  </si>
  <si>
    <t>git add 文件名</t>
    <phoneticPr fontId="1" type="noConversion"/>
  </si>
  <si>
    <t>查看文件差异</t>
    <phoneticPr fontId="1" type="noConversion"/>
  </si>
  <si>
    <t>查看git当前工作状态</t>
    <phoneticPr fontId="1" type="noConversion"/>
  </si>
  <si>
    <t>git commit -m "first version"</t>
    <phoneticPr fontId="1" type="noConversion"/>
  </si>
  <si>
    <t>git add readme.txt</t>
    <phoneticPr fontId="1" type="noConversion"/>
  </si>
  <si>
    <t>git status</t>
    <phoneticPr fontId="1" type="noConversion"/>
  </si>
  <si>
    <t>显示当前文件夹路径</t>
    <phoneticPr fontId="1" type="noConversion"/>
  </si>
  <si>
    <t>pwd</t>
    <phoneticPr fontId="1" type="noConversion"/>
  </si>
  <si>
    <t>新建文件夹</t>
    <phoneticPr fontId="1" type="noConversion"/>
  </si>
  <si>
    <t>mkdir 文件夹名</t>
    <phoneticPr fontId="1" type="noConversion"/>
  </si>
  <si>
    <t>cd /硬盘名/文件夹名</t>
    <phoneticPr fontId="1" type="noConversion"/>
  </si>
  <si>
    <t>rmdir 文件夹名</t>
    <phoneticPr fontId="1" type="noConversion"/>
  </si>
  <si>
    <t>删除空文件夹</t>
    <phoneticPr fontId="1" type="noConversion"/>
  </si>
  <si>
    <t>查看git工作日志</t>
    <phoneticPr fontId="1" type="noConversion"/>
  </si>
  <si>
    <t>git log [--pretty=oneline]</t>
    <phoneticPr fontId="1" type="noConversion"/>
  </si>
  <si>
    <t>可选简易显示参数</t>
    <phoneticPr fontId="1" type="noConversion"/>
  </si>
  <si>
    <t>回退指定次数更新</t>
    <phoneticPr fontId="1" type="noConversion"/>
  </si>
  <si>
    <t>git reset --hard head~1</t>
    <phoneticPr fontId="1" type="noConversion"/>
  </si>
  <si>
    <t>git reset --hard head~次数</t>
    <phoneticPr fontId="1" type="noConversion"/>
  </si>
  <si>
    <t>回退到上次更新前</t>
    <phoneticPr fontId="1" type="noConversion"/>
  </si>
  <si>
    <t>回退到指定提交号版本</t>
    <phoneticPr fontId="1" type="noConversion"/>
  </si>
  <si>
    <t>提交缓存区文件(产生commit_id)</t>
    <phoneticPr fontId="1" type="noConversion"/>
  </si>
  <si>
    <t>git reset --hard 版本号</t>
    <phoneticPr fontId="1" type="noConversion"/>
  </si>
  <si>
    <t>查看指令历史</t>
    <phoneticPr fontId="1" type="noConversion"/>
  </si>
  <si>
    <t>git reflog</t>
    <phoneticPr fontId="1" type="noConversion"/>
  </si>
  <si>
    <t>指令参数 -参数名=参数取值</t>
    <phoneticPr fontId="1" type="noConversion"/>
  </si>
  <si>
    <t xml:space="preserve">git config --[global] user.Email "邮箱" </t>
    <phoneticPr fontId="1" type="noConversion"/>
  </si>
  <si>
    <t xml:space="preserve">git config --[global] user.name "名字" </t>
    <phoneticPr fontId="1" type="noConversion"/>
  </si>
  <si>
    <t>指定提交者名称</t>
    <phoneticPr fontId="1" type="noConversion"/>
  </si>
  <si>
    <t>指定提交者邮箱</t>
    <phoneticPr fontId="1" type="noConversion"/>
  </si>
  <si>
    <t>global参数确定这台机器上所有的Git仓库都会使用这个配置</t>
    <phoneticPr fontId="1" type="noConversion"/>
  </si>
  <si>
    <t>正则表达式(Regular Expression)</t>
    <phoneticPr fontId="1" type="noConversion"/>
  </si>
  <si>
    <t>表示查找非以"王,彭"开头的所有author的字段</t>
    <phoneticPr fontId="1" type="noConversion"/>
  </si>
  <si>
    <t>regexp正则表达式,参见数据类型</t>
    <phoneticPr fontId="1" type="noConversion"/>
  </si>
  <si>
    <t>select a.id,a.author,b.fee from tb1 as a left join tb2 as b on binary a.author = b.author;</t>
    <phoneticPr fontId="1" type="noConversion"/>
  </si>
  <si>
    <t>select a.id,a.author,b.fee from tb1 as a right join tb2 as b on binary a.author = b.author;</t>
  </si>
  <si>
    <t>select a.id,a.author,b.fee from tb1 as a,tb2 as b where binary a.author = b.author;</t>
  </si>
  <si>
    <t>select a.id,a.author,b.fee from tb1 as a inner join tb2 as b on binary a.author = b.author;</t>
  </si>
  <si>
    <t>a和b只是代表tb1和tb2的alias,仅用于简写缩短语句和显示</t>
    <phoneticPr fontId="1" type="noConversion"/>
  </si>
  <si>
    <t>select * from tb1 where author regexp '^[^王彭]';</t>
    <phoneticPr fontId="1" type="noConversion"/>
  </si>
  <si>
    <t>select * from tb1 where author regexp '^[^A-H]';</t>
    <phoneticPr fontId="1" type="noConversion"/>
  </si>
  <si>
    <t>选择以"a到h"开头的author的字段</t>
    <phoneticPr fontId="1" type="noConversion"/>
  </si>
  <si>
    <t>excel通过MySQL插件连接</t>
  </si>
  <si>
    <t>MySQL需要安装connector/.net库才能直连office软件</t>
    <phoneticPr fontId="1" type="noConversion"/>
  </si>
  <si>
    <t>git diff head -- 文件名</t>
    <phoneticPr fontId="1" type="noConversion"/>
  </si>
  <si>
    <t>git diff head -- readme.txt</t>
    <phoneticPr fontId="1" type="noConversion"/>
  </si>
  <si>
    <t>回退至上次更新</t>
    <phoneticPr fontId="1" type="noConversion"/>
  </si>
  <si>
    <t>git reset --hard head^</t>
    <phoneticPr fontId="1" type="noConversion"/>
  </si>
  <si>
    <t>回退几次更新就是几个^</t>
    <phoneticPr fontId="1" type="noConversion"/>
  </si>
  <si>
    <t>版本号无需写全,只需足够索引</t>
    <phoneticPr fontId="1" type="noConversion"/>
  </si>
  <si>
    <t>查看文件</t>
    <phoneticPr fontId="1" type="noConversion"/>
  </si>
  <si>
    <t>cat 文件名</t>
    <phoneticPr fontId="1" type="noConversion"/>
  </si>
  <si>
    <t>cat readme.txt</t>
    <phoneticPr fontId="1" type="noConversion"/>
  </si>
  <si>
    <t>注意 -- 前后空格</t>
    <phoneticPr fontId="1" type="noConversion"/>
  </si>
  <si>
    <t>git checkout -- readme.txt</t>
    <phoneticPr fontId="1" type="noConversion"/>
  </si>
  <si>
    <t>git rm 文件名</t>
    <phoneticPr fontId="1" type="noConversion"/>
  </si>
  <si>
    <t>git rm test.txt</t>
    <phoneticPr fontId="1" type="noConversion"/>
  </si>
  <si>
    <t>如需删除仓库文件,则应在缓存区删除并提交至仓库</t>
    <phoneticPr fontId="1" type="noConversion"/>
  </si>
  <si>
    <t>删除缓存区文件</t>
    <phoneticPr fontId="1" type="noConversion"/>
  </si>
  <si>
    <t>git rm 文件名 之后 git commit -m "删除说明"</t>
    <phoneticPr fontId="1" type="noConversion"/>
  </si>
  <si>
    <t>git commit -m "更新说明"</t>
    <phoneticPr fontId="1" type="noConversion"/>
  </si>
  <si>
    <t>git笔记</t>
  </si>
  <si>
    <t>ssh-keygen -t rsa -C "GitHub用户名"</t>
    <phoneticPr fontId="1" type="noConversion"/>
  </si>
  <si>
    <t>生成ssh秘钥</t>
    <phoneticPr fontId="1" type="noConversion"/>
  </si>
  <si>
    <t>ssh-keygen -t rsa -C "YicanPeng"</t>
    <phoneticPr fontId="1" type="noConversion"/>
  </si>
  <si>
    <t>在GitHub的个人信息的setting中添加.ssh文件夹中的id_rsa.pub文件内容</t>
    <phoneticPr fontId="1" type="noConversion"/>
  </si>
  <si>
    <t>git remote add origin git@github.com:YicanPeng/FirstTry.git</t>
    <phoneticPr fontId="1" type="noConversion"/>
  </si>
  <si>
    <t>远程库在本地命名为origin(git演示命名),而在GitHub实际名称为FirstTry</t>
    <phoneticPr fontId="1" type="noConversion"/>
  </si>
  <si>
    <t>在git中关联GitHub远程库</t>
    <phoneticPr fontId="1" type="noConversion"/>
  </si>
  <si>
    <t>git push origin master</t>
    <phoneticPr fontId="1" type="noConversion"/>
  </si>
  <si>
    <t>后续推送master分支,无需-u参数</t>
    <phoneticPr fontId="1" type="noConversion"/>
  </si>
  <si>
    <t>git clone git@github.com:YicanPeng/SecondTry.git</t>
    <phoneticPr fontId="1" type="noConversion"/>
  </si>
  <si>
    <t>用缓存区文件替换工作区文件
(如果工作区文件已删除,则恢复文件)</t>
    <phoneticPr fontId="1" type="noConversion"/>
  </si>
  <si>
    <t>git checkout head [文件名]</t>
    <phoneticPr fontId="1" type="noConversion"/>
  </si>
  <si>
    <t>用仓库文件替换缓存区和工作区文件</t>
    <phoneticPr fontId="1" type="noConversion"/>
  </si>
  <si>
    <t>git checkout [-- 文件名]</t>
    <phoneticPr fontId="1" type="noConversion"/>
  </si>
  <si>
    <t>工作区跟随缓存区版本(如果缓存区无文件则跟随仓库版本)</t>
    <phoneticPr fontId="1" type="noConversion"/>
  </si>
  <si>
    <t>创建分支</t>
    <phoneticPr fontId="1" type="noConversion"/>
  </si>
  <si>
    <t>git branch 分支名</t>
    <phoneticPr fontId="1" type="noConversion"/>
  </si>
  <si>
    <t>切换分支</t>
    <phoneticPr fontId="1" type="noConversion"/>
  </si>
  <si>
    <t>查看所有分支</t>
    <phoneticPr fontId="1" type="noConversion"/>
  </si>
  <si>
    <t>git branch</t>
    <phoneticPr fontId="1" type="noConversion"/>
  </si>
  <si>
    <t>git branch br1</t>
    <phoneticPr fontId="1" type="noConversion"/>
  </si>
  <si>
    <t>删除分支</t>
    <phoneticPr fontId="1" type="noConversion"/>
  </si>
  <si>
    <t>git branch -d 分支名</t>
    <phoneticPr fontId="1" type="noConversion"/>
  </si>
  <si>
    <t>git branch -d br1</t>
    <phoneticPr fontId="1" type="noConversion"/>
  </si>
  <si>
    <t>git checkout br1</t>
    <phoneticPr fontId="1" type="noConversion"/>
  </si>
  <si>
    <t xml:space="preserve">git checkout [-b] 分支名 </t>
    <phoneticPr fontId="1" type="noConversion"/>
  </si>
  <si>
    <t>选择-b参数则:如无分支,则新建该分支</t>
    <phoneticPr fontId="1" type="noConversion"/>
  </si>
  <si>
    <t>git checkout -b br2</t>
    <phoneticPr fontId="1" type="noConversion"/>
  </si>
  <si>
    <t>图像显示修改日志</t>
    <phoneticPr fontId="1" type="noConversion"/>
  </si>
  <si>
    <t>git log --graph --pretty=oneline --abbrev-commit</t>
    <phoneticPr fontId="1" type="noConversion"/>
  </si>
  <si>
    <t xml:space="preserve">合并分支 </t>
    <phoneticPr fontId="1" type="noConversion"/>
  </si>
  <si>
    <t>git merge br1</t>
    <phoneticPr fontId="1" type="noConversion"/>
  </si>
  <si>
    <t>分支合并是由目标分支覆盖当前分支</t>
    <phoneticPr fontId="1" type="noConversion"/>
  </si>
  <si>
    <t>git merge 目标分支名</t>
    <phoneticPr fontId="1" type="noConversion"/>
  </si>
  <si>
    <t>非fast forward合并会保留分支历史,即使删除分支,也会保留合并痕迹</t>
    <phoneticPr fontId="1" type="noConversion"/>
  </si>
  <si>
    <t>git merge --no-ff -m "合并说明" 分支名</t>
    <phoneticPr fontId="1" type="noConversion"/>
  </si>
  <si>
    <t>git merge --no-ff -m "非ff合并测试" br2</t>
    <phoneticPr fontId="1" type="noConversion"/>
  </si>
  <si>
    <t>分支1已commit,而分支2又对源文件修改
此时仓库(分支1),缓存区(分支2)和源文件出现3个差异
分支2merge分支1会出现报错,且在文件中标出差异字段
此时需要调整后再次add并commit
完成冲突合并</t>
    <phoneticPr fontId="1" type="noConversion"/>
  </si>
  <si>
    <t>git stash</t>
    <phoneticPr fontId="1" type="noConversion"/>
  </si>
  <si>
    <t>git stash apply</t>
    <phoneticPr fontId="1" type="noConversion"/>
  </si>
  <si>
    <t>git stash drop</t>
    <phoneticPr fontId="1" type="noConversion"/>
  </si>
  <si>
    <t>git stash pop</t>
    <phoneticPr fontId="1" type="noConversion"/>
  </si>
  <si>
    <t>git分为工作区,缓存区(index/stage)和分支
add就是将工作区文件转入缓存区
commit就是将缓存区文件提交到指定分支</t>
    <phoneticPr fontId="1" type="noConversion"/>
  </si>
  <si>
    <t>查看stash列表</t>
    <phoneticPr fontId="1" type="noConversion"/>
  </si>
  <si>
    <t>stash冻结工作区现状,方便切换到其他分支</t>
  </si>
  <si>
    <t>恢复冻结状态,应当先切换回分支,而后恢复</t>
  </si>
  <si>
    <t>删除冻结状态</t>
  </si>
  <si>
    <t>恢复冻结状态并删除该冻结状态</t>
  </si>
  <si>
    <t>git stash list</t>
    <phoneticPr fontId="1" type="noConversion"/>
  </si>
  <si>
    <t>git branch -D 分支名</t>
    <phoneticPr fontId="1" type="noConversion"/>
  </si>
  <si>
    <t>先切换回主支,再删除分支,强制删除D必须大写</t>
    <phoneticPr fontId="1" type="noConversion"/>
  </si>
  <si>
    <t>强制删除由当前主支衍生而未最终未与主支合并的分支</t>
    <phoneticPr fontId="1" type="noConversion"/>
  </si>
  <si>
    <t>第一次把master分支推送到GitHub远程库(origin),并在GitHub上生成master分支
如果推送其他分支,也会在GitHub生成对应分支</t>
    <phoneticPr fontId="1" type="noConversion"/>
  </si>
  <si>
    <t>git push -u origin master
git push -u origin br7</t>
    <phoneticPr fontId="1" type="noConversion"/>
  </si>
  <si>
    <t>查看远程仓库信息</t>
    <phoneticPr fontId="1" type="noConversion"/>
  </si>
  <si>
    <t>git remote -v</t>
    <phoneticPr fontId="1" type="noConversion"/>
  </si>
  <si>
    <t>把GitHub远程库主支master内容克隆到本地</t>
    <phoneticPr fontId="1" type="noConversion"/>
  </si>
  <si>
    <t>git checkout -b 本地分支名 origin/GitHub远程分支名</t>
    <phoneticPr fontId="1" type="noConversion"/>
  </si>
  <si>
    <t>从GitHub远程分支抓取最新版本</t>
    <phoneticPr fontId="1" type="noConversion"/>
  </si>
  <si>
    <t>git pull</t>
    <phoneticPr fontId="1" type="noConversion"/>
  </si>
  <si>
    <t>当本地分支与远程分支有冲突时,应当先pull抓取远程分支,在本地合并后再push推送</t>
    <phoneticPr fontId="1" type="noConversion"/>
  </si>
  <si>
    <t>在本地建立与GitHub远程分支对应的分支</t>
    <phoneticPr fontId="1" type="noConversion"/>
  </si>
  <si>
    <t>把本地分支与GitHub远程分支绑定</t>
    <phoneticPr fontId="1" type="noConversion"/>
  </si>
  <si>
    <t>git branch --set-upstream-to 本地分支名 origin/远程分支名</t>
    <phoneticPr fontId="1" type="noConversion"/>
  </si>
  <si>
    <t>把本地分支与GitHub远程分支在本地合并时,合并log工作日志为同一条时间线</t>
    <phoneticPr fontId="1" type="noConversion"/>
  </si>
  <si>
    <t>git rebase</t>
    <phoneticPr fontId="1" type="noConversion"/>
  </si>
  <si>
    <t>rebase会打乱本地log工作日志的commit_id序列,并插入远程分支的commit_id</t>
    <phoneticPr fontId="1" type="noConversion"/>
  </si>
  <si>
    <t>给commit_id添加标签</t>
    <phoneticPr fontId="1" type="noConversion"/>
  </si>
  <si>
    <t>git tag 标签名 commit_id</t>
    <phoneticPr fontId="1" type="noConversion"/>
  </si>
  <si>
    <t>git tag</t>
    <phoneticPr fontId="1" type="noConversion"/>
  </si>
  <si>
    <t>标签是按字母排序,而非时间序列排序</t>
    <phoneticPr fontId="1" type="noConversion"/>
  </si>
  <si>
    <t>查看所有标签</t>
    <phoneticPr fontId="1" type="noConversion"/>
  </si>
  <si>
    <t>git show 标签名</t>
    <phoneticPr fontId="1" type="noConversion"/>
  </si>
  <si>
    <t>git tag -a 标签名 -m "标签说明" commit_id</t>
    <phoneticPr fontId="1" type="noConversion"/>
  </si>
  <si>
    <t>标签说明是可选信息</t>
    <phoneticPr fontId="1" type="noConversion"/>
  </si>
  <si>
    <t>查看标签对应版本所有信息</t>
    <phoneticPr fontId="1" type="noConversion"/>
  </si>
  <si>
    <t>本地删除标签</t>
    <phoneticPr fontId="1" type="noConversion"/>
  </si>
  <si>
    <t>git tag -d 标签名</t>
    <phoneticPr fontId="1" type="noConversion"/>
  </si>
  <si>
    <t>写标签说明语句,必须全写-a 和-m参数</t>
    <phoneticPr fontId="1" type="noConversion"/>
  </si>
  <si>
    <t>推送本地标签至远程仓库</t>
    <phoneticPr fontId="1" type="noConversion"/>
  </si>
  <si>
    <t>git push origin --tags</t>
    <phoneticPr fontId="1" type="noConversion"/>
  </si>
  <si>
    <t>推送所有标签</t>
    <phoneticPr fontId="1" type="noConversion"/>
  </si>
  <si>
    <t>git push origin 标签名</t>
    <phoneticPr fontId="1" type="noConversion"/>
  </si>
  <si>
    <t>远程删除标签</t>
    <phoneticPr fontId="1" type="noConversion"/>
  </si>
  <si>
    <t>git push origin :refs/tags/标签名</t>
    <phoneticPr fontId="1" type="noConversion"/>
  </si>
  <si>
    <t>git push origin :refs/tags/v0.0</t>
    <phoneticPr fontId="1" type="noConversion"/>
  </si>
  <si>
    <t>git push origin v0.0</t>
    <phoneticPr fontId="1" type="noConversion"/>
  </si>
  <si>
    <t>姓</t>
  </si>
  <si>
    <t>名</t>
  </si>
  <si>
    <t>巴</t>
  </si>
  <si>
    <t>心丽</t>
  </si>
  <si>
    <t>李</t>
  </si>
  <si>
    <t>超</t>
  </si>
  <si>
    <t>陈</t>
  </si>
  <si>
    <t>蓉</t>
  </si>
  <si>
    <t>孙</t>
  </si>
  <si>
    <t>良晨</t>
  </si>
  <si>
    <t>孟</t>
  </si>
  <si>
    <t>兴卓</t>
  </si>
  <si>
    <t>张</t>
  </si>
  <si>
    <t>协洋</t>
  </si>
  <si>
    <t>宗</t>
  </si>
  <si>
    <t>安敏</t>
  </si>
  <si>
    <t>黄</t>
  </si>
  <si>
    <t>青</t>
  </si>
  <si>
    <t>廖</t>
  </si>
  <si>
    <t>先美</t>
  </si>
  <si>
    <t>王</t>
  </si>
  <si>
    <t>帆</t>
  </si>
  <si>
    <t>文琴</t>
  </si>
  <si>
    <t>纤纤</t>
  </si>
  <si>
    <t>黎</t>
  </si>
  <si>
    <t>万荣</t>
  </si>
  <si>
    <t>胡</t>
  </si>
  <si>
    <t>成</t>
  </si>
  <si>
    <t>金淇</t>
  </si>
  <si>
    <t>万</t>
  </si>
  <si>
    <t>兰</t>
  </si>
  <si>
    <t>马</t>
  </si>
  <si>
    <t>邓</t>
  </si>
  <si>
    <t>盛</t>
  </si>
  <si>
    <t>吴</t>
  </si>
  <si>
    <t>丹</t>
  </si>
  <si>
    <t>贵芳</t>
  </si>
  <si>
    <t>星星</t>
  </si>
  <si>
    <t>许</t>
  </si>
  <si>
    <t>祥</t>
  </si>
  <si>
    <t>冯</t>
  </si>
  <si>
    <t>姬</t>
  </si>
  <si>
    <t>丽</t>
  </si>
  <si>
    <t>樊</t>
  </si>
  <si>
    <t>江湖</t>
  </si>
  <si>
    <t>龙</t>
  </si>
  <si>
    <t>建涛</t>
  </si>
  <si>
    <t>姚</t>
  </si>
  <si>
    <t>邵</t>
  </si>
  <si>
    <t>松</t>
  </si>
  <si>
    <t>双强</t>
  </si>
  <si>
    <t>娟</t>
  </si>
  <si>
    <t>恒昌</t>
  </si>
  <si>
    <t>成龙</t>
  </si>
  <si>
    <t>猛静</t>
  </si>
  <si>
    <t>祝</t>
  </si>
  <si>
    <t>丙林</t>
  </si>
  <si>
    <t>春雷</t>
  </si>
  <si>
    <t>曹</t>
  </si>
  <si>
    <t>梅</t>
  </si>
  <si>
    <t>罗</t>
  </si>
  <si>
    <t>光明</t>
  </si>
  <si>
    <t>小燕</t>
  </si>
  <si>
    <t>德铭</t>
  </si>
  <si>
    <t>刘</t>
  </si>
  <si>
    <t>起滨</t>
  </si>
  <si>
    <t>韩</t>
  </si>
  <si>
    <t>立标</t>
  </si>
  <si>
    <t>志阳</t>
  </si>
  <si>
    <t>杨</t>
  </si>
  <si>
    <t>明华</t>
  </si>
  <si>
    <t>启浪</t>
  </si>
  <si>
    <t>小丽</t>
  </si>
  <si>
    <t>徐</t>
  </si>
  <si>
    <t>世碧</t>
  </si>
  <si>
    <t>赵</t>
  </si>
  <si>
    <t>祖德</t>
  </si>
  <si>
    <t>强</t>
  </si>
  <si>
    <t>雷</t>
  </si>
  <si>
    <t>娴</t>
  </si>
  <si>
    <t>何</t>
  </si>
  <si>
    <t>小龙</t>
  </si>
  <si>
    <t>谢</t>
  </si>
  <si>
    <t>涛</t>
  </si>
  <si>
    <t>袁</t>
  </si>
  <si>
    <t>顺蓉</t>
  </si>
  <si>
    <t>有恒</t>
  </si>
  <si>
    <t>夏</t>
  </si>
  <si>
    <t>兴旺</t>
  </si>
  <si>
    <t>盼</t>
  </si>
  <si>
    <t>级巧</t>
  </si>
  <si>
    <t>岳</t>
  </si>
  <si>
    <t>星愿</t>
  </si>
  <si>
    <t>明月</t>
  </si>
  <si>
    <t>胜丽</t>
  </si>
  <si>
    <t>武</t>
  </si>
  <si>
    <t>亮</t>
  </si>
  <si>
    <t>启顺</t>
  </si>
  <si>
    <t>声发</t>
  </si>
  <si>
    <t>杰</t>
  </si>
  <si>
    <t>周</t>
  </si>
  <si>
    <t>会</t>
  </si>
  <si>
    <t>郭</t>
  </si>
  <si>
    <t>芝兰</t>
  </si>
  <si>
    <t>吉</t>
  </si>
  <si>
    <t>翔</t>
  </si>
  <si>
    <t>朱</t>
  </si>
  <si>
    <t>茜</t>
  </si>
  <si>
    <t>苇</t>
  </si>
  <si>
    <t>苏</t>
  </si>
  <si>
    <t>海镜</t>
  </si>
  <si>
    <t>卢</t>
  </si>
  <si>
    <t>凤蝶</t>
  </si>
  <si>
    <t>磊</t>
  </si>
  <si>
    <t>高</t>
  </si>
  <si>
    <t>晓</t>
  </si>
  <si>
    <t>志云</t>
  </si>
  <si>
    <t>芸</t>
  </si>
  <si>
    <t>钱</t>
  </si>
  <si>
    <t>军良</t>
  </si>
  <si>
    <t>文杰</t>
  </si>
  <si>
    <t>焦焦</t>
  </si>
  <si>
    <t>范</t>
  </si>
  <si>
    <t>彩霞</t>
  </si>
  <si>
    <t>家莉</t>
  </si>
  <si>
    <t>银合</t>
  </si>
  <si>
    <t>显娅</t>
  </si>
  <si>
    <t>向</t>
  </si>
  <si>
    <t>莉莉</t>
  </si>
  <si>
    <t>覃</t>
  </si>
  <si>
    <t>钦浩</t>
  </si>
  <si>
    <t>顾</t>
  </si>
  <si>
    <t>莎</t>
  </si>
  <si>
    <t>吉军</t>
  </si>
  <si>
    <t>开辛</t>
  </si>
  <si>
    <t>洪琴</t>
  </si>
  <si>
    <t>翟</t>
  </si>
  <si>
    <t>益缘</t>
  </si>
  <si>
    <t>桃文</t>
  </si>
  <si>
    <t>甘</t>
  </si>
  <si>
    <t>志银</t>
  </si>
  <si>
    <t>芳</t>
  </si>
  <si>
    <t>典典</t>
  </si>
  <si>
    <t>龙玉</t>
  </si>
  <si>
    <t>利达</t>
  </si>
  <si>
    <t>倩</t>
  </si>
  <si>
    <t>余</t>
  </si>
  <si>
    <t>菊</t>
  </si>
  <si>
    <t>波</t>
  </si>
  <si>
    <t>华</t>
  </si>
  <si>
    <t>燕</t>
  </si>
  <si>
    <t>玉萍</t>
  </si>
  <si>
    <t>波浪</t>
  </si>
  <si>
    <t>建坤</t>
  </si>
  <si>
    <t>双全</t>
  </si>
  <si>
    <t>江</t>
  </si>
  <si>
    <t>泽</t>
  </si>
  <si>
    <t>琴</t>
  </si>
  <si>
    <t>莹</t>
  </si>
  <si>
    <t>董</t>
  </si>
  <si>
    <t>湘雪</t>
  </si>
  <si>
    <t>云鹏</t>
  </si>
  <si>
    <t>建森</t>
  </si>
  <si>
    <t>发钱</t>
  </si>
  <si>
    <t>普亮</t>
  </si>
  <si>
    <t>发财</t>
  </si>
  <si>
    <t>福</t>
  </si>
  <si>
    <t>车</t>
  </si>
  <si>
    <t>赵洋</t>
  </si>
  <si>
    <t>美</t>
  </si>
  <si>
    <t>正义</t>
  </si>
  <si>
    <t>文平</t>
  </si>
  <si>
    <t>郑</t>
  </si>
  <si>
    <t>彭</t>
  </si>
  <si>
    <t>宏</t>
  </si>
  <si>
    <t>坤</t>
  </si>
  <si>
    <t>芳琼</t>
  </si>
  <si>
    <t>厚康</t>
  </si>
  <si>
    <t>维礼</t>
  </si>
  <si>
    <t>佳</t>
  </si>
  <si>
    <t>飞鸿</t>
  </si>
  <si>
    <t>光虎</t>
  </si>
  <si>
    <t>秀萍</t>
  </si>
  <si>
    <t>卓</t>
  </si>
  <si>
    <t>福琴</t>
  </si>
  <si>
    <t>娅</t>
  </si>
  <si>
    <t>启文</t>
  </si>
  <si>
    <t>启银</t>
  </si>
  <si>
    <t>陶</t>
  </si>
  <si>
    <t>长欣</t>
  </si>
  <si>
    <t>仕英</t>
  </si>
  <si>
    <t>佳威</t>
  </si>
  <si>
    <t>艳明</t>
  </si>
  <si>
    <t>田</t>
  </si>
  <si>
    <t>秦羽</t>
  </si>
  <si>
    <t>迪匀</t>
  </si>
  <si>
    <t>谊</t>
  </si>
  <si>
    <t>俊</t>
  </si>
  <si>
    <t>堂丽</t>
  </si>
  <si>
    <t>芬</t>
  </si>
  <si>
    <t>兴倩</t>
  </si>
  <si>
    <t>家琴</t>
  </si>
  <si>
    <t>大全</t>
  </si>
  <si>
    <t>费</t>
  </si>
  <si>
    <t>旺</t>
  </si>
  <si>
    <t>贤</t>
  </si>
  <si>
    <t>冷</t>
  </si>
  <si>
    <t>勇</t>
  </si>
  <si>
    <t>铉</t>
  </si>
  <si>
    <t>朝军</t>
  </si>
  <si>
    <t>邱</t>
  </si>
  <si>
    <t>建国</t>
  </si>
  <si>
    <t>常青</t>
  </si>
  <si>
    <t>晓茜</t>
  </si>
  <si>
    <t>恒群</t>
  </si>
  <si>
    <t>金宝</t>
  </si>
  <si>
    <t>枭</t>
  </si>
  <si>
    <t>静静</t>
  </si>
  <si>
    <t>浩</t>
  </si>
  <si>
    <t>付</t>
  </si>
  <si>
    <t>义淑</t>
  </si>
  <si>
    <t>左</t>
  </si>
  <si>
    <t>轩</t>
  </si>
  <si>
    <t>林</t>
  </si>
  <si>
    <t>金阳</t>
  </si>
  <si>
    <t>礼智</t>
  </si>
  <si>
    <t>利亚</t>
  </si>
  <si>
    <t>松芷</t>
  </si>
  <si>
    <t>秀婷</t>
  </si>
  <si>
    <t>路</t>
  </si>
  <si>
    <t>丹琳</t>
  </si>
  <si>
    <t>肖</t>
  </si>
  <si>
    <t>健</t>
  </si>
  <si>
    <t>祥伦</t>
  </si>
  <si>
    <t>金香</t>
  </si>
  <si>
    <t>兴静</t>
  </si>
  <si>
    <t>睿</t>
  </si>
  <si>
    <t>美琳</t>
  </si>
  <si>
    <t>戴</t>
  </si>
  <si>
    <t>志豪</t>
  </si>
  <si>
    <t>兴巧</t>
  </si>
  <si>
    <t>芮先</t>
  </si>
  <si>
    <t>景亚</t>
  </si>
  <si>
    <t>东</t>
  </si>
  <si>
    <t>欢欢</t>
  </si>
  <si>
    <t>志祥</t>
  </si>
  <si>
    <t>家红</t>
  </si>
  <si>
    <t>婧</t>
  </si>
  <si>
    <t>逸</t>
  </si>
  <si>
    <t>豪</t>
  </si>
  <si>
    <t>唐</t>
  </si>
  <si>
    <t>荣华</t>
  </si>
  <si>
    <t>露</t>
  </si>
  <si>
    <t>红艳</t>
  </si>
  <si>
    <t>雨</t>
  </si>
  <si>
    <t>巧</t>
  </si>
  <si>
    <t>佳佳</t>
  </si>
  <si>
    <t>代</t>
  </si>
  <si>
    <t>贞辰</t>
  </si>
  <si>
    <t>班</t>
  </si>
  <si>
    <t>光伟</t>
  </si>
  <si>
    <t>丰</t>
  </si>
  <si>
    <t>亿</t>
  </si>
  <si>
    <t>薛</t>
  </si>
  <si>
    <t>微</t>
  </si>
  <si>
    <t>阳阳</t>
  </si>
  <si>
    <t>定良</t>
  </si>
  <si>
    <t>汪</t>
  </si>
  <si>
    <t>诗军</t>
  </si>
  <si>
    <t>声乾</t>
  </si>
  <si>
    <t>文倩</t>
  </si>
  <si>
    <t>雨欣</t>
  </si>
  <si>
    <t>方</t>
  </si>
  <si>
    <t>鼎豪</t>
  </si>
  <si>
    <t>虹丽</t>
  </si>
  <si>
    <t>洋</t>
  </si>
  <si>
    <t>正兰</t>
  </si>
  <si>
    <t>武义</t>
  </si>
  <si>
    <t>玉玲</t>
  </si>
  <si>
    <t>芮</t>
  </si>
  <si>
    <t>涂</t>
  </si>
  <si>
    <t>文武</t>
  </si>
  <si>
    <t>亚丽</t>
  </si>
  <si>
    <t>晨阳</t>
  </si>
  <si>
    <t>金武</t>
  </si>
  <si>
    <t>腾达</t>
  </si>
  <si>
    <t>竹</t>
  </si>
  <si>
    <t>金梅</t>
  </si>
  <si>
    <t>晓丹</t>
  </si>
  <si>
    <t>颜</t>
  </si>
  <si>
    <t>克文</t>
  </si>
  <si>
    <t>林香</t>
  </si>
  <si>
    <t>蒙</t>
  </si>
  <si>
    <t>莉</t>
  </si>
  <si>
    <t>才芝</t>
  </si>
  <si>
    <t>艳</t>
  </si>
  <si>
    <t>杜</t>
  </si>
  <si>
    <t>鹏</t>
  </si>
  <si>
    <t>礼贤</t>
  </si>
  <si>
    <t>敏</t>
  </si>
  <si>
    <t>洁</t>
  </si>
  <si>
    <t>家会</t>
  </si>
  <si>
    <t>文</t>
  </si>
  <si>
    <t>兴念</t>
  </si>
  <si>
    <t>彤芬</t>
  </si>
  <si>
    <t>曾</t>
  </si>
  <si>
    <t>月婷</t>
  </si>
  <si>
    <t>仁庆</t>
  </si>
  <si>
    <t>荧</t>
  </si>
  <si>
    <t>娇</t>
  </si>
  <si>
    <t>安安</t>
  </si>
  <si>
    <t>伟</t>
  </si>
  <si>
    <t>安</t>
  </si>
  <si>
    <t>燚</t>
  </si>
  <si>
    <t>望</t>
  </si>
  <si>
    <t>兰琼</t>
  </si>
  <si>
    <t>汝健</t>
  </si>
  <si>
    <t>姜</t>
  </si>
  <si>
    <t>玉玺</t>
  </si>
  <si>
    <t>梅梅</t>
  </si>
  <si>
    <t>金权</t>
  </si>
  <si>
    <t>雪梅</t>
  </si>
  <si>
    <t>春</t>
  </si>
  <si>
    <t>宋</t>
  </si>
  <si>
    <t>妹</t>
  </si>
  <si>
    <t>鑫</t>
  </si>
  <si>
    <t>飞</t>
  </si>
  <si>
    <t>丁</t>
  </si>
  <si>
    <t>胜</t>
  </si>
  <si>
    <t>利佳</t>
  </si>
  <si>
    <t>立军</t>
  </si>
  <si>
    <t>定昌</t>
  </si>
  <si>
    <t>玉梅</t>
  </si>
  <si>
    <t>慧</t>
  </si>
  <si>
    <t>义</t>
  </si>
  <si>
    <t>江敏</t>
  </si>
  <si>
    <t>刚平</t>
  </si>
  <si>
    <t>银</t>
  </si>
  <si>
    <t>明</t>
  </si>
  <si>
    <t>孔</t>
  </si>
  <si>
    <t>成丽</t>
  </si>
  <si>
    <t>家利</t>
  </si>
  <si>
    <t>启涛</t>
  </si>
  <si>
    <t>值权</t>
  </si>
  <si>
    <t>魏</t>
  </si>
  <si>
    <t>浪梅</t>
  </si>
  <si>
    <t>浪</t>
  </si>
  <si>
    <t>婷</t>
  </si>
  <si>
    <t>观艳</t>
  </si>
  <si>
    <t>恋</t>
  </si>
  <si>
    <t>启义</t>
  </si>
  <si>
    <t>金玉</t>
  </si>
  <si>
    <t>劲松</t>
  </si>
  <si>
    <t>顺平</t>
  </si>
  <si>
    <t>靳</t>
  </si>
  <si>
    <t>方园</t>
  </si>
  <si>
    <t>强红</t>
  </si>
  <si>
    <t>红运</t>
  </si>
  <si>
    <t>建锋</t>
  </si>
  <si>
    <t>声婷</t>
  </si>
  <si>
    <t>礼腾</t>
  </si>
  <si>
    <t>凯</t>
  </si>
  <si>
    <t>英</t>
  </si>
  <si>
    <t>和菊</t>
  </si>
  <si>
    <t>兴娜</t>
  </si>
  <si>
    <t>继玉</t>
  </si>
  <si>
    <t>仙</t>
  </si>
  <si>
    <t>明丽</t>
  </si>
  <si>
    <t>艾</t>
  </si>
  <si>
    <t>江兰</t>
  </si>
  <si>
    <t>启相</t>
  </si>
  <si>
    <t>和兰</t>
  </si>
  <si>
    <t>荣</t>
  </si>
  <si>
    <t>红羽</t>
  </si>
  <si>
    <t>龚</t>
  </si>
  <si>
    <t>声洋</t>
  </si>
  <si>
    <t>敏慧</t>
  </si>
  <si>
    <t>向银</t>
  </si>
  <si>
    <t>金银</t>
  </si>
  <si>
    <t>碧</t>
  </si>
  <si>
    <t>兴凯</t>
  </si>
  <si>
    <t>停</t>
  </si>
  <si>
    <t>时青</t>
  </si>
  <si>
    <t>穆</t>
  </si>
  <si>
    <t>琅</t>
  </si>
  <si>
    <t>丽萍</t>
  </si>
  <si>
    <t>方兰</t>
  </si>
  <si>
    <t>峰银</t>
  </si>
  <si>
    <t>安胤</t>
  </si>
  <si>
    <t>沿梅</t>
  </si>
  <si>
    <t>思贵</t>
  </si>
  <si>
    <t>定莹</t>
  </si>
  <si>
    <t>启凤</t>
  </si>
  <si>
    <t>洪</t>
  </si>
  <si>
    <t>艳丽</t>
  </si>
  <si>
    <t>金艳</t>
  </si>
  <si>
    <t>梦兰</t>
  </si>
  <si>
    <t>东群</t>
  </si>
  <si>
    <t>方培</t>
  </si>
  <si>
    <t>祥凤</t>
  </si>
  <si>
    <t>查</t>
  </si>
  <si>
    <t>红</t>
  </si>
  <si>
    <t>梁</t>
  </si>
  <si>
    <t>继蓉</t>
  </si>
  <si>
    <t>美芳</t>
  </si>
  <si>
    <t>詹</t>
  </si>
  <si>
    <t>礼祥</t>
  </si>
  <si>
    <t>顺丽</t>
  </si>
  <si>
    <t>华俊</t>
  </si>
  <si>
    <t>云云</t>
  </si>
  <si>
    <t>跃军</t>
  </si>
  <si>
    <t>潘</t>
  </si>
  <si>
    <t>艺</t>
  </si>
  <si>
    <t>缘</t>
  </si>
  <si>
    <t>安凤</t>
  </si>
  <si>
    <t>家飞</t>
  </si>
  <si>
    <t>学晶</t>
  </si>
  <si>
    <t>念琴</t>
  </si>
  <si>
    <t>任</t>
  </si>
  <si>
    <t>国兰</t>
  </si>
  <si>
    <t>桂园</t>
  </si>
  <si>
    <t>新新</t>
  </si>
  <si>
    <t>秀春</t>
  </si>
  <si>
    <t>玲</t>
  </si>
  <si>
    <t>君</t>
  </si>
  <si>
    <t>武红</t>
  </si>
  <si>
    <t>友</t>
  </si>
  <si>
    <t>会琴</t>
  </si>
  <si>
    <t>莫</t>
  </si>
  <si>
    <t>良梅</t>
  </si>
  <si>
    <t>大顺</t>
  </si>
  <si>
    <t>红红</t>
  </si>
  <si>
    <t>西林</t>
  </si>
  <si>
    <t>雪</t>
  </si>
  <si>
    <t>富成</t>
  </si>
  <si>
    <t>聂</t>
  </si>
  <si>
    <t>兴鑫</t>
  </si>
  <si>
    <t>仕静</t>
  </si>
  <si>
    <t>阳青</t>
  </si>
  <si>
    <t>维</t>
  </si>
  <si>
    <t>科</t>
  </si>
  <si>
    <t>丽平</t>
  </si>
  <si>
    <t>虎</t>
  </si>
  <si>
    <t>秦</t>
  </si>
  <si>
    <t>友权</t>
  </si>
  <si>
    <t>果</t>
  </si>
  <si>
    <t>沙</t>
  </si>
  <si>
    <t>厚丹</t>
  </si>
  <si>
    <t>黔</t>
  </si>
  <si>
    <t>翠萍</t>
  </si>
  <si>
    <t>书军</t>
  </si>
  <si>
    <t>琼</t>
  </si>
  <si>
    <t>海欧</t>
  </si>
  <si>
    <t>欢</t>
  </si>
  <si>
    <t>冀黔</t>
  </si>
  <si>
    <t>福勇</t>
  </si>
  <si>
    <t>永兰</t>
  </si>
  <si>
    <t>振瑶</t>
  </si>
  <si>
    <t>郝</t>
  </si>
  <si>
    <t>昌凤</t>
  </si>
  <si>
    <t>富贵</t>
  </si>
  <si>
    <t>献鹏</t>
  </si>
  <si>
    <t>泽清</t>
  </si>
  <si>
    <t>同美</t>
  </si>
  <si>
    <t>正莉</t>
  </si>
  <si>
    <t>乾</t>
  </si>
  <si>
    <t>如俊</t>
  </si>
  <si>
    <t>志鸿</t>
  </si>
  <si>
    <t>葛</t>
  </si>
  <si>
    <t>传元</t>
  </si>
  <si>
    <t>纯海</t>
  </si>
  <si>
    <t>礼飞</t>
  </si>
  <si>
    <t>金定</t>
  </si>
  <si>
    <t>伟军</t>
  </si>
  <si>
    <t>永宏</t>
  </si>
  <si>
    <t>喻</t>
  </si>
  <si>
    <t>钱勇</t>
  </si>
  <si>
    <t>伍</t>
  </si>
  <si>
    <t>大彬</t>
  </si>
  <si>
    <t>永坤</t>
  </si>
  <si>
    <t>道菊</t>
  </si>
  <si>
    <t>大伟</t>
  </si>
  <si>
    <t>奎</t>
  </si>
  <si>
    <t>美会</t>
  </si>
  <si>
    <t>娟娟</t>
  </si>
  <si>
    <t>钟</t>
  </si>
  <si>
    <t>爽爽</t>
  </si>
  <si>
    <t>光义</t>
  </si>
  <si>
    <t>红琴</t>
  </si>
  <si>
    <t>帅</t>
  </si>
  <si>
    <t>兴吕</t>
  </si>
  <si>
    <t>晓梦</t>
  </si>
  <si>
    <t>发军</t>
  </si>
  <si>
    <t>显义</t>
  </si>
  <si>
    <t>刚</t>
  </si>
  <si>
    <t>金平</t>
  </si>
  <si>
    <t>文敏</t>
  </si>
  <si>
    <t>克琴</t>
  </si>
  <si>
    <t>大娇</t>
  </si>
  <si>
    <t>白</t>
  </si>
  <si>
    <t>瑶</t>
  </si>
  <si>
    <t>生祥</t>
  </si>
  <si>
    <t>昌白</t>
  </si>
  <si>
    <t>孟菊</t>
  </si>
  <si>
    <t>春发</t>
  </si>
  <si>
    <t>建</t>
  </si>
  <si>
    <t>华亮</t>
  </si>
  <si>
    <t>阮</t>
  </si>
  <si>
    <t>军</t>
  </si>
  <si>
    <t>丝</t>
  </si>
  <si>
    <t>恒琴</t>
  </si>
  <si>
    <t>海玉</t>
  </si>
  <si>
    <t>训薏</t>
  </si>
  <si>
    <t>裕辉</t>
  </si>
  <si>
    <t>草稿表</t>
  </si>
  <si>
    <t>北京1月销售明细.xlsx</t>
  </si>
  <si>
    <t>.xlsx</t>
  </si>
  <si>
    <t>2019/6/9 18:30:29</t>
  </si>
  <si>
    <t>2017/12/25 19:42:54</t>
  </si>
  <si>
    <t>2019/6/8 13:48:35</t>
  </si>
  <si>
    <t>Column7</t>
  </si>
  <si>
    <t>D:\BaiduNetdiskDownload\PowerBI星球案例销售数据\北京\</t>
  </si>
  <si>
    <t>1月</t>
  </si>
  <si>
    <t>订单日期</t>
  </si>
  <si>
    <t>城市</t>
  </si>
  <si>
    <t>商品编号</t>
  </si>
  <si>
    <t>商品分类</t>
  </si>
  <si>
    <t>商品名称</t>
  </si>
  <si>
    <t>客户编号</t>
  </si>
  <si>
    <t>订单数量</t>
  </si>
  <si>
    <t>零售价</t>
  </si>
  <si>
    <t>销售额</t>
  </si>
  <si>
    <t>1月_1</t>
  </si>
  <si>
    <t>Sheet</t>
  </si>
  <si>
    <t>false</t>
  </si>
  <si>
    <t>[Record]</t>
  </si>
  <si>
    <t>北京市</t>
  </si>
  <si>
    <t>25010</t>
  </si>
  <si>
    <t>洗护用品</t>
  </si>
  <si>
    <t>洗洁精</t>
  </si>
  <si>
    <t>888155</t>
  </si>
  <si>
    <t>25009</t>
  </si>
  <si>
    <t>休闲零食</t>
  </si>
  <si>
    <t>巧克力</t>
  </si>
  <si>
    <t>888137</t>
  </si>
  <si>
    <t>888132</t>
  </si>
  <si>
    <t>25001</t>
  </si>
  <si>
    <t>家居用品</t>
  </si>
  <si>
    <t>毛巾</t>
  </si>
  <si>
    <t>888127</t>
  </si>
  <si>
    <t>25002</t>
  </si>
  <si>
    <t>收纳盒</t>
  </si>
  <si>
    <t>888123</t>
  </si>
  <si>
    <t>25008</t>
  </si>
  <si>
    <t>糖果</t>
  </si>
  <si>
    <t>888195</t>
  </si>
  <si>
    <t>888108</t>
  </si>
  <si>
    <t>888142</t>
  </si>
  <si>
    <t>888198</t>
  </si>
  <si>
    <t>888101</t>
  </si>
  <si>
    <t>888156</t>
  </si>
  <si>
    <t>888131</t>
  </si>
  <si>
    <t>888196</t>
  </si>
  <si>
    <t>25007</t>
  </si>
  <si>
    <t>坚果</t>
  </si>
  <si>
    <t>888143</t>
  </si>
  <si>
    <t>888103</t>
  </si>
  <si>
    <t>888165</t>
  </si>
  <si>
    <t>888136</t>
  </si>
  <si>
    <t>888173</t>
  </si>
  <si>
    <t>888200</t>
  </si>
  <si>
    <t>888192</t>
  </si>
  <si>
    <t>888157</t>
  </si>
  <si>
    <t>888135</t>
  </si>
  <si>
    <t>888151</t>
  </si>
  <si>
    <t>888166</t>
  </si>
  <si>
    <t>25011</t>
  </si>
  <si>
    <t>沐浴露</t>
  </si>
  <si>
    <t>888116</t>
  </si>
  <si>
    <t>888111</t>
  </si>
  <si>
    <t>888193</t>
  </si>
  <si>
    <t>888169</t>
  </si>
  <si>
    <t>888183</t>
  </si>
  <si>
    <t>888175</t>
  </si>
  <si>
    <t>888118</t>
  </si>
  <si>
    <t>888147</t>
  </si>
  <si>
    <t>888105</t>
  </si>
  <si>
    <t>888106</t>
  </si>
  <si>
    <t>888148</t>
  </si>
  <si>
    <t>888152</t>
  </si>
  <si>
    <t>888107</t>
  </si>
  <si>
    <t>25012</t>
  </si>
  <si>
    <t>洗衣液</t>
  </si>
  <si>
    <t>888188</t>
  </si>
  <si>
    <t>888179</t>
  </si>
  <si>
    <t>888122</t>
  </si>
  <si>
    <t>888197</t>
  </si>
  <si>
    <t>25003</t>
  </si>
  <si>
    <t>水杯</t>
  </si>
  <si>
    <t>888191</t>
  </si>
  <si>
    <t>888162</t>
  </si>
  <si>
    <t>888182</t>
  </si>
  <si>
    <t>888114</t>
  </si>
  <si>
    <t>888159</t>
  </si>
  <si>
    <t>888184</t>
  </si>
  <si>
    <t>888144</t>
  </si>
  <si>
    <t>888121</t>
  </si>
  <si>
    <t>888115</t>
  </si>
  <si>
    <t>888181</t>
  </si>
  <si>
    <t>888102</t>
  </si>
  <si>
    <t>888187</t>
  </si>
  <si>
    <t>888160</t>
  </si>
  <si>
    <t>888120</t>
  </si>
  <si>
    <t>888176</t>
  </si>
  <si>
    <t>888124</t>
  </si>
  <si>
    <t>888146</t>
  </si>
  <si>
    <t>888180</t>
  </si>
  <si>
    <t>888177</t>
  </si>
  <si>
    <t>888199</t>
  </si>
  <si>
    <t>888112</t>
  </si>
  <si>
    <t>888128</t>
  </si>
  <si>
    <t>888130</t>
  </si>
  <si>
    <t>888119</t>
  </si>
  <si>
    <t>888129</t>
  </si>
  <si>
    <t>888158</t>
  </si>
  <si>
    <t>888168</t>
  </si>
  <si>
    <t>888186</t>
  </si>
  <si>
    <t>888161</t>
  </si>
  <si>
    <t>888140</t>
  </si>
  <si>
    <t>888167</t>
  </si>
  <si>
    <t>888172</t>
  </si>
  <si>
    <t>888113</t>
  </si>
  <si>
    <t>888139</t>
  </si>
  <si>
    <t>北京2月销售明细.xlsx</t>
  </si>
  <si>
    <t>888154</t>
  </si>
  <si>
    <t>888138</t>
  </si>
  <si>
    <t>888109</t>
  </si>
  <si>
    <t>888174</t>
  </si>
  <si>
    <t>888163</t>
  </si>
  <si>
    <t>888104</t>
  </si>
  <si>
    <t>888145</t>
  </si>
  <si>
    <t>888185</t>
  </si>
  <si>
    <t>888149</t>
  </si>
  <si>
    <t>888134</t>
  </si>
  <si>
    <t>888117</t>
  </si>
  <si>
    <t>北京3月销售明细.xlsx</t>
  </si>
  <si>
    <t>888141</t>
  </si>
  <si>
    <t>888125</t>
  </si>
  <si>
    <t>888164</t>
  </si>
  <si>
    <t>888194</t>
  </si>
  <si>
    <t>888150</t>
  </si>
  <si>
    <t>888126</t>
  </si>
  <si>
    <t>888178</t>
  </si>
  <si>
    <t>888190</t>
  </si>
  <si>
    <t>888170</t>
  </si>
  <si>
    <t>广州1月销售明细.xlsx</t>
  </si>
  <si>
    <t>D:\BaiduNetdiskDownload\PowerBI星球案例销售数据\广州\</t>
  </si>
  <si>
    <t>广州市</t>
  </si>
  <si>
    <t>881854</t>
  </si>
  <si>
    <t>881810</t>
  </si>
  <si>
    <t>881635</t>
  </si>
  <si>
    <t>881657</t>
  </si>
  <si>
    <t>881823</t>
  </si>
  <si>
    <t>881632</t>
  </si>
  <si>
    <t>881676</t>
  </si>
  <si>
    <t>881851</t>
  </si>
  <si>
    <t>881803</t>
  </si>
  <si>
    <t>881656</t>
  </si>
  <si>
    <t>881836</t>
  </si>
  <si>
    <t>881638</t>
  </si>
  <si>
    <t>881843</t>
  </si>
  <si>
    <t>881814</t>
  </si>
  <si>
    <t>881874</t>
  </si>
  <si>
    <t>881651</t>
  </si>
  <si>
    <t>882056</t>
  </si>
  <si>
    <t>881877</t>
  </si>
  <si>
    <t>881646</t>
  </si>
  <si>
    <t>881647</t>
  </si>
  <si>
    <t>882083</t>
  </si>
  <si>
    <t>882054</t>
  </si>
  <si>
    <t>881878</t>
  </si>
  <si>
    <t>881898</t>
  </si>
  <si>
    <t>881806</t>
  </si>
  <si>
    <t>882076</t>
  </si>
  <si>
    <t>881617</t>
  </si>
  <si>
    <t>881889</t>
  </si>
  <si>
    <t>881868</t>
  </si>
  <si>
    <t>881700</t>
  </si>
  <si>
    <t>882012</t>
  </si>
  <si>
    <t>881848</t>
  </si>
  <si>
    <t>881817</t>
  </si>
  <si>
    <t>881648</t>
  </si>
  <si>
    <t>881890</t>
  </si>
  <si>
    <t>881616</t>
  </si>
  <si>
    <t>881655</t>
  </si>
  <si>
    <t>881684</t>
  </si>
  <si>
    <t>881643</t>
  </si>
  <si>
    <t>882078</t>
  </si>
  <si>
    <t>881659</t>
  </si>
  <si>
    <t>881821</t>
  </si>
  <si>
    <t>881692</t>
  </si>
  <si>
    <t>881613</t>
  </si>
  <si>
    <t>881665</t>
  </si>
  <si>
    <t>881694</t>
  </si>
  <si>
    <t>882039</t>
  </si>
  <si>
    <t>882067</t>
  </si>
  <si>
    <t>882094</t>
  </si>
  <si>
    <t>881685</t>
  </si>
  <si>
    <t>881639</t>
  </si>
  <si>
    <t>881608</t>
  </si>
  <si>
    <t>881641</t>
  </si>
  <si>
    <t>881634</t>
  </si>
  <si>
    <t>广州2月销售明细.xlsx</t>
  </si>
  <si>
    <t>881621</t>
  </si>
  <si>
    <t>881689</t>
  </si>
  <si>
    <t>881819</t>
  </si>
  <si>
    <t>881827</t>
  </si>
  <si>
    <t>881852</t>
  </si>
  <si>
    <t>881611</t>
  </si>
  <si>
    <t>881844</t>
  </si>
  <si>
    <t>881688</t>
  </si>
  <si>
    <t>881660</t>
  </si>
  <si>
    <t>881697</t>
  </si>
  <si>
    <t>882008</t>
  </si>
  <si>
    <t>881894</t>
  </si>
  <si>
    <t>882086</t>
  </si>
  <si>
    <t>881622</t>
  </si>
  <si>
    <t>881666</t>
  </si>
  <si>
    <t>882028</t>
  </si>
  <si>
    <t>882074</t>
  </si>
  <si>
    <t>882071</t>
  </si>
  <si>
    <t>881680</t>
  </si>
  <si>
    <t>882017</t>
  </si>
  <si>
    <t>广州3月销售明细.xlsx</t>
  </si>
  <si>
    <t>881606</t>
  </si>
  <si>
    <t>881811</t>
  </si>
  <si>
    <t>882048</t>
  </si>
  <si>
    <t>882010</t>
  </si>
  <si>
    <t>882057</t>
  </si>
  <si>
    <t>881860</t>
  </si>
  <si>
    <t>881812</t>
  </si>
  <si>
    <t>881675</t>
  </si>
  <si>
    <t>881610</t>
  </si>
  <si>
    <t>882082</t>
  </si>
  <si>
    <t>882065</t>
  </si>
  <si>
    <t>882047</t>
  </si>
  <si>
    <t>882099</t>
  </si>
  <si>
    <t>882042</t>
  </si>
  <si>
    <t>882019</t>
  </si>
  <si>
    <t>881863</t>
  </si>
  <si>
    <t>881892</t>
  </si>
  <si>
    <t>882069</t>
  </si>
  <si>
    <t>881602</t>
  </si>
  <si>
    <t>881682</t>
  </si>
  <si>
    <t>881831</t>
  </si>
  <si>
    <t>882060</t>
  </si>
  <si>
    <t>882075</t>
  </si>
  <si>
    <t>881679</t>
  </si>
  <si>
    <t>882090</t>
  </si>
  <si>
    <t>882046</t>
  </si>
  <si>
    <t>881872</t>
  </si>
  <si>
    <t>882091</t>
  </si>
  <si>
    <t>882053</t>
  </si>
  <si>
    <t>881696</t>
  </si>
  <si>
    <t>882013</t>
  </si>
  <si>
    <t>882040</t>
  </si>
  <si>
    <t>881693</t>
  </si>
  <si>
    <t>882079</t>
  </si>
  <si>
    <t>882081</t>
  </si>
  <si>
    <t>882038</t>
  </si>
  <si>
    <t>881625</t>
  </si>
  <si>
    <t>882093</t>
  </si>
  <si>
    <t>882003</t>
  </si>
  <si>
    <t>881835</t>
  </si>
  <si>
    <t>882015</t>
  </si>
  <si>
    <t>882092</t>
  </si>
  <si>
    <t>881607</t>
  </si>
  <si>
    <t>882036</t>
  </si>
  <si>
    <t>881816</t>
  </si>
  <si>
    <t>882044</t>
  </si>
  <si>
    <t>882087</t>
  </si>
  <si>
    <t>882063</t>
  </si>
  <si>
    <t>881687</t>
  </si>
  <si>
    <t>881838</t>
  </si>
  <si>
    <t>881813</t>
  </si>
  <si>
    <t>882030</t>
  </si>
  <si>
    <t>882006</t>
  </si>
  <si>
    <t>882022</t>
  </si>
  <si>
    <t>882005</t>
  </si>
  <si>
    <t>杭州1月销售明细.xlsx</t>
  </si>
  <si>
    <t>D:\BaiduNetdiskDownload\PowerBI星球案例销售数据\杭州\</t>
  </si>
  <si>
    <t>杭州市</t>
  </si>
  <si>
    <t>881149</t>
  </si>
  <si>
    <t>881740</t>
  </si>
  <si>
    <t>888814</t>
  </si>
  <si>
    <t>888257</t>
  </si>
  <si>
    <t>888391</t>
  </si>
  <si>
    <t>881787</t>
  </si>
  <si>
    <t>888870</t>
  </si>
  <si>
    <t>888345</t>
  </si>
  <si>
    <t>888824</t>
  </si>
  <si>
    <t>881780</t>
  </si>
  <si>
    <t>881756</t>
  </si>
  <si>
    <t>888253</t>
  </si>
  <si>
    <t>881788</t>
  </si>
  <si>
    <t>888833</t>
  </si>
  <si>
    <t>888695</t>
  </si>
  <si>
    <t>888802</t>
  </si>
  <si>
    <t>888374</t>
  </si>
  <si>
    <t>888811</t>
  </si>
  <si>
    <t>888840</t>
  </si>
  <si>
    <t>881759</t>
  </si>
  <si>
    <t>888353</t>
  </si>
  <si>
    <t>881721</t>
  </si>
  <si>
    <t>888826</t>
  </si>
  <si>
    <t>888333</t>
  </si>
  <si>
    <t>881121</t>
  </si>
  <si>
    <t>881179</t>
  </si>
  <si>
    <t>881710</t>
  </si>
  <si>
    <t>888674</t>
  </si>
  <si>
    <t>881170</t>
  </si>
  <si>
    <t>881707</t>
  </si>
  <si>
    <t>888628</t>
  </si>
  <si>
    <t>881745</t>
  </si>
  <si>
    <t>888830</t>
  </si>
  <si>
    <t>888603</t>
  </si>
  <si>
    <t>888647</t>
  </si>
  <si>
    <t>888271</t>
  </si>
  <si>
    <t>888689</t>
  </si>
  <si>
    <t>888357</t>
  </si>
  <si>
    <t>881791</t>
  </si>
  <si>
    <t>888347</t>
  </si>
  <si>
    <t>888606</t>
  </si>
  <si>
    <t>888349</t>
  </si>
  <si>
    <t>881720</t>
  </si>
  <si>
    <t>888355</t>
  </si>
  <si>
    <t>888651</t>
  </si>
  <si>
    <t>881119</t>
  </si>
  <si>
    <t>888219</t>
  </si>
  <si>
    <t>881766</t>
  </si>
  <si>
    <t>888284</t>
  </si>
  <si>
    <t>881137</t>
  </si>
  <si>
    <t>888676</t>
  </si>
  <si>
    <t>888371</t>
  </si>
  <si>
    <t>888260</t>
  </si>
  <si>
    <t>888898</t>
  </si>
  <si>
    <t>881200</t>
  </si>
  <si>
    <t>881735</t>
  </si>
  <si>
    <t>881704</t>
  </si>
  <si>
    <t>888624</t>
  </si>
  <si>
    <t>881741</t>
  </si>
  <si>
    <t>888885</t>
  </si>
  <si>
    <t>888645</t>
  </si>
  <si>
    <t>881184</t>
  </si>
  <si>
    <t>881752</t>
  </si>
  <si>
    <t>888685</t>
  </si>
  <si>
    <t>888273</t>
  </si>
  <si>
    <t>888636</t>
  </si>
  <si>
    <t>881111</t>
  </si>
  <si>
    <t>888338</t>
  </si>
  <si>
    <t>888631</t>
  </si>
  <si>
    <t>888342</t>
  </si>
  <si>
    <t>888681</t>
  </si>
  <si>
    <t>888207</t>
  </si>
  <si>
    <t>888895</t>
  </si>
  <si>
    <t>881747</t>
  </si>
  <si>
    <t>881781</t>
  </si>
  <si>
    <t>888849</t>
  </si>
  <si>
    <t>881731</t>
  </si>
  <si>
    <t>881702</t>
  </si>
  <si>
    <t>888393</t>
  </si>
  <si>
    <t>888360</t>
  </si>
  <si>
    <t>888646</t>
  </si>
  <si>
    <t>888635</t>
  </si>
  <si>
    <t>881717</t>
  </si>
  <si>
    <t>888301</t>
  </si>
  <si>
    <t>888639</t>
  </si>
  <si>
    <t>882352</t>
  </si>
  <si>
    <t>881177</t>
  </si>
  <si>
    <t>888699</t>
  </si>
  <si>
    <t>881722</t>
  </si>
  <si>
    <t>881719</t>
  </si>
  <si>
    <t>888321</t>
  </si>
  <si>
    <t>888601</t>
  </si>
  <si>
    <t>881713</t>
  </si>
  <si>
    <t>888277</t>
  </si>
  <si>
    <t>881751</t>
  </si>
  <si>
    <t>881777</t>
  </si>
  <si>
    <t>888233</t>
  </si>
  <si>
    <t>888378</t>
  </si>
  <si>
    <t>888632</t>
  </si>
  <si>
    <t>882344</t>
  </si>
  <si>
    <t>888274</t>
  </si>
  <si>
    <t>888223</t>
  </si>
  <si>
    <t>888328</t>
  </si>
  <si>
    <t>881800</t>
  </si>
  <si>
    <t>888887</t>
  </si>
  <si>
    <t>888201</t>
  </si>
  <si>
    <t>888228</t>
  </si>
  <si>
    <t>888221</t>
  </si>
  <si>
    <t>881737</t>
  </si>
  <si>
    <t>881703</t>
  </si>
  <si>
    <t>888622</t>
  </si>
  <si>
    <t>888663</t>
  </si>
  <si>
    <t>888215</t>
  </si>
  <si>
    <t>888208</t>
  </si>
  <si>
    <t>888376</t>
  </si>
  <si>
    <t>881767</t>
  </si>
  <si>
    <t>888649</t>
  </si>
  <si>
    <t>888249</t>
  </si>
  <si>
    <t>881706</t>
  </si>
  <si>
    <t>881165</t>
  </si>
  <si>
    <t>888825</t>
  </si>
  <si>
    <t>888625</t>
  </si>
  <si>
    <t>882366</t>
  </si>
  <si>
    <t>881726</t>
  </si>
  <si>
    <t>881738</t>
  </si>
  <si>
    <t>888670</t>
  </si>
  <si>
    <t>888619</t>
  </si>
  <si>
    <t>888296</t>
  </si>
  <si>
    <t>888845</t>
  </si>
  <si>
    <t>888683</t>
  </si>
  <si>
    <t>888620</t>
  </si>
  <si>
    <t>888329</t>
  </si>
  <si>
    <t>888869</t>
  </si>
  <si>
    <t>881734</t>
  </si>
  <si>
    <t>888304</t>
  </si>
  <si>
    <t>888322</t>
  </si>
  <si>
    <t>888358</t>
  </si>
  <si>
    <t>888346</t>
  </si>
  <si>
    <t>888865</t>
  </si>
  <si>
    <t>882372</t>
  </si>
  <si>
    <t>888377</t>
  </si>
  <si>
    <t>881143</t>
  </si>
  <si>
    <t>881172</t>
  </si>
  <si>
    <t>882358</t>
  </si>
  <si>
    <t>888692</t>
  </si>
  <si>
    <t>881795</t>
  </si>
  <si>
    <t>888611</t>
  </si>
  <si>
    <t>888395</t>
  </si>
  <si>
    <t>888658</t>
  </si>
  <si>
    <t>881736</t>
  </si>
  <si>
    <t>888384</t>
  </si>
  <si>
    <t>888373</t>
  </si>
  <si>
    <t>888823</t>
  </si>
  <si>
    <t>888876</t>
  </si>
  <si>
    <t>888660</t>
  </si>
  <si>
    <t>888815</t>
  </si>
  <si>
    <t>881709</t>
  </si>
  <si>
    <t>888299</t>
  </si>
  <si>
    <t>881194</t>
  </si>
  <si>
    <t>888656</t>
  </si>
  <si>
    <t>881125</t>
  </si>
  <si>
    <t>881148</t>
  </si>
  <si>
    <t>881166</t>
  </si>
  <si>
    <t>888216</t>
  </si>
  <si>
    <t>888836</t>
  </si>
  <si>
    <t>888263</t>
  </si>
  <si>
    <t>882318</t>
  </si>
  <si>
    <t>888842</t>
  </si>
  <si>
    <t>杭州2月销售明细.xlsx</t>
  </si>
  <si>
    <t>888889</t>
  </si>
  <si>
    <t>888248</t>
  </si>
  <si>
    <t>881749</t>
  </si>
  <si>
    <t>881130</t>
  </si>
  <si>
    <t>881754</t>
  </si>
  <si>
    <t>888634</t>
  </si>
  <si>
    <t>882379</t>
  </si>
  <si>
    <t>882357</t>
  </si>
  <si>
    <t>888288</t>
  </si>
  <si>
    <t>881783</t>
  </si>
  <si>
    <t>888212</t>
  </si>
  <si>
    <t>888879</t>
  </si>
  <si>
    <t>888832</t>
  </si>
  <si>
    <t>888204</t>
  </si>
  <si>
    <t>881176</t>
  </si>
  <si>
    <t>881776</t>
  </si>
  <si>
    <t>888303</t>
  </si>
  <si>
    <t>881794</t>
  </si>
  <si>
    <t>888661</t>
  </si>
  <si>
    <t>881716</t>
  </si>
  <si>
    <t>882313</t>
  </si>
  <si>
    <t>881156</t>
  </si>
  <si>
    <t>881750</t>
  </si>
  <si>
    <t>882380</t>
  </si>
  <si>
    <t>888362</t>
  </si>
  <si>
    <t>888616</t>
  </si>
  <si>
    <t>882373</t>
  </si>
  <si>
    <t>888269</t>
  </si>
  <si>
    <t>888817</t>
  </si>
  <si>
    <t>888319</t>
  </si>
  <si>
    <t>888679</t>
  </si>
  <si>
    <t>888867</t>
  </si>
  <si>
    <t>888241</t>
  </si>
  <si>
    <t>888210</t>
  </si>
  <si>
    <t>888629</t>
  </si>
  <si>
    <t>888801</t>
  </si>
  <si>
    <t>888361</t>
  </si>
  <si>
    <t>888337</t>
  </si>
  <si>
    <t>881772</t>
  </si>
  <si>
    <t>881733</t>
  </si>
  <si>
    <t>888385</t>
  </si>
  <si>
    <t>888882</t>
  </si>
  <si>
    <t>888871</t>
  </si>
  <si>
    <t>881109</t>
  </si>
  <si>
    <t>888618</t>
  </si>
  <si>
    <t>881792</t>
  </si>
  <si>
    <t>881105</t>
  </si>
  <si>
    <t>888637</t>
  </si>
  <si>
    <t>882349</t>
  </si>
  <si>
    <t>881730</t>
  </si>
  <si>
    <t>888306</t>
  </si>
  <si>
    <t>881769</t>
  </si>
  <si>
    <t>881779</t>
  </si>
  <si>
    <t>881798</t>
  </si>
  <si>
    <t>888246</t>
  </si>
  <si>
    <t>888614</t>
  </si>
  <si>
    <t>882369</t>
  </si>
  <si>
    <t>杭州3月销售明细.xlsx</t>
  </si>
  <si>
    <t>881797</t>
  </si>
  <si>
    <t>888235</t>
  </si>
  <si>
    <t>888697</t>
  </si>
  <si>
    <t>888211</t>
  </si>
  <si>
    <t>888290</t>
  </si>
  <si>
    <t>881151</t>
  </si>
  <si>
    <t>888609</t>
  </si>
  <si>
    <t>888364</t>
  </si>
  <si>
    <t>888334</t>
  </si>
  <si>
    <t>881768</t>
  </si>
  <si>
    <t>888827</t>
  </si>
  <si>
    <t>888363</t>
  </si>
  <si>
    <t>888382</t>
  </si>
  <si>
    <t>888868</t>
  </si>
  <si>
    <t>881133</t>
  </si>
  <si>
    <t>881123</t>
  </si>
  <si>
    <t>888850</t>
  </si>
  <si>
    <t>888864</t>
  </si>
  <si>
    <t>881188</t>
  </si>
  <si>
    <t>888268</t>
  </si>
  <si>
    <t>888846</t>
  </si>
  <si>
    <t>881762</t>
  </si>
  <si>
    <t>888354</t>
  </si>
  <si>
    <t>888873</t>
  </si>
  <si>
    <t>888812</t>
  </si>
  <si>
    <t>881725</t>
  </si>
  <si>
    <t>881122</t>
  </si>
  <si>
    <t>888694</t>
  </si>
  <si>
    <t>882322</t>
  </si>
  <si>
    <t>882395</t>
  </si>
  <si>
    <t>888365</t>
  </si>
  <si>
    <t>882762</t>
  </si>
  <si>
    <t>881775</t>
  </si>
  <si>
    <t>888652</t>
  </si>
  <si>
    <t>882757</t>
  </si>
  <si>
    <t>881182</t>
  </si>
  <si>
    <t>881152</t>
  </si>
  <si>
    <t>888311</t>
  </si>
  <si>
    <t>881196</t>
  </si>
  <si>
    <t>888239</t>
  </si>
  <si>
    <t>881106</t>
  </si>
  <si>
    <t>881164</t>
  </si>
  <si>
    <t>888659</t>
  </si>
  <si>
    <t>882735</t>
  </si>
  <si>
    <t>888610</t>
  </si>
  <si>
    <t>888804</t>
  </si>
  <si>
    <t>881723</t>
  </si>
  <si>
    <t>888289</t>
  </si>
  <si>
    <t>888856</t>
  </si>
  <si>
    <t>888880</t>
  </si>
  <si>
    <t>881718</t>
  </si>
  <si>
    <t>881197</t>
  </si>
  <si>
    <t>881764</t>
  </si>
  <si>
    <t>882399</t>
  </si>
  <si>
    <t>888205</t>
  </si>
  <si>
    <t>882396</t>
  </si>
  <si>
    <t>888330</t>
  </si>
  <si>
    <t>888857</t>
  </si>
  <si>
    <t>881711</t>
  </si>
  <si>
    <t>888688</t>
  </si>
  <si>
    <t>888386</t>
  </si>
  <si>
    <t>888633</t>
  </si>
  <si>
    <t>882737</t>
  </si>
  <si>
    <t>888298</t>
  </si>
  <si>
    <t>881773</t>
  </si>
  <si>
    <t>881742</t>
  </si>
  <si>
    <t>882767</t>
  </si>
  <si>
    <t>888677</t>
  </si>
  <si>
    <t>888372</t>
  </si>
  <si>
    <t>881748</t>
  </si>
  <si>
    <t>888621</t>
  </si>
  <si>
    <t>888641</t>
  </si>
  <si>
    <t>888379</t>
  </si>
  <si>
    <t>881157</t>
  </si>
  <si>
    <t>882788</t>
  </si>
  <si>
    <t>882733</t>
  </si>
  <si>
    <t>888226</t>
  </si>
  <si>
    <t>888872</t>
  </si>
  <si>
    <t>882760</t>
  </si>
  <si>
    <t>888308</t>
  </si>
  <si>
    <t>888399</t>
  </si>
  <si>
    <t>888276</t>
  </si>
  <si>
    <t>882777</t>
  </si>
  <si>
    <t>888325</t>
  </si>
  <si>
    <t>提升标题</t>
    <phoneticPr fontId="1" type="noConversion"/>
  </si>
  <si>
    <t>修正数据类型</t>
    <phoneticPr fontId="1" type="noConversion"/>
  </si>
  <si>
    <t>删除错误值和空值</t>
    <phoneticPr fontId="1" type="noConversion"/>
  </si>
  <si>
    <t>Power Query数据清洗常用手段</t>
    <phoneticPr fontId="1" type="noConversion"/>
  </si>
  <si>
    <t>填充空值</t>
    <phoneticPr fontId="1" type="noConversion"/>
  </si>
  <si>
    <t>Power Query"转换--向下填充"</t>
    <phoneticPr fontId="1" type="noConversion"/>
  </si>
  <si>
    <t>合并列</t>
    <phoneticPr fontId="1" type="noConversion"/>
  </si>
  <si>
    <t>Power Query"转换--合并列"</t>
    <phoneticPr fontId="1" type="noConversion"/>
  </si>
  <si>
    <t>拆分列</t>
    <phoneticPr fontId="1" type="noConversion"/>
  </si>
  <si>
    <t>Power Query"转换--拆分列"</t>
  </si>
  <si>
    <t>Power Query"转换--分组"(纵向分组)</t>
    <phoneticPr fontId="1" type="noConversion"/>
  </si>
  <si>
    <t>提取</t>
    <phoneticPr fontId="1" type="noConversion"/>
  </si>
  <si>
    <t>抽取部分字符或数据</t>
    <phoneticPr fontId="1" type="noConversion"/>
  </si>
  <si>
    <t>转置</t>
    <phoneticPr fontId="1" type="noConversion"/>
  </si>
  <si>
    <t>转置前需要先把标题下沉为第一行</t>
    <phoneticPr fontId="1" type="noConversion"/>
  </si>
  <si>
    <t>删除重复值</t>
    <phoneticPr fontId="1" type="noConversion"/>
  </si>
  <si>
    <t>逆透视列</t>
    <phoneticPr fontId="1" type="noConversion"/>
  </si>
  <si>
    <t>把二维表降为一维表</t>
    <phoneticPr fontId="1" type="noConversion"/>
  </si>
  <si>
    <t>透视</t>
    <phoneticPr fontId="1" type="noConversion"/>
  </si>
  <si>
    <t>二维表适合展示</t>
    <phoneticPr fontId="1" type="noConversion"/>
  </si>
  <si>
    <t>一维表适合数据分析</t>
    <phoneticPr fontId="1" type="noConversion"/>
  </si>
  <si>
    <t>行列增删查改</t>
    <phoneticPr fontId="1" type="noConversion"/>
  </si>
  <si>
    <t>M函数</t>
    <phoneticPr fontId="1" type="noConversion"/>
  </si>
  <si>
    <t>如果不同字段表示的是同一笔记录的不同参数,则数据为一维数据,字段各数值合计无意义</t>
    <phoneticPr fontId="1" type="noConversion"/>
  </si>
  <si>
    <t>切片器就是数据透视表的筛选条件,同一页面的不同数据透视表,共享切片器</t>
    <phoneticPr fontId="1" type="noConversion"/>
  </si>
  <si>
    <t>Power Query数据丰容常用手段</t>
    <phoneticPr fontId="1" type="noConversion"/>
  </si>
  <si>
    <t>重复列</t>
    <phoneticPr fontId="1" type="noConversion"/>
  </si>
  <si>
    <t>防止源数据损伤</t>
    <phoneticPr fontId="1" type="noConversion"/>
  </si>
  <si>
    <t>索引列</t>
    <phoneticPr fontId="1" type="noConversion"/>
  </si>
  <si>
    <t>增加唯一值</t>
    <phoneticPr fontId="1" type="noConversion"/>
  </si>
  <si>
    <t>条件列</t>
    <phoneticPr fontId="1" type="noConversion"/>
  </si>
  <si>
    <t>if函数,数据筛选重计算</t>
    <phoneticPr fontId="1" type="noConversion"/>
  </si>
  <si>
    <t>自定义列</t>
    <phoneticPr fontId="1" type="noConversion"/>
  </si>
  <si>
    <t>追加查询</t>
    <phoneticPr fontId="1" type="noConversion"/>
  </si>
  <si>
    <t>合并查询</t>
    <phoneticPr fontId="1" type="noConversion"/>
  </si>
  <si>
    <t>纵向增加记录</t>
    <phoneticPr fontId="1" type="noConversion"/>
  </si>
  <si>
    <t>横向添加字段</t>
    <phoneticPr fontId="1" type="noConversion"/>
  </si>
  <si>
    <t>数据丰富一般在Power Query阶段完成,以节省内存</t>
    <phoneticPr fontId="1" type="noConversion"/>
  </si>
  <si>
    <t>powerBI包括power query,power pivot,power view和power map</t>
    <phoneticPr fontId="1" type="noConversion"/>
  </si>
  <si>
    <t>M函数基础</t>
    <phoneticPr fontId="1" type="noConversion"/>
  </si>
  <si>
    <t>大小写敏感</t>
    <phoneticPr fontId="1" type="noConversion"/>
  </si>
  <si>
    <t>Table表</t>
    <phoneticPr fontId="1" type="noConversion"/>
  </si>
  <si>
    <t>Record行记录</t>
    <phoneticPr fontId="1" type="noConversion"/>
  </si>
  <si>
    <t>List列字段</t>
    <phoneticPr fontId="1" type="noConversion"/>
  </si>
  <si>
    <t>power query默认从0开始索引</t>
    <phoneticPr fontId="1" type="noConversion"/>
  </si>
  <si>
    <t>表名'{行号}[列字段名]</t>
    <phoneticPr fontId="1" type="noConversion"/>
  </si>
  <si>
    <t>度量值也使用中括号</t>
    <phoneticPr fontId="1" type="noConversion"/>
  </si>
  <si>
    <t>DAX度量值基础</t>
    <phoneticPr fontId="1" type="noConversion"/>
  </si>
  <si>
    <t>多对一关系中,多是引用表,一是查找表</t>
    <phoneticPr fontId="1" type="noConversion"/>
  </si>
  <si>
    <t>数据建模基础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</si>
</sst>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_(* #,##0.00_);_(* \(#,##0.00\);_(* &quot;-&quot;??_);_(@_)"/>
    <numFmt numFmtId="177" formatCode="yyyy\-mm\-dd"/>
    <numFmt numFmtId="178" formatCode="&quot;&quot;@&quot;kg&quot;"/>
    <numFmt numFmtId="179" formatCode="0.00000000"/>
    <numFmt numFmtId="180" formatCode="yyyy/m/d\ h:mm:ss"/>
    <numFmt numFmtId="181" formatCode="yyyy/m/d\ h:mm;@"/>
    <numFmt numFmtId="182" formatCode="0.000000000_);[Red]\(0.000000000\)"/>
  </numFmts>
  <fonts count="2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137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0" fillId="6" borderId="0" xfId="0" applyFill="1">
      <alignment vertical="center"/>
    </xf>
    <xf numFmtId="0" fontId="6" fillId="6" borderId="0" xfId="0" applyFont="1" applyFill="1">
      <alignment vertical="center"/>
    </xf>
    <xf numFmtId="49" fontId="0" fillId="0" borderId="0" xfId="0" applyNumberForma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80" fontId="6" fillId="4" borderId="0" xfId="0" applyNumberFormat="1" applyFont="1" applyFill="1">
      <alignment vertical="center"/>
    </xf>
    <xf numFmtId="180" fontId="22" fillId="4" borderId="0" xfId="0" applyNumberFormat="1" applyFont="1" applyFill="1" applyAlignment="1">
      <alignment vertical="center" wrapText="1"/>
    </xf>
    <xf numFmtId="181" fontId="0" fillId="0" borderId="0" xfId="0" applyNumberFormat="1">
      <alignment vertical="center"/>
    </xf>
    <xf numFmtId="181" fontId="6" fillId="6" borderId="0" xfId="0" applyNumberFormat="1" applyFont="1" applyFill="1">
      <alignment vertical="center"/>
    </xf>
    <xf numFmtId="181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1" fontId="9" fillId="0" borderId="0" xfId="3" applyNumberFormat="1">
      <alignment vertical="center"/>
    </xf>
    <xf numFmtId="14" fontId="0" fillId="0" borderId="0" xfId="0" applyNumberForma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14" fontId="6" fillId="0" borderId="0" xfId="0" applyNumberFormat="1" applyFont="1" applyFill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79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49" fontId="2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4" fillId="0" borderId="0" xfId="5" applyFont="1" applyFill="1"/>
    <xf numFmtId="182" fontId="0" fillId="0" borderId="0" xfId="0" applyNumberFormat="1">
      <alignment vertical="center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30"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183" formatCode="m/d/yyyy"/>
    </dxf>
    <dxf>
      <numFmt numFmtId="30" formatCode="@"/>
    </dxf>
    <dxf>
      <numFmt numFmtId="30" formatCode="@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29"/>
      <tableStyleElement type="headerRow" dxfId="28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6EFDBEA-494B-4E43-BE02-F4CF09E27122}" autoFormatId="16" applyNumberFormats="0" applyBorderFormats="0" applyFontFormats="0" applyPatternFormats="0" applyAlignmentFormats="0" applyWidthHeightFormats="0">
  <queryTableRefresh nextId="21">
    <queryTableFields count="20">
      <queryTableField id="1" name="北京1月销售明细.xlsx" tableColumnId="1"/>
      <queryTableField id="2" name=".xlsx" tableColumnId="2"/>
      <queryTableField id="3" name="2019/6/9 18:30:29" tableColumnId="3"/>
      <queryTableField id="4" name="2017/12/25 19:42:54" tableColumnId="4"/>
      <queryTableField id="5" name="2019/6/8 13:48:35" tableColumnId="5"/>
      <queryTableField id="6" name="Column7" tableColumnId="6"/>
      <queryTableField id="7" name="D:\BaiduNetdiskDownload\PowerBI星球案例销售数据\北京\" tableColumnId="7"/>
      <queryTableField id="8" name="1月" tableColumnId="8"/>
      <queryTableField id="9" name="订单日期" tableColumnId="9"/>
      <queryTableField id="10" name="城市" tableColumnId="10"/>
      <queryTableField id="11" name="商品编号" tableColumnId="11"/>
      <queryTableField id="12" name="商品分类" tableColumnId="12"/>
      <queryTableField id="13" name="商品名称" tableColumnId="13"/>
      <queryTableField id="14" name="客户编号" tableColumnId="14"/>
      <queryTableField id="15" name="订单数量" tableColumnId="15"/>
      <queryTableField id="16" name="零售价" tableColumnId="16"/>
      <queryTableField id="17" name="销售额" tableColumnId="17"/>
      <queryTableField id="18" name="1月_1" tableColumnId="18"/>
      <queryTableField id="19" name="Sheet" tableColumnId="19"/>
      <queryTableField id="20" name="fals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F6FC98-46D5-4D68-A702-2F83DF830E61}" name="PowerBI星球案例销售数据" displayName="PowerBI星球案例销售数据" ref="A1:T837" tableType="queryTable" totalsRowShown="0">
  <autoFilter ref="A1:T837" xr:uid="{F750BA4E-5ED9-4B6E-842E-1BBB9644E4B8}"/>
  <tableColumns count="20">
    <tableColumn id="1" xr3:uid="{E1EC0F92-AA2B-4309-A10E-D7A89E5D4EED}" uniqueName="1" name="北京1月销售明细.xlsx" queryTableFieldId="1" dataDxfId="16"/>
    <tableColumn id="2" xr3:uid="{F4265C84-3993-4204-BF37-E3A6A16483EF}" uniqueName="2" name=".xlsx" queryTableFieldId="2" dataDxfId="15"/>
    <tableColumn id="3" xr3:uid="{5A560361-B713-4B86-A3CB-8267FEF59031}" uniqueName="3" name="2019/6/9 18:30:29" queryTableFieldId="3" dataDxfId="14"/>
    <tableColumn id="4" xr3:uid="{D1FC71A7-C1EE-409C-942C-51AC5FA93E44}" uniqueName="4" name="2017/12/25 19:42:54" queryTableFieldId="4" dataDxfId="13"/>
    <tableColumn id="5" xr3:uid="{C0E7D07B-B00E-4F4C-9C2C-1D3C4936B231}" uniqueName="5" name="2019/6/8 13:48:35" queryTableFieldId="5" dataDxfId="12"/>
    <tableColumn id="6" xr3:uid="{DC5D2E07-6B90-4F7D-B066-8D44A7A7BF04}" uniqueName="6" name="Column7" queryTableFieldId="6"/>
    <tableColumn id="7" xr3:uid="{C719D6AC-7715-4923-8C42-63FDC0B549C0}" uniqueName="7" name="D:\BaiduNetdiskDownload\PowerBI星球案例销售数据\北京\" queryTableFieldId="7" dataDxfId="11"/>
    <tableColumn id="8" xr3:uid="{5D1145EB-56A7-42DE-AEB7-CC57AAEB2650}" uniqueName="8" name="1月" queryTableFieldId="8" dataDxfId="10"/>
    <tableColumn id="9" xr3:uid="{A4F3D283-6479-4D56-AC77-B8F7FC24FB18}" uniqueName="9" name="订单日期" queryTableFieldId="9"/>
    <tableColumn id="10" xr3:uid="{B708419F-8B65-4725-9256-277D67F8BFBC}" uniqueName="10" name="城市" queryTableFieldId="10" dataDxfId="9"/>
    <tableColumn id="11" xr3:uid="{9E980657-950A-4B02-B8D5-DF7698CAF0CD}" uniqueName="11" name="商品编号" queryTableFieldId="11" dataDxfId="8"/>
    <tableColumn id="12" xr3:uid="{CA6F99FC-EB88-4331-9BB1-58CBD0519A7D}" uniqueName="12" name="商品分类" queryTableFieldId="12" dataDxfId="7"/>
    <tableColumn id="13" xr3:uid="{F1DDE3D1-DFCD-4D38-BA87-8E7E55102F28}" uniqueName="13" name="商品名称" queryTableFieldId="13" dataDxfId="6"/>
    <tableColumn id="14" xr3:uid="{2C662152-EFB1-4E39-B621-A81DF8A69858}" uniqueName="14" name="客户编号" queryTableFieldId="14" dataDxfId="5"/>
    <tableColumn id="15" xr3:uid="{4EC5FC0A-B7EC-494A-A688-E716A2C6D8D6}" uniqueName="15" name="订单数量" queryTableFieldId="15"/>
    <tableColumn id="16" xr3:uid="{34F4D86B-489F-408D-BA6F-F0BFB4FCECDB}" uniqueName="16" name="零售价" queryTableFieldId="16"/>
    <tableColumn id="17" xr3:uid="{FB4187EB-E675-4B61-9FA3-311EB0189F11}" uniqueName="17" name="销售额" queryTableFieldId="17"/>
    <tableColumn id="18" xr3:uid="{01BFA0B7-B129-48EA-A205-76BD41EC3886}" uniqueName="18" name="1月_1" queryTableFieldId="18" dataDxfId="4"/>
    <tableColumn id="19" xr3:uid="{095F457C-F287-498D-82CB-424B9A43A7CC}" uniqueName="19" name="Sheet" queryTableFieldId="19" dataDxfId="3"/>
    <tableColumn id="20" xr3:uid="{A168A63F-DA04-4E15-8696-BDD4D5EE3B4E}" uniqueName="20" name="false" queryTableField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27"/>
    <tableColumn id="3" xr3:uid="{02FF6038-F01C-4D76-9F85-2B7363EB7C4E}" uniqueName="3" name="姓名" queryTableFieldId="3" dataDxfId="26"/>
    <tableColumn id="4" xr3:uid="{9DB89F6C-37D2-4DED-A105-9501EC14BED6}" uniqueName="4" name="性别" queryTableFieldId="4" dataDxfId="25"/>
    <tableColumn id="5" xr3:uid="{F880905D-C2C2-4A6D-B39B-9462C3C5A59B}" uniqueName="5" name="入职日期" queryTableFieldId="5" dataDxfId="24"/>
    <tableColumn id="6" xr3:uid="{12762369-A0EC-4255-A6F3-54AA92596054}" uniqueName="6" name="政治面貌" queryTableFieldId="6" dataDxfId="23"/>
    <tableColumn id="7" xr3:uid="{A5F093ED-3C19-4CE4-9E9D-26DCC7204558}" uniqueName="7" name="电子邮箱" queryTableFieldId="7" dataDxfId="22"/>
    <tableColumn id="8" xr3:uid="{D67CAF56-AB67-47C1-9160-052ABF8CC06C}" uniqueName="8" name="手机号码" queryTableFieldId="8" dataDxfId="21"/>
    <tableColumn id="9" xr3:uid="{82F93BEA-3404-4A81-88B8-41E5C83EA1E1}" uniqueName="9" name="出生日期" queryTableFieldId="9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19"/>
    <tableColumn id="3" xr3:uid="{17966521-BF92-4CCD-A3D4-77442D1DEA79}" uniqueName="3" name="author" queryTableFieldId="3" dataDxfId="18"/>
    <tableColumn id="4" xr3:uid="{FF361399-B1DA-441C-8A5C-A1C33A0C437D}" uniqueName="4" name="submission_date" queryTableFieldId="4" dataDxfId="17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://www.sohu.com/a/247289470_41704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5"/>
  <sheetViews>
    <sheetView workbookViewId="0">
      <selection activeCell="D9" sqref="D9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530</v>
      </c>
      <c r="B1" s="28" t="s">
        <v>605</v>
      </c>
      <c r="C1" s="51" t="s">
        <v>610</v>
      </c>
      <c r="D1" s="50">
        <v>43625.757696759261</v>
      </c>
    </row>
    <row r="2" spans="1:17" x14ac:dyDescent="0.15">
      <c r="A2">
        <v>1</v>
      </c>
      <c r="B2" s="9" t="s">
        <v>529</v>
      </c>
      <c r="C2" s="9" t="s">
        <v>545</v>
      </c>
    </row>
    <row r="3" spans="1:17" x14ac:dyDescent="0.15">
      <c r="A3">
        <v>2</v>
      </c>
      <c r="B3" s="9" t="s">
        <v>2141</v>
      </c>
    </row>
    <row r="4" spans="1:17" x14ac:dyDescent="0.15">
      <c r="A4">
        <v>3</v>
      </c>
      <c r="B4" s="9" t="s">
        <v>611</v>
      </c>
    </row>
    <row r="5" spans="1:17" x14ac:dyDescent="0.15">
      <c r="A5">
        <v>4</v>
      </c>
      <c r="B5" s="9" t="s">
        <v>528</v>
      </c>
    </row>
    <row r="6" spans="1:17" x14ac:dyDescent="0.15">
      <c r="A6">
        <v>5</v>
      </c>
      <c r="B6" s="9" t="s">
        <v>686</v>
      </c>
      <c r="Q6" s="4"/>
    </row>
    <row r="7" spans="1:17" x14ac:dyDescent="0.15">
      <c r="A7">
        <v>6</v>
      </c>
      <c r="B7" s="9" t="s">
        <v>527</v>
      </c>
    </row>
    <row r="8" spans="1:17" x14ac:dyDescent="0.15">
      <c r="A8">
        <v>7</v>
      </c>
      <c r="B8" s="9" t="s">
        <v>615</v>
      </c>
    </row>
    <row r="9" spans="1:17" x14ac:dyDescent="0.15">
      <c r="A9">
        <v>8</v>
      </c>
      <c r="B9" s="9" t="s">
        <v>1539</v>
      </c>
    </row>
    <row r="10" spans="1:17" x14ac:dyDescent="0.15">
      <c r="A10">
        <v>9</v>
      </c>
      <c r="B10" s="9" t="s">
        <v>1058</v>
      </c>
    </row>
    <row r="11" spans="1:17" x14ac:dyDescent="0.15">
      <c r="A11">
        <v>10</v>
      </c>
      <c r="B11" s="9" t="s">
        <v>1167</v>
      </c>
    </row>
    <row r="12" spans="1:17" x14ac:dyDescent="0.15">
      <c r="A12">
        <v>11</v>
      </c>
      <c r="B12" s="9" t="s">
        <v>1208</v>
      </c>
    </row>
    <row r="13" spans="1:17" x14ac:dyDescent="0.15">
      <c r="A13">
        <v>12</v>
      </c>
      <c r="B13" s="9" t="s">
        <v>1209</v>
      </c>
    </row>
    <row r="14" spans="1:17" x14ac:dyDescent="0.15">
      <c r="A14">
        <v>13</v>
      </c>
      <c r="B14" s="9" t="s">
        <v>526</v>
      </c>
    </row>
    <row r="15" spans="1:17" x14ac:dyDescent="0.15">
      <c r="A15">
        <v>14</v>
      </c>
      <c r="B15" s="9" t="s">
        <v>1468</v>
      </c>
    </row>
  </sheetData>
  <phoneticPr fontId="1" type="noConversion"/>
  <hyperlinks>
    <hyperlink ref="C2" r:id="rId1" xr:uid="{00000000-0004-0000-0000-000000000000}"/>
    <hyperlink ref="B2" location="'目录'!a1" display="目录" xr:uid="{C5AB935D-7D28-44B3-B7C4-73C088FC2EC7}"/>
    <hyperlink ref="B3" location="'草稿表'!a1" display="草稿表" xr:uid="{C7B13083-D333-48CB-9ED8-7937710E6CBB}"/>
    <hyperlink ref="B4" location="'编程学习进度表'!a1" display="编程学习进度表" xr:uid="{D1D1A780-02A9-43BA-B9B0-3B087C5A5FF2}"/>
    <hyperlink ref="B5" location="'法考学习进度表'!a1" display="法考学习进度表" xr:uid="{A2EB9B6F-1694-4735-A865-D34992F7A435}"/>
    <hyperlink ref="B6" location="'MySQL笔记'!a1" display="MySQL笔记" xr:uid="{427CDFDB-D6EB-433B-8A9B-5985F9BC593B}"/>
    <hyperlink ref="B7" location="'VBA演示表'!a1" display="VBA演示表" xr:uid="{FA410D74-AE90-4084-AF44-893736D28DCF}"/>
    <hyperlink ref="B8" location="'高等数学学习进度'!a1" display="高等数学学习进度" xr:uid="{A7F5DF1D-CBDC-43FF-8BE8-856E813C9B58}"/>
    <hyperlink ref="B9" location="'git笔记'!a1" display="git笔记" xr:uid="{C65424EB-3FB9-4D1E-B019-45E55B2EEE21}"/>
    <hyperlink ref="B10" location="'笔记_3_9_1_VBA运算符、特殊技巧'!a1" display="笔记_3_9_1_VBA运算符、特殊技巧" xr:uid="{022921D2-E910-4A51-AC4B-A7E01743FDB8}"/>
    <hyperlink ref="B11" location="'MySQL数据类型及运算符'!a1" display="MySQL数据类型及运算符" xr:uid="{B04F64AC-C8C4-4760-AF08-B25FB7A75D43}"/>
    <hyperlink ref="B12" location="'Access数据查询'!a1" display="Access数据查询" xr:uid="{15536620-376E-471F-9F42-A27A19814296}"/>
    <hyperlink ref="B13" location="'MySQL数据查询'!a1" display="MySQL数据查询" xr:uid="{C5227EF6-8C50-4EBF-8D7A-7CC08CBCEE52}"/>
    <hyperlink ref="B14" location="'VBA_实例_原始数据'!a1" display="VBA_实例_原始数据" xr:uid="{FA0BE2AA-B4C9-486A-8317-6053529880B1}"/>
    <hyperlink ref="B15" location="'Access笔记'!a1" display="Access笔记" xr:uid="{24115C0C-CEB7-4DC8-A739-9D21337E4F7B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23D5-55E4-4E8C-8193-8EB5F8B7F3C7}">
  <dimension ref="A1:T837"/>
  <sheetViews>
    <sheetView topLeftCell="A16" workbookViewId="0">
      <selection activeCell="B9" sqref="B9"/>
    </sheetView>
  </sheetViews>
  <sheetFormatPr defaultRowHeight="13.5" x14ac:dyDescent="0.15"/>
  <cols>
    <col min="1" max="1" width="25.875" bestFit="1" customWidth="1"/>
    <col min="2" max="2" width="9.375" bestFit="1" customWidth="1"/>
    <col min="3" max="3" width="24" bestFit="1" customWidth="1"/>
    <col min="4" max="4" width="26.5" bestFit="1" customWidth="1"/>
    <col min="5" max="5" width="24" bestFit="1" customWidth="1"/>
    <col min="6" max="6" width="11.625" bestFit="1" customWidth="1"/>
    <col min="7" max="7" width="48.75" bestFit="1" customWidth="1"/>
    <col min="8" max="8" width="9.5" bestFit="1" customWidth="1"/>
    <col min="9" max="9" width="11.75" bestFit="1" customWidth="1"/>
    <col min="10" max="10" width="7.75" bestFit="1" customWidth="1"/>
    <col min="11" max="15" width="11.75" bestFit="1" customWidth="1"/>
    <col min="16" max="17" width="9.75" bestFit="1" customWidth="1"/>
    <col min="18" max="18" width="9.5" bestFit="1" customWidth="1"/>
    <col min="19" max="20" width="9.375" bestFit="1" customWidth="1"/>
  </cols>
  <sheetData>
    <row r="1" spans="1:20" x14ac:dyDescent="0.15">
      <c r="A1" t="s">
        <v>2142</v>
      </c>
      <c r="B1" t="s">
        <v>2143</v>
      </c>
      <c r="C1" t="s">
        <v>2144</v>
      </c>
      <c r="D1" t="s">
        <v>2145</v>
      </c>
      <c r="E1" t="s">
        <v>2146</v>
      </c>
      <c r="F1" t="s">
        <v>2147</v>
      </c>
      <c r="G1" t="s">
        <v>2148</v>
      </c>
      <c r="H1" t="s">
        <v>2149</v>
      </c>
      <c r="I1" t="s">
        <v>2150</v>
      </c>
      <c r="J1" t="s">
        <v>2151</v>
      </c>
      <c r="K1" t="s">
        <v>2152</v>
      </c>
      <c r="L1" t="s">
        <v>2153</v>
      </c>
      <c r="M1" t="s">
        <v>2154</v>
      </c>
      <c r="N1" t="s">
        <v>2155</v>
      </c>
      <c r="O1" t="s">
        <v>2156</v>
      </c>
      <c r="P1" t="s">
        <v>2157</v>
      </c>
      <c r="Q1" t="s">
        <v>2158</v>
      </c>
      <c r="R1" t="s">
        <v>2159</v>
      </c>
      <c r="S1" t="s">
        <v>2160</v>
      </c>
      <c r="T1" t="s">
        <v>2161</v>
      </c>
    </row>
    <row r="2" spans="1:20" x14ac:dyDescent="0.15">
      <c r="A2" s="20" t="s">
        <v>2142</v>
      </c>
      <c r="B2" s="20" t="s">
        <v>2143</v>
      </c>
      <c r="C2" s="19">
        <v>43625.771177812501</v>
      </c>
      <c r="D2" s="19">
        <v>43094.821468888891</v>
      </c>
      <c r="E2" s="19">
        <v>43624.575413831015</v>
      </c>
      <c r="F2" t="s">
        <v>2162</v>
      </c>
      <c r="G2" s="20" t="s">
        <v>2148</v>
      </c>
      <c r="H2" s="59">
        <v>43466</v>
      </c>
      <c r="I2">
        <v>42371</v>
      </c>
      <c r="J2" s="20" t="s">
        <v>2163</v>
      </c>
      <c r="K2" s="20" t="s">
        <v>2164</v>
      </c>
      <c r="L2" s="20" t="s">
        <v>2165</v>
      </c>
      <c r="M2" s="20" t="s">
        <v>2166</v>
      </c>
      <c r="N2" s="20" t="s">
        <v>2167</v>
      </c>
      <c r="O2">
        <v>7</v>
      </c>
      <c r="P2">
        <v>16</v>
      </c>
      <c r="Q2">
        <v>112</v>
      </c>
      <c r="R2" s="59">
        <v>43466</v>
      </c>
      <c r="S2" s="20" t="s">
        <v>2160</v>
      </c>
      <c r="T2" t="b">
        <v>0</v>
      </c>
    </row>
    <row r="3" spans="1:20" x14ac:dyDescent="0.15">
      <c r="A3" s="20" t="s">
        <v>2142</v>
      </c>
      <c r="B3" s="20" t="s">
        <v>2143</v>
      </c>
      <c r="C3" s="19">
        <v>43625.771177812501</v>
      </c>
      <c r="D3" s="19">
        <v>43094.821468888891</v>
      </c>
      <c r="E3" s="19">
        <v>43624.575413831015</v>
      </c>
      <c r="F3" t="s">
        <v>2162</v>
      </c>
      <c r="G3" s="20" t="s">
        <v>2148</v>
      </c>
      <c r="H3" s="59">
        <v>43466</v>
      </c>
      <c r="I3">
        <v>42371</v>
      </c>
      <c r="J3" s="20" t="s">
        <v>2163</v>
      </c>
      <c r="K3" s="20" t="s">
        <v>2168</v>
      </c>
      <c r="L3" s="20" t="s">
        <v>2169</v>
      </c>
      <c r="M3" s="20" t="s">
        <v>2170</v>
      </c>
      <c r="N3" s="20" t="s">
        <v>2171</v>
      </c>
      <c r="O3">
        <v>5</v>
      </c>
      <c r="P3">
        <v>54</v>
      </c>
      <c r="Q3">
        <v>270</v>
      </c>
      <c r="R3" s="59">
        <v>43466</v>
      </c>
      <c r="S3" s="20" t="s">
        <v>2160</v>
      </c>
      <c r="T3" t="b">
        <v>0</v>
      </c>
    </row>
    <row r="4" spans="1:20" x14ac:dyDescent="0.15">
      <c r="A4" s="20" t="s">
        <v>2142</v>
      </c>
      <c r="B4" s="20" t="s">
        <v>2143</v>
      </c>
      <c r="C4" s="19">
        <v>43625.771177812501</v>
      </c>
      <c r="D4" s="19">
        <v>43094.821468888891</v>
      </c>
      <c r="E4" s="19">
        <v>43624.575413831015</v>
      </c>
      <c r="F4" t="s">
        <v>2162</v>
      </c>
      <c r="G4" s="20" t="s">
        <v>2148</v>
      </c>
      <c r="H4" s="59">
        <v>43466</v>
      </c>
      <c r="I4">
        <v>42372</v>
      </c>
      <c r="J4" s="20" t="s">
        <v>2163</v>
      </c>
      <c r="K4" s="20" t="s">
        <v>2168</v>
      </c>
      <c r="L4" s="20" t="s">
        <v>2169</v>
      </c>
      <c r="M4" s="20" t="s">
        <v>2170</v>
      </c>
      <c r="N4" s="20" t="s">
        <v>2172</v>
      </c>
      <c r="O4">
        <v>6</v>
      </c>
      <c r="P4">
        <v>54</v>
      </c>
      <c r="Q4">
        <v>324</v>
      </c>
      <c r="R4" s="59">
        <v>43466</v>
      </c>
      <c r="S4" s="20" t="s">
        <v>2160</v>
      </c>
      <c r="T4" t="b">
        <v>0</v>
      </c>
    </row>
    <row r="5" spans="1:20" x14ac:dyDescent="0.15">
      <c r="A5" s="20" t="s">
        <v>2142</v>
      </c>
      <c r="B5" s="20" t="s">
        <v>2143</v>
      </c>
      <c r="C5" s="19">
        <v>43625.771177812501</v>
      </c>
      <c r="D5" s="19">
        <v>43094.821468888891</v>
      </c>
      <c r="E5" s="19">
        <v>43624.575413831015</v>
      </c>
      <c r="F5" t="s">
        <v>2162</v>
      </c>
      <c r="G5" s="20" t="s">
        <v>2148</v>
      </c>
      <c r="H5" s="59">
        <v>43466</v>
      </c>
      <c r="I5">
        <v>42373</v>
      </c>
      <c r="J5" s="20" t="s">
        <v>2163</v>
      </c>
      <c r="K5" s="20" t="s">
        <v>2173</v>
      </c>
      <c r="L5" s="20" t="s">
        <v>2174</v>
      </c>
      <c r="M5" s="20" t="s">
        <v>2175</v>
      </c>
      <c r="N5" s="20" t="s">
        <v>2176</v>
      </c>
      <c r="O5">
        <v>4</v>
      </c>
      <c r="P5">
        <v>26</v>
      </c>
      <c r="Q5">
        <v>104</v>
      </c>
      <c r="R5" s="59">
        <v>43466</v>
      </c>
      <c r="S5" s="20" t="s">
        <v>2160</v>
      </c>
      <c r="T5" t="b">
        <v>0</v>
      </c>
    </row>
    <row r="6" spans="1:20" x14ac:dyDescent="0.15">
      <c r="A6" s="20" t="s">
        <v>2142</v>
      </c>
      <c r="B6" s="20" t="s">
        <v>2143</v>
      </c>
      <c r="C6" s="19">
        <v>43625.771177812501</v>
      </c>
      <c r="D6" s="19">
        <v>43094.821468888891</v>
      </c>
      <c r="E6" s="19">
        <v>43624.575413831015</v>
      </c>
      <c r="F6" t="s">
        <v>2162</v>
      </c>
      <c r="G6" s="20" t="s">
        <v>2148</v>
      </c>
      <c r="H6" s="59">
        <v>43466</v>
      </c>
      <c r="I6">
        <v>42373</v>
      </c>
      <c r="J6" s="20" t="s">
        <v>2163</v>
      </c>
      <c r="K6" s="20" t="s">
        <v>2177</v>
      </c>
      <c r="L6" s="20" t="s">
        <v>2174</v>
      </c>
      <c r="M6" s="20" t="s">
        <v>2178</v>
      </c>
      <c r="N6" s="20" t="s">
        <v>2179</v>
      </c>
      <c r="O6">
        <v>4</v>
      </c>
      <c r="P6">
        <v>49</v>
      </c>
      <c r="Q6">
        <v>196</v>
      </c>
      <c r="R6" s="59">
        <v>43466</v>
      </c>
      <c r="S6" s="20" t="s">
        <v>2160</v>
      </c>
      <c r="T6" t="b">
        <v>0</v>
      </c>
    </row>
    <row r="7" spans="1:20" x14ac:dyDescent="0.15">
      <c r="A7" s="20" t="s">
        <v>2142</v>
      </c>
      <c r="B7" s="20" t="s">
        <v>2143</v>
      </c>
      <c r="C7" s="19">
        <v>43625.771177812501</v>
      </c>
      <c r="D7" s="19">
        <v>43094.821468888891</v>
      </c>
      <c r="E7" s="19">
        <v>43624.575413831015</v>
      </c>
      <c r="F7" t="s">
        <v>2162</v>
      </c>
      <c r="G7" s="20" t="s">
        <v>2148</v>
      </c>
      <c r="H7" s="59">
        <v>43466</v>
      </c>
      <c r="I7">
        <v>42373</v>
      </c>
      <c r="J7" s="20" t="s">
        <v>2163</v>
      </c>
      <c r="K7" s="20" t="s">
        <v>2180</v>
      </c>
      <c r="L7" s="20" t="s">
        <v>2169</v>
      </c>
      <c r="M7" s="20" t="s">
        <v>2181</v>
      </c>
      <c r="N7" s="20" t="s">
        <v>2182</v>
      </c>
      <c r="O7">
        <v>8</v>
      </c>
      <c r="P7">
        <v>25</v>
      </c>
      <c r="Q7">
        <v>200</v>
      </c>
      <c r="R7" s="59">
        <v>43466</v>
      </c>
      <c r="S7" s="20" t="s">
        <v>2160</v>
      </c>
      <c r="T7" t="b">
        <v>0</v>
      </c>
    </row>
    <row r="8" spans="1:20" x14ac:dyDescent="0.15">
      <c r="A8" s="20" t="s">
        <v>2142</v>
      </c>
      <c r="B8" s="20" t="s">
        <v>2143</v>
      </c>
      <c r="C8" s="19">
        <v>43625.771177812501</v>
      </c>
      <c r="D8" s="19">
        <v>43094.821468888891</v>
      </c>
      <c r="E8" s="19">
        <v>43624.575413831015</v>
      </c>
      <c r="F8" t="s">
        <v>2162</v>
      </c>
      <c r="G8" s="20" t="s">
        <v>2148</v>
      </c>
      <c r="H8" s="59">
        <v>43466</v>
      </c>
      <c r="I8">
        <v>42373</v>
      </c>
      <c r="J8" s="20" t="s">
        <v>2163</v>
      </c>
      <c r="K8" s="20" t="s">
        <v>2180</v>
      </c>
      <c r="L8" s="20" t="s">
        <v>2169</v>
      </c>
      <c r="M8" s="20" t="s">
        <v>2181</v>
      </c>
      <c r="N8" s="20" t="s">
        <v>2183</v>
      </c>
      <c r="O8">
        <v>2</v>
      </c>
      <c r="P8">
        <v>25</v>
      </c>
      <c r="Q8">
        <v>50</v>
      </c>
      <c r="R8" s="59">
        <v>43466</v>
      </c>
      <c r="S8" s="20" t="s">
        <v>2160</v>
      </c>
      <c r="T8" t="b">
        <v>0</v>
      </c>
    </row>
    <row r="9" spans="1:20" x14ac:dyDescent="0.15">
      <c r="A9" s="20" t="s">
        <v>2142</v>
      </c>
      <c r="B9" s="20" t="s">
        <v>2143</v>
      </c>
      <c r="C9" s="19">
        <v>43625.771177812501</v>
      </c>
      <c r="D9" s="19">
        <v>43094.821468888891</v>
      </c>
      <c r="E9" s="19">
        <v>43624.575413831015</v>
      </c>
      <c r="F9" t="s">
        <v>2162</v>
      </c>
      <c r="G9" s="20" t="s">
        <v>2148</v>
      </c>
      <c r="H9" s="59">
        <v>43466</v>
      </c>
      <c r="I9">
        <v>42373</v>
      </c>
      <c r="J9" s="20" t="s">
        <v>2163</v>
      </c>
      <c r="K9" s="20" t="s">
        <v>2177</v>
      </c>
      <c r="L9" s="20" t="s">
        <v>2174</v>
      </c>
      <c r="M9" s="20" t="s">
        <v>2178</v>
      </c>
      <c r="N9" s="20" t="s">
        <v>2184</v>
      </c>
      <c r="O9">
        <v>3</v>
      </c>
      <c r="P9">
        <v>49</v>
      </c>
      <c r="Q9">
        <v>147</v>
      </c>
      <c r="R9" s="59">
        <v>43466</v>
      </c>
      <c r="S9" s="20" t="s">
        <v>2160</v>
      </c>
      <c r="T9" t="b">
        <v>0</v>
      </c>
    </row>
    <row r="10" spans="1:20" x14ac:dyDescent="0.15">
      <c r="A10" s="20" t="s">
        <v>2142</v>
      </c>
      <c r="B10" s="20" t="s">
        <v>2143</v>
      </c>
      <c r="C10" s="19">
        <v>43625.771177812501</v>
      </c>
      <c r="D10" s="19">
        <v>43094.821468888891</v>
      </c>
      <c r="E10" s="19">
        <v>43624.575413831015</v>
      </c>
      <c r="F10" t="s">
        <v>2162</v>
      </c>
      <c r="G10" s="20" t="s">
        <v>2148</v>
      </c>
      <c r="H10" s="59">
        <v>43466</v>
      </c>
      <c r="I10">
        <v>42374</v>
      </c>
      <c r="J10" s="20" t="s">
        <v>2163</v>
      </c>
      <c r="K10" s="20" t="s">
        <v>2180</v>
      </c>
      <c r="L10" s="20" t="s">
        <v>2169</v>
      </c>
      <c r="M10" s="20" t="s">
        <v>2181</v>
      </c>
      <c r="N10" s="20" t="s">
        <v>2185</v>
      </c>
      <c r="O10">
        <v>3</v>
      </c>
      <c r="P10">
        <v>25</v>
      </c>
      <c r="Q10">
        <v>75</v>
      </c>
      <c r="R10" s="59">
        <v>43466</v>
      </c>
      <c r="S10" s="20" t="s">
        <v>2160</v>
      </c>
      <c r="T10" t="b">
        <v>0</v>
      </c>
    </row>
    <row r="11" spans="1:20" x14ac:dyDescent="0.15">
      <c r="A11" s="20" t="s">
        <v>2142</v>
      </c>
      <c r="B11" s="20" t="s">
        <v>2143</v>
      </c>
      <c r="C11" s="19">
        <v>43625.771177812501</v>
      </c>
      <c r="D11" s="19">
        <v>43094.821468888891</v>
      </c>
      <c r="E11" s="19">
        <v>43624.575413831015</v>
      </c>
      <c r="F11" t="s">
        <v>2162</v>
      </c>
      <c r="G11" s="20" t="s">
        <v>2148</v>
      </c>
      <c r="H11" s="59">
        <v>43466</v>
      </c>
      <c r="I11">
        <v>42374</v>
      </c>
      <c r="J11" s="20" t="s">
        <v>2163</v>
      </c>
      <c r="K11" s="20" t="s">
        <v>2180</v>
      </c>
      <c r="L11" s="20" t="s">
        <v>2169</v>
      </c>
      <c r="M11" s="20" t="s">
        <v>2181</v>
      </c>
      <c r="N11" s="20" t="s">
        <v>2186</v>
      </c>
      <c r="O11">
        <v>7</v>
      </c>
      <c r="P11">
        <v>25</v>
      </c>
      <c r="Q11">
        <v>175</v>
      </c>
      <c r="R11" s="59">
        <v>43466</v>
      </c>
      <c r="S11" s="20" t="s">
        <v>2160</v>
      </c>
      <c r="T11" t="b">
        <v>0</v>
      </c>
    </row>
    <row r="12" spans="1:20" x14ac:dyDescent="0.15">
      <c r="A12" s="20" t="s">
        <v>2142</v>
      </c>
      <c r="B12" s="20" t="s">
        <v>2143</v>
      </c>
      <c r="C12" s="19">
        <v>43625.771177812501</v>
      </c>
      <c r="D12" s="19">
        <v>43094.821468888891</v>
      </c>
      <c r="E12" s="19">
        <v>43624.575413831015</v>
      </c>
      <c r="F12" t="s">
        <v>2162</v>
      </c>
      <c r="G12" s="20" t="s">
        <v>2148</v>
      </c>
      <c r="H12" s="59">
        <v>43466</v>
      </c>
      <c r="I12">
        <v>42374</v>
      </c>
      <c r="J12" s="20" t="s">
        <v>2163</v>
      </c>
      <c r="K12" s="20" t="s">
        <v>2180</v>
      </c>
      <c r="L12" s="20" t="s">
        <v>2169</v>
      </c>
      <c r="M12" s="20" t="s">
        <v>2181</v>
      </c>
      <c r="N12" s="20" t="s">
        <v>2187</v>
      </c>
      <c r="O12">
        <v>4</v>
      </c>
      <c r="P12">
        <v>25</v>
      </c>
      <c r="Q12">
        <v>100</v>
      </c>
      <c r="R12" s="59">
        <v>43466</v>
      </c>
      <c r="S12" s="20" t="s">
        <v>2160</v>
      </c>
      <c r="T12" t="b">
        <v>0</v>
      </c>
    </row>
    <row r="13" spans="1:20" x14ac:dyDescent="0.15">
      <c r="A13" s="20" t="s">
        <v>2142</v>
      </c>
      <c r="B13" s="20" t="s">
        <v>2143</v>
      </c>
      <c r="C13" s="19">
        <v>43625.771177812501</v>
      </c>
      <c r="D13" s="19">
        <v>43094.821468888891</v>
      </c>
      <c r="E13" s="19">
        <v>43624.575413831015</v>
      </c>
      <c r="F13" t="s">
        <v>2162</v>
      </c>
      <c r="G13" s="20" t="s">
        <v>2148</v>
      </c>
      <c r="H13" s="59">
        <v>43466</v>
      </c>
      <c r="I13">
        <v>42374</v>
      </c>
      <c r="J13" s="20" t="s">
        <v>2163</v>
      </c>
      <c r="K13" s="20" t="s">
        <v>2180</v>
      </c>
      <c r="L13" s="20" t="s">
        <v>2169</v>
      </c>
      <c r="M13" s="20" t="s">
        <v>2181</v>
      </c>
      <c r="N13" s="20" t="s">
        <v>2188</v>
      </c>
      <c r="O13">
        <v>6</v>
      </c>
      <c r="P13">
        <v>25</v>
      </c>
      <c r="Q13">
        <v>150</v>
      </c>
      <c r="R13" s="59">
        <v>43466</v>
      </c>
      <c r="S13" s="20" t="s">
        <v>2160</v>
      </c>
      <c r="T13" t="b">
        <v>0</v>
      </c>
    </row>
    <row r="14" spans="1:20" x14ac:dyDescent="0.15">
      <c r="A14" s="20" t="s">
        <v>2142</v>
      </c>
      <c r="B14" s="20" t="s">
        <v>2143</v>
      </c>
      <c r="C14" s="19">
        <v>43625.771177812501</v>
      </c>
      <c r="D14" s="19">
        <v>43094.821468888891</v>
      </c>
      <c r="E14" s="19">
        <v>43624.575413831015</v>
      </c>
      <c r="F14" t="s">
        <v>2162</v>
      </c>
      <c r="G14" s="20" t="s">
        <v>2148</v>
      </c>
      <c r="H14" s="59">
        <v>43466</v>
      </c>
      <c r="I14">
        <v>42374</v>
      </c>
      <c r="J14" s="20" t="s">
        <v>2163</v>
      </c>
      <c r="K14" s="20" t="s">
        <v>2168</v>
      </c>
      <c r="L14" s="20" t="s">
        <v>2169</v>
      </c>
      <c r="M14" s="20" t="s">
        <v>2170</v>
      </c>
      <c r="N14" s="20" t="s">
        <v>2189</v>
      </c>
      <c r="O14">
        <v>7</v>
      </c>
      <c r="P14">
        <v>54</v>
      </c>
      <c r="Q14">
        <v>378</v>
      </c>
      <c r="R14" s="59">
        <v>43466</v>
      </c>
      <c r="S14" s="20" t="s">
        <v>2160</v>
      </c>
      <c r="T14" t="b">
        <v>0</v>
      </c>
    </row>
    <row r="15" spans="1:20" x14ac:dyDescent="0.15">
      <c r="A15" s="20" t="s">
        <v>2142</v>
      </c>
      <c r="B15" s="20" t="s">
        <v>2143</v>
      </c>
      <c r="C15" s="19">
        <v>43625.771177812501</v>
      </c>
      <c r="D15" s="19">
        <v>43094.821468888891</v>
      </c>
      <c r="E15" s="19">
        <v>43624.575413831015</v>
      </c>
      <c r="F15" t="s">
        <v>2162</v>
      </c>
      <c r="G15" s="20" t="s">
        <v>2148</v>
      </c>
      <c r="H15" s="59">
        <v>43466</v>
      </c>
      <c r="I15">
        <v>42374</v>
      </c>
      <c r="J15" s="20" t="s">
        <v>2163</v>
      </c>
      <c r="K15" s="20" t="s">
        <v>2190</v>
      </c>
      <c r="L15" s="20" t="s">
        <v>2169</v>
      </c>
      <c r="M15" s="20" t="s">
        <v>2191</v>
      </c>
      <c r="N15" s="20" t="s">
        <v>2183</v>
      </c>
      <c r="O15">
        <v>3</v>
      </c>
      <c r="P15">
        <v>88</v>
      </c>
      <c r="Q15">
        <v>264</v>
      </c>
      <c r="R15" s="59">
        <v>43466</v>
      </c>
      <c r="S15" s="20" t="s">
        <v>2160</v>
      </c>
      <c r="T15" t="b">
        <v>0</v>
      </c>
    </row>
    <row r="16" spans="1:20" x14ac:dyDescent="0.15">
      <c r="A16" s="20" t="s">
        <v>2142</v>
      </c>
      <c r="B16" s="20" t="s">
        <v>2143</v>
      </c>
      <c r="C16" s="19">
        <v>43625.771177812501</v>
      </c>
      <c r="D16" s="19">
        <v>43094.821468888891</v>
      </c>
      <c r="E16" s="19">
        <v>43624.575413831015</v>
      </c>
      <c r="F16" t="s">
        <v>2162</v>
      </c>
      <c r="G16" s="20" t="s">
        <v>2148</v>
      </c>
      <c r="H16" s="59">
        <v>43466</v>
      </c>
      <c r="I16">
        <v>42374</v>
      </c>
      <c r="J16" s="20" t="s">
        <v>2163</v>
      </c>
      <c r="K16" s="20" t="s">
        <v>2173</v>
      </c>
      <c r="L16" s="20" t="s">
        <v>2174</v>
      </c>
      <c r="M16" s="20" t="s">
        <v>2175</v>
      </c>
      <c r="N16" s="20" t="s">
        <v>2192</v>
      </c>
      <c r="O16">
        <v>9</v>
      </c>
      <c r="P16">
        <v>26</v>
      </c>
      <c r="Q16">
        <v>234</v>
      </c>
      <c r="R16" s="59">
        <v>43466</v>
      </c>
      <c r="S16" s="20" t="s">
        <v>2160</v>
      </c>
      <c r="T16" t="b">
        <v>0</v>
      </c>
    </row>
    <row r="17" spans="1:20" x14ac:dyDescent="0.15">
      <c r="A17" s="20" t="s">
        <v>2142</v>
      </c>
      <c r="B17" s="20" t="s">
        <v>2143</v>
      </c>
      <c r="C17" s="19">
        <v>43625.771177812501</v>
      </c>
      <c r="D17" s="19">
        <v>43094.821468888891</v>
      </c>
      <c r="E17" s="19">
        <v>43624.575413831015</v>
      </c>
      <c r="F17" t="s">
        <v>2162</v>
      </c>
      <c r="G17" s="20" t="s">
        <v>2148</v>
      </c>
      <c r="H17" s="59">
        <v>43466</v>
      </c>
      <c r="I17">
        <v>42375</v>
      </c>
      <c r="J17" s="20" t="s">
        <v>2163</v>
      </c>
      <c r="K17" s="20" t="s">
        <v>2180</v>
      </c>
      <c r="L17" s="20" t="s">
        <v>2169</v>
      </c>
      <c r="M17" s="20" t="s">
        <v>2181</v>
      </c>
      <c r="N17" s="20" t="s">
        <v>2171</v>
      </c>
      <c r="O17">
        <v>5</v>
      </c>
      <c r="P17">
        <v>25</v>
      </c>
      <c r="Q17">
        <v>125</v>
      </c>
      <c r="R17" s="59">
        <v>43466</v>
      </c>
      <c r="S17" s="20" t="s">
        <v>2160</v>
      </c>
      <c r="T17" t="b">
        <v>0</v>
      </c>
    </row>
    <row r="18" spans="1:20" x14ac:dyDescent="0.15">
      <c r="A18" s="20" t="s">
        <v>2142</v>
      </c>
      <c r="B18" s="20" t="s">
        <v>2143</v>
      </c>
      <c r="C18" s="19">
        <v>43625.771177812501</v>
      </c>
      <c r="D18" s="19">
        <v>43094.821468888891</v>
      </c>
      <c r="E18" s="19">
        <v>43624.575413831015</v>
      </c>
      <c r="F18" t="s">
        <v>2162</v>
      </c>
      <c r="G18" s="20" t="s">
        <v>2148</v>
      </c>
      <c r="H18" s="59">
        <v>43466</v>
      </c>
      <c r="I18">
        <v>42375</v>
      </c>
      <c r="J18" s="20" t="s">
        <v>2163</v>
      </c>
      <c r="K18" s="20" t="s">
        <v>2168</v>
      </c>
      <c r="L18" s="20" t="s">
        <v>2169</v>
      </c>
      <c r="M18" s="20" t="s">
        <v>2170</v>
      </c>
      <c r="N18" s="20" t="s">
        <v>2193</v>
      </c>
      <c r="O18">
        <v>5</v>
      </c>
      <c r="P18">
        <v>54</v>
      </c>
      <c r="Q18">
        <v>270</v>
      </c>
      <c r="R18" s="59">
        <v>43466</v>
      </c>
      <c r="S18" s="20" t="s">
        <v>2160</v>
      </c>
      <c r="T18" t="b">
        <v>0</v>
      </c>
    </row>
    <row r="19" spans="1:20" x14ac:dyDescent="0.15">
      <c r="A19" s="20" t="s">
        <v>2142</v>
      </c>
      <c r="B19" s="20" t="s">
        <v>2143</v>
      </c>
      <c r="C19" s="19">
        <v>43625.771177812501</v>
      </c>
      <c r="D19" s="19">
        <v>43094.821468888891</v>
      </c>
      <c r="E19" s="19">
        <v>43624.575413831015</v>
      </c>
      <c r="F19" t="s">
        <v>2162</v>
      </c>
      <c r="G19" s="20" t="s">
        <v>2148</v>
      </c>
      <c r="H19" s="59">
        <v>43466</v>
      </c>
      <c r="I19">
        <v>42375</v>
      </c>
      <c r="J19" s="20" t="s">
        <v>2163</v>
      </c>
      <c r="K19" s="20" t="s">
        <v>2168</v>
      </c>
      <c r="L19" s="20" t="s">
        <v>2169</v>
      </c>
      <c r="M19" s="20" t="s">
        <v>2170</v>
      </c>
      <c r="N19" s="20" t="s">
        <v>2194</v>
      </c>
      <c r="O19">
        <v>6</v>
      </c>
      <c r="P19">
        <v>54</v>
      </c>
      <c r="Q19">
        <v>324</v>
      </c>
      <c r="R19" s="59">
        <v>43466</v>
      </c>
      <c r="S19" s="20" t="s">
        <v>2160</v>
      </c>
      <c r="T19" t="b">
        <v>0</v>
      </c>
    </row>
    <row r="20" spans="1:20" x14ac:dyDescent="0.15">
      <c r="A20" s="20" t="s">
        <v>2142</v>
      </c>
      <c r="B20" s="20" t="s">
        <v>2143</v>
      </c>
      <c r="C20" s="19">
        <v>43625.771177812501</v>
      </c>
      <c r="D20" s="19">
        <v>43094.821468888891</v>
      </c>
      <c r="E20" s="19">
        <v>43624.575413831015</v>
      </c>
      <c r="F20" t="s">
        <v>2162</v>
      </c>
      <c r="G20" s="20" t="s">
        <v>2148</v>
      </c>
      <c r="H20" s="59">
        <v>43466</v>
      </c>
      <c r="I20">
        <v>42375</v>
      </c>
      <c r="J20" s="20" t="s">
        <v>2163</v>
      </c>
      <c r="K20" s="20" t="s">
        <v>2180</v>
      </c>
      <c r="L20" s="20" t="s">
        <v>2169</v>
      </c>
      <c r="M20" s="20" t="s">
        <v>2181</v>
      </c>
      <c r="N20" s="20" t="s">
        <v>2195</v>
      </c>
      <c r="O20">
        <v>5</v>
      </c>
      <c r="P20">
        <v>25</v>
      </c>
      <c r="Q20">
        <v>125</v>
      </c>
      <c r="R20" s="59">
        <v>43466</v>
      </c>
      <c r="S20" s="20" t="s">
        <v>2160</v>
      </c>
      <c r="T20" t="b">
        <v>0</v>
      </c>
    </row>
    <row r="21" spans="1:20" x14ac:dyDescent="0.15">
      <c r="A21" s="20" t="s">
        <v>2142</v>
      </c>
      <c r="B21" s="20" t="s">
        <v>2143</v>
      </c>
      <c r="C21" s="19">
        <v>43625.771177812501</v>
      </c>
      <c r="D21" s="19">
        <v>43094.821468888891</v>
      </c>
      <c r="E21" s="19">
        <v>43624.575413831015</v>
      </c>
      <c r="F21" t="s">
        <v>2162</v>
      </c>
      <c r="G21" s="20" t="s">
        <v>2148</v>
      </c>
      <c r="H21" s="59">
        <v>43466</v>
      </c>
      <c r="I21">
        <v>42376</v>
      </c>
      <c r="J21" s="20" t="s">
        <v>2163</v>
      </c>
      <c r="K21" s="20" t="s">
        <v>2168</v>
      </c>
      <c r="L21" s="20" t="s">
        <v>2169</v>
      </c>
      <c r="M21" s="20" t="s">
        <v>2170</v>
      </c>
      <c r="N21" s="20" t="s">
        <v>2196</v>
      </c>
      <c r="O21">
        <v>6</v>
      </c>
      <c r="P21">
        <v>54</v>
      </c>
      <c r="Q21">
        <v>324</v>
      </c>
      <c r="R21" s="59">
        <v>43466</v>
      </c>
      <c r="S21" s="20" t="s">
        <v>2160</v>
      </c>
      <c r="T21" t="b">
        <v>0</v>
      </c>
    </row>
    <row r="22" spans="1:20" x14ac:dyDescent="0.15">
      <c r="A22" s="20" t="s">
        <v>2142</v>
      </c>
      <c r="B22" s="20" t="s">
        <v>2143</v>
      </c>
      <c r="C22" s="19">
        <v>43625.771177812501</v>
      </c>
      <c r="D22" s="19">
        <v>43094.821468888891</v>
      </c>
      <c r="E22" s="19">
        <v>43624.575413831015</v>
      </c>
      <c r="F22" t="s">
        <v>2162</v>
      </c>
      <c r="G22" s="20" t="s">
        <v>2148</v>
      </c>
      <c r="H22" s="59">
        <v>43466</v>
      </c>
      <c r="I22">
        <v>42376</v>
      </c>
      <c r="J22" s="20" t="s">
        <v>2163</v>
      </c>
      <c r="K22" s="20" t="s">
        <v>2177</v>
      </c>
      <c r="L22" s="20" t="s">
        <v>2174</v>
      </c>
      <c r="M22" s="20" t="s">
        <v>2178</v>
      </c>
      <c r="N22" s="20" t="s">
        <v>2197</v>
      </c>
      <c r="O22">
        <v>7</v>
      </c>
      <c r="P22">
        <v>49</v>
      </c>
      <c r="Q22">
        <v>343</v>
      </c>
      <c r="R22" s="59">
        <v>43466</v>
      </c>
      <c r="S22" s="20" t="s">
        <v>2160</v>
      </c>
      <c r="T22" t="b">
        <v>0</v>
      </c>
    </row>
    <row r="23" spans="1:20" x14ac:dyDescent="0.15">
      <c r="A23" s="20" t="s">
        <v>2142</v>
      </c>
      <c r="B23" s="20" t="s">
        <v>2143</v>
      </c>
      <c r="C23" s="19">
        <v>43625.771177812501</v>
      </c>
      <c r="D23" s="19">
        <v>43094.821468888891</v>
      </c>
      <c r="E23" s="19">
        <v>43624.575413831015</v>
      </c>
      <c r="F23" t="s">
        <v>2162</v>
      </c>
      <c r="G23" s="20" t="s">
        <v>2148</v>
      </c>
      <c r="H23" s="59">
        <v>43466</v>
      </c>
      <c r="I23">
        <v>42376</v>
      </c>
      <c r="J23" s="20" t="s">
        <v>2163</v>
      </c>
      <c r="K23" s="20" t="s">
        <v>2180</v>
      </c>
      <c r="L23" s="20" t="s">
        <v>2169</v>
      </c>
      <c r="M23" s="20" t="s">
        <v>2181</v>
      </c>
      <c r="N23" s="20" t="s">
        <v>2198</v>
      </c>
      <c r="O23">
        <v>2</v>
      </c>
      <c r="P23">
        <v>25</v>
      </c>
      <c r="Q23">
        <v>50</v>
      </c>
      <c r="R23" s="59">
        <v>43466</v>
      </c>
      <c r="S23" s="20" t="s">
        <v>2160</v>
      </c>
      <c r="T23" t="b">
        <v>0</v>
      </c>
    </row>
    <row r="24" spans="1:20" x14ac:dyDescent="0.15">
      <c r="A24" s="20" t="s">
        <v>2142</v>
      </c>
      <c r="B24" s="20" t="s">
        <v>2143</v>
      </c>
      <c r="C24" s="19">
        <v>43625.771177812501</v>
      </c>
      <c r="D24" s="19">
        <v>43094.821468888891</v>
      </c>
      <c r="E24" s="19">
        <v>43624.575413831015</v>
      </c>
      <c r="F24" t="s">
        <v>2162</v>
      </c>
      <c r="G24" s="20" t="s">
        <v>2148</v>
      </c>
      <c r="H24" s="59">
        <v>43466</v>
      </c>
      <c r="I24">
        <v>42377</v>
      </c>
      <c r="J24" s="20" t="s">
        <v>2163</v>
      </c>
      <c r="K24" s="20" t="s">
        <v>2190</v>
      </c>
      <c r="L24" s="20" t="s">
        <v>2169</v>
      </c>
      <c r="M24" s="20" t="s">
        <v>2191</v>
      </c>
      <c r="N24" s="20" t="s">
        <v>2199</v>
      </c>
      <c r="O24">
        <v>7</v>
      </c>
      <c r="P24">
        <v>88</v>
      </c>
      <c r="Q24">
        <v>616</v>
      </c>
      <c r="R24" s="59">
        <v>43466</v>
      </c>
      <c r="S24" s="20" t="s">
        <v>2160</v>
      </c>
      <c r="T24" t="b">
        <v>0</v>
      </c>
    </row>
    <row r="25" spans="1:20" x14ac:dyDescent="0.15">
      <c r="A25" s="20" t="s">
        <v>2142</v>
      </c>
      <c r="B25" s="20" t="s">
        <v>2143</v>
      </c>
      <c r="C25" s="19">
        <v>43625.771177812501</v>
      </c>
      <c r="D25" s="19">
        <v>43094.821468888891</v>
      </c>
      <c r="E25" s="19">
        <v>43624.575413831015</v>
      </c>
      <c r="F25" t="s">
        <v>2162</v>
      </c>
      <c r="G25" s="20" t="s">
        <v>2148</v>
      </c>
      <c r="H25" s="59">
        <v>43466</v>
      </c>
      <c r="I25">
        <v>42377</v>
      </c>
      <c r="J25" s="20" t="s">
        <v>2163</v>
      </c>
      <c r="K25" s="20" t="s">
        <v>2168</v>
      </c>
      <c r="L25" s="20" t="s">
        <v>2169</v>
      </c>
      <c r="M25" s="20" t="s">
        <v>2170</v>
      </c>
      <c r="N25" s="20" t="s">
        <v>2200</v>
      </c>
      <c r="O25">
        <v>5</v>
      </c>
      <c r="P25">
        <v>54</v>
      </c>
      <c r="Q25">
        <v>270</v>
      </c>
      <c r="R25" s="59">
        <v>43466</v>
      </c>
      <c r="S25" s="20" t="s">
        <v>2160</v>
      </c>
      <c r="T25" t="b">
        <v>0</v>
      </c>
    </row>
    <row r="26" spans="1:20" x14ac:dyDescent="0.15">
      <c r="A26" s="20" t="s">
        <v>2142</v>
      </c>
      <c r="B26" s="20" t="s">
        <v>2143</v>
      </c>
      <c r="C26" s="19">
        <v>43625.771177812501</v>
      </c>
      <c r="D26" s="19">
        <v>43094.821468888891</v>
      </c>
      <c r="E26" s="19">
        <v>43624.575413831015</v>
      </c>
      <c r="F26" t="s">
        <v>2162</v>
      </c>
      <c r="G26" s="20" t="s">
        <v>2148</v>
      </c>
      <c r="H26" s="59">
        <v>43466</v>
      </c>
      <c r="I26">
        <v>42378</v>
      </c>
      <c r="J26" s="20" t="s">
        <v>2163</v>
      </c>
      <c r="K26" s="20" t="s">
        <v>2190</v>
      </c>
      <c r="L26" s="20" t="s">
        <v>2169</v>
      </c>
      <c r="M26" s="20" t="s">
        <v>2191</v>
      </c>
      <c r="N26" s="20" t="s">
        <v>2201</v>
      </c>
      <c r="O26">
        <v>4</v>
      </c>
      <c r="P26">
        <v>88</v>
      </c>
      <c r="Q26">
        <v>352</v>
      </c>
      <c r="R26" s="59">
        <v>43466</v>
      </c>
      <c r="S26" s="20" t="s">
        <v>2160</v>
      </c>
      <c r="T26" t="b">
        <v>0</v>
      </c>
    </row>
    <row r="27" spans="1:20" x14ac:dyDescent="0.15">
      <c r="A27" s="20" t="s">
        <v>2142</v>
      </c>
      <c r="B27" s="20" t="s">
        <v>2143</v>
      </c>
      <c r="C27" s="19">
        <v>43625.771177812501</v>
      </c>
      <c r="D27" s="19">
        <v>43094.821468888891</v>
      </c>
      <c r="E27" s="19">
        <v>43624.575413831015</v>
      </c>
      <c r="F27" t="s">
        <v>2162</v>
      </c>
      <c r="G27" s="20" t="s">
        <v>2148</v>
      </c>
      <c r="H27" s="59">
        <v>43466</v>
      </c>
      <c r="I27">
        <v>42378</v>
      </c>
      <c r="J27" s="20" t="s">
        <v>2163</v>
      </c>
      <c r="K27" s="20" t="s">
        <v>2177</v>
      </c>
      <c r="L27" s="20" t="s">
        <v>2174</v>
      </c>
      <c r="M27" s="20" t="s">
        <v>2178</v>
      </c>
      <c r="N27" s="20" t="s">
        <v>2202</v>
      </c>
      <c r="O27">
        <v>7</v>
      </c>
      <c r="P27">
        <v>49</v>
      </c>
      <c r="Q27">
        <v>343</v>
      </c>
      <c r="R27" s="59">
        <v>43466</v>
      </c>
      <c r="S27" s="20" t="s">
        <v>2160</v>
      </c>
      <c r="T27" t="b">
        <v>0</v>
      </c>
    </row>
    <row r="28" spans="1:20" x14ac:dyDescent="0.15">
      <c r="A28" s="20" t="s">
        <v>2142</v>
      </c>
      <c r="B28" s="20" t="s">
        <v>2143</v>
      </c>
      <c r="C28" s="19">
        <v>43625.771177812501</v>
      </c>
      <c r="D28" s="19">
        <v>43094.821468888891</v>
      </c>
      <c r="E28" s="19">
        <v>43624.575413831015</v>
      </c>
      <c r="F28" t="s">
        <v>2162</v>
      </c>
      <c r="G28" s="20" t="s">
        <v>2148</v>
      </c>
      <c r="H28" s="59">
        <v>43466</v>
      </c>
      <c r="I28">
        <v>42378</v>
      </c>
      <c r="J28" s="20" t="s">
        <v>2163</v>
      </c>
      <c r="K28" s="20" t="s">
        <v>2190</v>
      </c>
      <c r="L28" s="20" t="s">
        <v>2169</v>
      </c>
      <c r="M28" s="20" t="s">
        <v>2191</v>
      </c>
      <c r="N28" s="20" t="s">
        <v>2182</v>
      </c>
      <c r="O28">
        <v>2</v>
      </c>
      <c r="P28">
        <v>88</v>
      </c>
      <c r="Q28">
        <v>176</v>
      </c>
      <c r="R28" s="59">
        <v>43466</v>
      </c>
      <c r="S28" s="20" t="s">
        <v>2160</v>
      </c>
      <c r="T28" t="b">
        <v>0</v>
      </c>
    </row>
    <row r="29" spans="1:20" x14ac:dyDescent="0.15">
      <c r="A29" s="20" t="s">
        <v>2142</v>
      </c>
      <c r="B29" s="20" t="s">
        <v>2143</v>
      </c>
      <c r="C29" s="19">
        <v>43625.771177812501</v>
      </c>
      <c r="D29" s="19">
        <v>43094.821468888891</v>
      </c>
      <c r="E29" s="19">
        <v>43624.575413831015</v>
      </c>
      <c r="F29" t="s">
        <v>2162</v>
      </c>
      <c r="G29" s="20" t="s">
        <v>2148</v>
      </c>
      <c r="H29" s="59">
        <v>43466</v>
      </c>
      <c r="I29">
        <v>42378</v>
      </c>
      <c r="J29" s="20" t="s">
        <v>2163</v>
      </c>
      <c r="K29" s="20" t="s">
        <v>2180</v>
      </c>
      <c r="L29" s="20" t="s">
        <v>2169</v>
      </c>
      <c r="M29" s="20" t="s">
        <v>2181</v>
      </c>
      <c r="N29" s="20" t="s">
        <v>2185</v>
      </c>
      <c r="O29">
        <v>6</v>
      </c>
      <c r="P29">
        <v>25</v>
      </c>
      <c r="Q29">
        <v>150</v>
      </c>
      <c r="R29" s="59">
        <v>43466</v>
      </c>
      <c r="S29" s="20" t="s">
        <v>2160</v>
      </c>
      <c r="T29" t="b">
        <v>0</v>
      </c>
    </row>
    <row r="30" spans="1:20" x14ac:dyDescent="0.15">
      <c r="A30" s="20" t="s">
        <v>2142</v>
      </c>
      <c r="B30" s="20" t="s">
        <v>2143</v>
      </c>
      <c r="C30" s="19">
        <v>43625.771177812501</v>
      </c>
      <c r="D30" s="19">
        <v>43094.821468888891</v>
      </c>
      <c r="E30" s="19">
        <v>43624.575413831015</v>
      </c>
      <c r="F30" t="s">
        <v>2162</v>
      </c>
      <c r="G30" s="20" t="s">
        <v>2148</v>
      </c>
      <c r="H30" s="59">
        <v>43466</v>
      </c>
      <c r="I30">
        <v>42378</v>
      </c>
      <c r="J30" s="20" t="s">
        <v>2163</v>
      </c>
      <c r="K30" s="20" t="s">
        <v>2203</v>
      </c>
      <c r="L30" s="20" t="s">
        <v>2165</v>
      </c>
      <c r="M30" s="20" t="s">
        <v>2204</v>
      </c>
      <c r="N30" s="20" t="s">
        <v>2205</v>
      </c>
      <c r="O30">
        <v>7</v>
      </c>
      <c r="P30">
        <v>28</v>
      </c>
      <c r="Q30">
        <v>196</v>
      </c>
      <c r="R30" s="59">
        <v>43466</v>
      </c>
      <c r="S30" s="20" t="s">
        <v>2160</v>
      </c>
      <c r="T30" t="b">
        <v>0</v>
      </c>
    </row>
    <row r="31" spans="1:20" x14ac:dyDescent="0.15">
      <c r="A31" s="20" t="s">
        <v>2142</v>
      </c>
      <c r="B31" s="20" t="s">
        <v>2143</v>
      </c>
      <c r="C31" s="19">
        <v>43625.771177812501</v>
      </c>
      <c r="D31" s="19">
        <v>43094.821468888891</v>
      </c>
      <c r="E31" s="19">
        <v>43624.575413831015</v>
      </c>
      <c r="F31" t="s">
        <v>2162</v>
      </c>
      <c r="G31" s="20" t="s">
        <v>2148</v>
      </c>
      <c r="H31" s="59">
        <v>43466</v>
      </c>
      <c r="I31">
        <v>42378</v>
      </c>
      <c r="J31" s="20" t="s">
        <v>2163</v>
      </c>
      <c r="K31" s="20" t="s">
        <v>2173</v>
      </c>
      <c r="L31" s="20" t="s">
        <v>2174</v>
      </c>
      <c r="M31" s="20" t="s">
        <v>2175</v>
      </c>
      <c r="N31" s="20" t="s">
        <v>2206</v>
      </c>
      <c r="O31">
        <v>2</v>
      </c>
      <c r="P31">
        <v>26</v>
      </c>
      <c r="Q31">
        <v>52</v>
      </c>
      <c r="R31" s="59">
        <v>43466</v>
      </c>
      <c r="S31" s="20" t="s">
        <v>2160</v>
      </c>
      <c r="T31" t="b">
        <v>0</v>
      </c>
    </row>
    <row r="32" spans="1:20" x14ac:dyDescent="0.15">
      <c r="A32" s="20" t="s">
        <v>2142</v>
      </c>
      <c r="B32" s="20" t="s">
        <v>2143</v>
      </c>
      <c r="C32" s="19">
        <v>43625.771177812501</v>
      </c>
      <c r="D32" s="19">
        <v>43094.821468888891</v>
      </c>
      <c r="E32" s="19">
        <v>43624.575413831015</v>
      </c>
      <c r="F32" t="s">
        <v>2162</v>
      </c>
      <c r="G32" s="20" t="s">
        <v>2148</v>
      </c>
      <c r="H32" s="59">
        <v>43466</v>
      </c>
      <c r="I32">
        <v>42378</v>
      </c>
      <c r="J32" s="20" t="s">
        <v>2163</v>
      </c>
      <c r="K32" s="20" t="s">
        <v>2180</v>
      </c>
      <c r="L32" s="20" t="s">
        <v>2169</v>
      </c>
      <c r="M32" s="20" t="s">
        <v>2181</v>
      </c>
      <c r="N32" s="20" t="s">
        <v>2207</v>
      </c>
      <c r="O32">
        <v>6</v>
      </c>
      <c r="P32">
        <v>25</v>
      </c>
      <c r="Q32">
        <v>150</v>
      </c>
      <c r="R32" s="59">
        <v>43466</v>
      </c>
      <c r="S32" s="20" t="s">
        <v>2160</v>
      </c>
      <c r="T32" t="b">
        <v>0</v>
      </c>
    </row>
    <row r="33" spans="1:20" x14ac:dyDescent="0.15">
      <c r="A33" s="20" t="s">
        <v>2142</v>
      </c>
      <c r="B33" s="20" t="s">
        <v>2143</v>
      </c>
      <c r="C33" s="19">
        <v>43625.771177812501</v>
      </c>
      <c r="D33" s="19">
        <v>43094.821468888891</v>
      </c>
      <c r="E33" s="19">
        <v>43624.575413831015</v>
      </c>
      <c r="F33" t="s">
        <v>2162</v>
      </c>
      <c r="G33" s="20" t="s">
        <v>2148</v>
      </c>
      <c r="H33" s="59">
        <v>43466</v>
      </c>
      <c r="I33">
        <v>42379</v>
      </c>
      <c r="J33" s="20" t="s">
        <v>2163</v>
      </c>
      <c r="K33" s="20" t="s">
        <v>2190</v>
      </c>
      <c r="L33" s="20" t="s">
        <v>2169</v>
      </c>
      <c r="M33" s="20" t="s">
        <v>2191</v>
      </c>
      <c r="N33" s="20" t="s">
        <v>2208</v>
      </c>
      <c r="O33">
        <v>4</v>
      </c>
      <c r="P33">
        <v>88</v>
      </c>
      <c r="Q33">
        <v>352</v>
      </c>
      <c r="R33" s="59">
        <v>43466</v>
      </c>
      <c r="S33" s="20" t="s">
        <v>2160</v>
      </c>
      <c r="T33" t="b">
        <v>0</v>
      </c>
    </row>
    <row r="34" spans="1:20" x14ac:dyDescent="0.15">
      <c r="A34" s="20" t="s">
        <v>2142</v>
      </c>
      <c r="B34" s="20" t="s">
        <v>2143</v>
      </c>
      <c r="C34" s="19">
        <v>43625.771177812501</v>
      </c>
      <c r="D34" s="19">
        <v>43094.821468888891</v>
      </c>
      <c r="E34" s="19">
        <v>43624.575413831015</v>
      </c>
      <c r="F34" t="s">
        <v>2162</v>
      </c>
      <c r="G34" s="20" t="s">
        <v>2148</v>
      </c>
      <c r="H34" s="59">
        <v>43466</v>
      </c>
      <c r="I34">
        <v>42379</v>
      </c>
      <c r="J34" s="20" t="s">
        <v>2163</v>
      </c>
      <c r="K34" s="20" t="s">
        <v>2180</v>
      </c>
      <c r="L34" s="20" t="s">
        <v>2169</v>
      </c>
      <c r="M34" s="20" t="s">
        <v>2181</v>
      </c>
      <c r="N34" s="20" t="s">
        <v>2167</v>
      </c>
      <c r="O34">
        <v>3</v>
      </c>
      <c r="P34">
        <v>25</v>
      </c>
      <c r="Q34">
        <v>75</v>
      </c>
      <c r="R34" s="59">
        <v>43466</v>
      </c>
      <c r="S34" s="20" t="s">
        <v>2160</v>
      </c>
      <c r="T34" t="b">
        <v>0</v>
      </c>
    </row>
    <row r="35" spans="1:20" x14ac:dyDescent="0.15">
      <c r="A35" s="20" t="s">
        <v>2142</v>
      </c>
      <c r="B35" s="20" t="s">
        <v>2143</v>
      </c>
      <c r="C35" s="19">
        <v>43625.771177812501</v>
      </c>
      <c r="D35" s="19">
        <v>43094.821468888891</v>
      </c>
      <c r="E35" s="19">
        <v>43624.575413831015</v>
      </c>
      <c r="F35" t="s">
        <v>2162</v>
      </c>
      <c r="G35" s="20" t="s">
        <v>2148</v>
      </c>
      <c r="H35" s="59">
        <v>43466</v>
      </c>
      <c r="I35">
        <v>42379</v>
      </c>
      <c r="J35" s="20" t="s">
        <v>2163</v>
      </c>
      <c r="K35" s="20" t="s">
        <v>2173</v>
      </c>
      <c r="L35" s="20" t="s">
        <v>2174</v>
      </c>
      <c r="M35" s="20" t="s">
        <v>2175</v>
      </c>
      <c r="N35" s="20" t="s">
        <v>2209</v>
      </c>
      <c r="O35">
        <v>3</v>
      </c>
      <c r="P35">
        <v>26</v>
      </c>
      <c r="Q35">
        <v>78</v>
      </c>
      <c r="R35" s="59">
        <v>43466</v>
      </c>
      <c r="S35" s="20" t="s">
        <v>2160</v>
      </c>
      <c r="T35" t="b">
        <v>0</v>
      </c>
    </row>
    <row r="36" spans="1:20" x14ac:dyDescent="0.15">
      <c r="A36" s="20" t="s">
        <v>2142</v>
      </c>
      <c r="B36" s="20" t="s">
        <v>2143</v>
      </c>
      <c r="C36" s="19">
        <v>43625.771177812501</v>
      </c>
      <c r="D36" s="19">
        <v>43094.821468888891</v>
      </c>
      <c r="E36" s="19">
        <v>43624.575413831015</v>
      </c>
      <c r="F36" t="s">
        <v>2162</v>
      </c>
      <c r="G36" s="20" t="s">
        <v>2148</v>
      </c>
      <c r="H36" s="59">
        <v>43466</v>
      </c>
      <c r="I36">
        <v>42379</v>
      </c>
      <c r="J36" s="20" t="s">
        <v>2163</v>
      </c>
      <c r="K36" s="20" t="s">
        <v>2177</v>
      </c>
      <c r="L36" s="20" t="s">
        <v>2174</v>
      </c>
      <c r="M36" s="20" t="s">
        <v>2178</v>
      </c>
      <c r="N36" s="20" t="s">
        <v>2210</v>
      </c>
      <c r="O36">
        <v>2</v>
      </c>
      <c r="P36">
        <v>49</v>
      </c>
      <c r="Q36">
        <v>98</v>
      </c>
      <c r="R36" s="59">
        <v>43466</v>
      </c>
      <c r="S36" s="20" t="s">
        <v>2160</v>
      </c>
      <c r="T36" t="b">
        <v>0</v>
      </c>
    </row>
    <row r="37" spans="1:20" x14ac:dyDescent="0.15">
      <c r="A37" s="20" t="s">
        <v>2142</v>
      </c>
      <c r="B37" s="20" t="s">
        <v>2143</v>
      </c>
      <c r="C37" s="19">
        <v>43625.771177812501</v>
      </c>
      <c r="D37" s="19">
        <v>43094.821468888891</v>
      </c>
      <c r="E37" s="19">
        <v>43624.575413831015</v>
      </c>
      <c r="F37" t="s">
        <v>2162</v>
      </c>
      <c r="G37" s="20" t="s">
        <v>2148</v>
      </c>
      <c r="H37" s="59">
        <v>43466</v>
      </c>
      <c r="I37">
        <v>42379</v>
      </c>
      <c r="J37" s="20" t="s">
        <v>2163</v>
      </c>
      <c r="K37" s="20" t="s">
        <v>2173</v>
      </c>
      <c r="L37" s="20" t="s">
        <v>2174</v>
      </c>
      <c r="M37" s="20" t="s">
        <v>2175</v>
      </c>
      <c r="N37" s="20" t="s">
        <v>2211</v>
      </c>
      <c r="O37">
        <v>3</v>
      </c>
      <c r="P37">
        <v>26</v>
      </c>
      <c r="Q37">
        <v>78</v>
      </c>
      <c r="R37" s="59">
        <v>43466</v>
      </c>
      <c r="S37" s="20" t="s">
        <v>2160</v>
      </c>
      <c r="T37" t="b">
        <v>0</v>
      </c>
    </row>
    <row r="38" spans="1:20" x14ac:dyDescent="0.15">
      <c r="A38" s="20" t="s">
        <v>2142</v>
      </c>
      <c r="B38" s="20" t="s">
        <v>2143</v>
      </c>
      <c r="C38" s="19">
        <v>43625.771177812501</v>
      </c>
      <c r="D38" s="19">
        <v>43094.821468888891</v>
      </c>
      <c r="E38" s="19">
        <v>43624.575413831015</v>
      </c>
      <c r="F38" t="s">
        <v>2162</v>
      </c>
      <c r="G38" s="20" t="s">
        <v>2148</v>
      </c>
      <c r="H38" s="59">
        <v>43466</v>
      </c>
      <c r="I38">
        <v>42380</v>
      </c>
      <c r="J38" s="20" t="s">
        <v>2163</v>
      </c>
      <c r="K38" s="20" t="s">
        <v>2180</v>
      </c>
      <c r="L38" s="20" t="s">
        <v>2169</v>
      </c>
      <c r="M38" s="20" t="s">
        <v>2181</v>
      </c>
      <c r="N38" s="20" t="s">
        <v>2171</v>
      </c>
      <c r="O38">
        <v>2</v>
      </c>
      <c r="P38">
        <v>25</v>
      </c>
      <c r="Q38">
        <v>50</v>
      </c>
      <c r="R38" s="59">
        <v>43466</v>
      </c>
      <c r="S38" s="20" t="s">
        <v>2160</v>
      </c>
      <c r="T38" t="b">
        <v>0</v>
      </c>
    </row>
    <row r="39" spans="1:20" x14ac:dyDescent="0.15">
      <c r="A39" s="20" t="s">
        <v>2142</v>
      </c>
      <c r="B39" s="20" t="s">
        <v>2143</v>
      </c>
      <c r="C39" s="19">
        <v>43625.771177812501</v>
      </c>
      <c r="D39" s="19">
        <v>43094.821468888891</v>
      </c>
      <c r="E39" s="19">
        <v>43624.575413831015</v>
      </c>
      <c r="F39" t="s">
        <v>2162</v>
      </c>
      <c r="G39" s="20" t="s">
        <v>2148</v>
      </c>
      <c r="H39" s="59">
        <v>43466</v>
      </c>
      <c r="I39">
        <v>42380</v>
      </c>
      <c r="J39" s="20" t="s">
        <v>2163</v>
      </c>
      <c r="K39" s="20" t="s">
        <v>2177</v>
      </c>
      <c r="L39" s="20" t="s">
        <v>2174</v>
      </c>
      <c r="M39" s="20" t="s">
        <v>2178</v>
      </c>
      <c r="N39" s="20" t="s">
        <v>2196</v>
      </c>
      <c r="O39">
        <v>6</v>
      </c>
      <c r="P39">
        <v>49</v>
      </c>
      <c r="Q39">
        <v>294</v>
      </c>
      <c r="R39" s="59">
        <v>43466</v>
      </c>
      <c r="S39" s="20" t="s">
        <v>2160</v>
      </c>
      <c r="T39" t="b">
        <v>0</v>
      </c>
    </row>
    <row r="40" spans="1:20" x14ac:dyDescent="0.15">
      <c r="A40" s="20" t="s">
        <v>2142</v>
      </c>
      <c r="B40" s="20" t="s">
        <v>2143</v>
      </c>
      <c r="C40" s="19">
        <v>43625.771177812501</v>
      </c>
      <c r="D40" s="19">
        <v>43094.821468888891</v>
      </c>
      <c r="E40" s="19">
        <v>43624.575413831015</v>
      </c>
      <c r="F40" t="s">
        <v>2162</v>
      </c>
      <c r="G40" s="20" t="s">
        <v>2148</v>
      </c>
      <c r="H40" s="59">
        <v>43466</v>
      </c>
      <c r="I40">
        <v>42380</v>
      </c>
      <c r="J40" s="20" t="s">
        <v>2163</v>
      </c>
      <c r="K40" s="20" t="s">
        <v>2190</v>
      </c>
      <c r="L40" s="20" t="s">
        <v>2169</v>
      </c>
      <c r="M40" s="20" t="s">
        <v>2191</v>
      </c>
      <c r="N40" s="20" t="s">
        <v>2212</v>
      </c>
      <c r="O40">
        <v>6</v>
      </c>
      <c r="P40">
        <v>88</v>
      </c>
      <c r="Q40">
        <v>528</v>
      </c>
      <c r="R40" s="59">
        <v>43466</v>
      </c>
      <c r="S40" s="20" t="s">
        <v>2160</v>
      </c>
      <c r="T40" t="b">
        <v>0</v>
      </c>
    </row>
    <row r="41" spans="1:20" x14ac:dyDescent="0.15">
      <c r="A41" s="20" t="s">
        <v>2142</v>
      </c>
      <c r="B41" s="20" t="s">
        <v>2143</v>
      </c>
      <c r="C41" s="19">
        <v>43625.771177812501</v>
      </c>
      <c r="D41" s="19">
        <v>43094.821468888891</v>
      </c>
      <c r="E41" s="19">
        <v>43624.575413831015</v>
      </c>
      <c r="F41" t="s">
        <v>2162</v>
      </c>
      <c r="G41" s="20" t="s">
        <v>2148</v>
      </c>
      <c r="H41" s="59">
        <v>43466</v>
      </c>
      <c r="I41">
        <v>42380</v>
      </c>
      <c r="J41" s="20" t="s">
        <v>2163</v>
      </c>
      <c r="K41" s="20" t="s">
        <v>2168</v>
      </c>
      <c r="L41" s="20" t="s">
        <v>2169</v>
      </c>
      <c r="M41" s="20" t="s">
        <v>2170</v>
      </c>
      <c r="N41" s="20" t="s">
        <v>2213</v>
      </c>
      <c r="O41">
        <v>4</v>
      </c>
      <c r="P41">
        <v>54</v>
      </c>
      <c r="Q41">
        <v>216</v>
      </c>
      <c r="R41" s="59">
        <v>43466</v>
      </c>
      <c r="S41" s="20" t="s">
        <v>2160</v>
      </c>
      <c r="T41" t="b">
        <v>0</v>
      </c>
    </row>
    <row r="42" spans="1:20" x14ac:dyDescent="0.15">
      <c r="A42" s="20" t="s">
        <v>2142</v>
      </c>
      <c r="B42" s="20" t="s">
        <v>2143</v>
      </c>
      <c r="C42" s="19">
        <v>43625.771177812501</v>
      </c>
      <c r="D42" s="19">
        <v>43094.821468888891</v>
      </c>
      <c r="E42" s="19">
        <v>43624.575413831015</v>
      </c>
      <c r="F42" t="s">
        <v>2162</v>
      </c>
      <c r="G42" s="20" t="s">
        <v>2148</v>
      </c>
      <c r="H42" s="59">
        <v>43466</v>
      </c>
      <c r="I42">
        <v>42380</v>
      </c>
      <c r="J42" s="20" t="s">
        <v>2163</v>
      </c>
      <c r="K42" s="20" t="s">
        <v>2177</v>
      </c>
      <c r="L42" s="20" t="s">
        <v>2174</v>
      </c>
      <c r="M42" s="20" t="s">
        <v>2178</v>
      </c>
      <c r="N42" s="20" t="s">
        <v>2192</v>
      </c>
      <c r="O42">
        <v>6</v>
      </c>
      <c r="P42">
        <v>49</v>
      </c>
      <c r="Q42">
        <v>294</v>
      </c>
      <c r="R42" s="59">
        <v>43466</v>
      </c>
      <c r="S42" s="20" t="s">
        <v>2160</v>
      </c>
      <c r="T42" t="b">
        <v>0</v>
      </c>
    </row>
    <row r="43" spans="1:20" x14ac:dyDescent="0.15">
      <c r="A43" s="20" t="s">
        <v>2142</v>
      </c>
      <c r="B43" s="20" t="s">
        <v>2143</v>
      </c>
      <c r="C43" s="19">
        <v>43625.771177812501</v>
      </c>
      <c r="D43" s="19">
        <v>43094.821468888891</v>
      </c>
      <c r="E43" s="19">
        <v>43624.575413831015</v>
      </c>
      <c r="F43" t="s">
        <v>2162</v>
      </c>
      <c r="G43" s="20" t="s">
        <v>2148</v>
      </c>
      <c r="H43" s="59">
        <v>43466</v>
      </c>
      <c r="I43">
        <v>42381</v>
      </c>
      <c r="J43" s="20" t="s">
        <v>2163</v>
      </c>
      <c r="K43" s="20" t="s">
        <v>2180</v>
      </c>
      <c r="L43" s="20" t="s">
        <v>2169</v>
      </c>
      <c r="M43" s="20" t="s">
        <v>2181</v>
      </c>
      <c r="N43" s="20" t="s">
        <v>2214</v>
      </c>
      <c r="O43">
        <v>8</v>
      </c>
      <c r="P43">
        <v>25</v>
      </c>
      <c r="Q43">
        <v>200</v>
      </c>
      <c r="R43" s="59">
        <v>43466</v>
      </c>
      <c r="S43" s="20" t="s">
        <v>2160</v>
      </c>
      <c r="T43" t="b">
        <v>0</v>
      </c>
    </row>
    <row r="44" spans="1:20" x14ac:dyDescent="0.15">
      <c r="A44" s="20" t="s">
        <v>2142</v>
      </c>
      <c r="B44" s="20" t="s">
        <v>2143</v>
      </c>
      <c r="C44" s="19">
        <v>43625.771177812501</v>
      </c>
      <c r="D44" s="19">
        <v>43094.821468888891</v>
      </c>
      <c r="E44" s="19">
        <v>43624.575413831015</v>
      </c>
      <c r="F44" t="s">
        <v>2162</v>
      </c>
      <c r="G44" s="20" t="s">
        <v>2148</v>
      </c>
      <c r="H44" s="59">
        <v>43466</v>
      </c>
      <c r="I44">
        <v>42382</v>
      </c>
      <c r="J44" s="20" t="s">
        <v>2163</v>
      </c>
      <c r="K44" s="20" t="s">
        <v>2168</v>
      </c>
      <c r="L44" s="20" t="s">
        <v>2169</v>
      </c>
      <c r="M44" s="20" t="s">
        <v>2170</v>
      </c>
      <c r="N44" s="20" t="s">
        <v>2215</v>
      </c>
      <c r="O44">
        <v>4</v>
      </c>
      <c r="P44">
        <v>54</v>
      </c>
      <c r="Q44">
        <v>216</v>
      </c>
      <c r="R44" s="59">
        <v>43466</v>
      </c>
      <c r="S44" s="20" t="s">
        <v>2160</v>
      </c>
      <c r="T44" t="b">
        <v>0</v>
      </c>
    </row>
    <row r="45" spans="1:20" x14ac:dyDescent="0.15">
      <c r="A45" s="20" t="s">
        <v>2142</v>
      </c>
      <c r="B45" s="20" t="s">
        <v>2143</v>
      </c>
      <c r="C45" s="19">
        <v>43625.771177812501</v>
      </c>
      <c r="D45" s="19">
        <v>43094.821468888891</v>
      </c>
      <c r="E45" s="19">
        <v>43624.575413831015</v>
      </c>
      <c r="F45" t="s">
        <v>2162</v>
      </c>
      <c r="G45" s="20" t="s">
        <v>2148</v>
      </c>
      <c r="H45" s="59">
        <v>43466</v>
      </c>
      <c r="I45">
        <v>42382</v>
      </c>
      <c r="J45" s="20" t="s">
        <v>2163</v>
      </c>
      <c r="K45" s="20" t="s">
        <v>2180</v>
      </c>
      <c r="L45" s="20" t="s">
        <v>2169</v>
      </c>
      <c r="M45" s="20" t="s">
        <v>2181</v>
      </c>
      <c r="N45" s="20" t="s">
        <v>2216</v>
      </c>
      <c r="O45">
        <v>4</v>
      </c>
      <c r="P45">
        <v>25</v>
      </c>
      <c r="Q45">
        <v>100</v>
      </c>
      <c r="R45" s="59">
        <v>43466</v>
      </c>
      <c r="S45" s="20" t="s">
        <v>2160</v>
      </c>
      <c r="T45" t="b">
        <v>0</v>
      </c>
    </row>
    <row r="46" spans="1:20" x14ac:dyDescent="0.15">
      <c r="A46" s="20" t="s">
        <v>2142</v>
      </c>
      <c r="B46" s="20" t="s">
        <v>2143</v>
      </c>
      <c r="C46" s="19">
        <v>43625.771177812501</v>
      </c>
      <c r="D46" s="19">
        <v>43094.821468888891</v>
      </c>
      <c r="E46" s="19">
        <v>43624.575413831015</v>
      </c>
      <c r="F46" t="s">
        <v>2162</v>
      </c>
      <c r="G46" s="20" t="s">
        <v>2148</v>
      </c>
      <c r="H46" s="59">
        <v>43466</v>
      </c>
      <c r="I46">
        <v>42383</v>
      </c>
      <c r="J46" s="20" t="s">
        <v>2163</v>
      </c>
      <c r="K46" s="20" t="s">
        <v>2180</v>
      </c>
      <c r="L46" s="20" t="s">
        <v>2169</v>
      </c>
      <c r="M46" s="20" t="s">
        <v>2181</v>
      </c>
      <c r="N46" s="20" t="s">
        <v>2217</v>
      </c>
      <c r="O46">
        <v>5</v>
      </c>
      <c r="P46">
        <v>25</v>
      </c>
      <c r="Q46">
        <v>125</v>
      </c>
      <c r="R46" s="59">
        <v>43466</v>
      </c>
      <c r="S46" s="20" t="s">
        <v>2160</v>
      </c>
      <c r="T46" t="b">
        <v>0</v>
      </c>
    </row>
    <row r="47" spans="1:20" x14ac:dyDescent="0.15">
      <c r="A47" s="20" t="s">
        <v>2142</v>
      </c>
      <c r="B47" s="20" t="s">
        <v>2143</v>
      </c>
      <c r="C47" s="19">
        <v>43625.771177812501</v>
      </c>
      <c r="D47" s="19">
        <v>43094.821468888891</v>
      </c>
      <c r="E47" s="19">
        <v>43624.575413831015</v>
      </c>
      <c r="F47" t="s">
        <v>2162</v>
      </c>
      <c r="G47" s="20" t="s">
        <v>2148</v>
      </c>
      <c r="H47" s="59">
        <v>43466</v>
      </c>
      <c r="I47">
        <v>42383</v>
      </c>
      <c r="J47" s="20" t="s">
        <v>2163</v>
      </c>
      <c r="K47" s="20" t="s">
        <v>2218</v>
      </c>
      <c r="L47" s="20" t="s">
        <v>2165</v>
      </c>
      <c r="M47" s="20" t="s">
        <v>2219</v>
      </c>
      <c r="N47" s="20" t="s">
        <v>2220</v>
      </c>
      <c r="O47">
        <v>5</v>
      </c>
      <c r="P47">
        <v>98</v>
      </c>
      <c r="Q47">
        <v>490</v>
      </c>
      <c r="R47" s="59">
        <v>43466</v>
      </c>
      <c r="S47" s="20" t="s">
        <v>2160</v>
      </c>
      <c r="T47" t="b">
        <v>0</v>
      </c>
    </row>
    <row r="48" spans="1:20" x14ac:dyDescent="0.15">
      <c r="A48" s="20" t="s">
        <v>2142</v>
      </c>
      <c r="B48" s="20" t="s">
        <v>2143</v>
      </c>
      <c r="C48" s="19">
        <v>43625.771177812501</v>
      </c>
      <c r="D48" s="19">
        <v>43094.821468888891</v>
      </c>
      <c r="E48" s="19">
        <v>43624.575413831015</v>
      </c>
      <c r="F48" t="s">
        <v>2162</v>
      </c>
      <c r="G48" s="20" t="s">
        <v>2148</v>
      </c>
      <c r="H48" s="59">
        <v>43466</v>
      </c>
      <c r="I48">
        <v>42384</v>
      </c>
      <c r="J48" s="20" t="s">
        <v>2163</v>
      </c>
      <c r="K48" s="20" t="s">
        <v>2168</v>
      </c>
      <c r="L48" s="20" t="s">
        <v>2169</v>
      </c>
      <c r="M48" s="20" t="s">
        <v>2170</v>
      </c>
      <c r="N48" s="20" t="s">
        <v>2221</v>
      </c>
      <c r="O48">
        <v>6</v>
      </c>
      <c r="P48">
        <v>54</v>
      </c>
      <c r="Q48">
        <v>324</v>
      </c>
      <c r="R48" s="59">
        <v>43466</v>
      </c>
      <c r="S48" s="20" t="s">
        <v>2160</v>
      </c>
      <c r="T48" t="b">
        <v>0</v>
      </c>
    </row>
    <row r="49" spans="1:20" x14ac:dyDescent="0.15">
      <c r="A49" s="20" t="s">
        <v>2142</v>
      </c>
      <c r="B49" s="20" t="s">
        <v>2143</v>
      </c>
      <c r="C49" s="19">
        <v>43625.771177812501</v>
      </c>
      <c r="D49" s="19">
        <v>43094.821468888891</v>
      </c>
      <c r="E49" s="19">
        <v>43624.575413831015</v>
      </c>
      <c r="F49" t="s">
        <v>2162</v>
      </c>
      <c r="G49" s="20" t="s">
        <v>2148</v>
      </c>
      <c r="H49" s="59">
        <v>43466</v>
      </c>
      <c r="I49">
        <v>42385</v>
      </c>
      <c r="J49" s="20" t="s">
        <v>2163</v>
      </c>
      <c r="K49" s="20" t="s">
        <v>2190</v>
      </c>
      <c r="L49" s="20" t="s">
        <v>2169</v>
      </c>
      <c r="M49" s="20" t="s">
        <v>2191</v>
      </c>
      <c r="N49" s="20" t="s">
        <v>2222</v>
      </c>
      <c r="O49">
        <v>8</v>
      </c>
      <c r="P49">
        <v>88</v>
      </c>
      <c r="Q49">
        <v>704</v>
      </c>
      <c r="R49" s="59">
        <v>43466</v>
      </c>
      <c r="S49" s="20" t="s">
        <v>2160</v>
      </c>
      <c r="T49" t="b">
        <v>0</v>
      </c>
    </row>
    <row r="50" spans="1:20" x14ac:dyDescent="0.15">
      <c r="A50" s="20" t="s">
        <v>2142</v>
      </c>
      <c r="B50" s="20" t="s">
        <v>2143</v>
      </c>
      <c r="C50" s="19">
        <v>43625.771177812501</v>
      </c>
      <c r="D50" s="19">
        <v>43094.821468888891</v>
      </c>
      <c r="E50" s="19">
        <v>43624.575413831015</v>
      </c>
      <c r="F50" t="s">
        <v>2162</v>
      </c>
      <c r="G50" s="20" t="s">
        <v>2148</v>
      </c>
      <c r="H50" s="59">
        <v>43466</v>
      </c>
      <c r="I50">
        <v>42385</v>
      </c>
      <c r="J50" s="20" t="s">
        <v>2163</v>
      </c>
      <c r="K50" s="20" t="s">
        <v>2180</v>
      </c>
      <c r="L50" s="20" t="s">
        <v>2169</v>
      </c>
      <c r="M50" s="20" t="s">
        <v>2181</v>
      </c>
      <c r="N50" s="20" t="s">
        <v>2223</v>
      </c>
      <c r="O50">
        <v>4</v>
      </c>
      <c r="P50">
        <v>25</v>
      </c>
      <c r="Q50">
        <v>100</v>
      </c>
      <c r="R50" s="59">
        <v>43466</v>
      </c>
      <c r="S50" s="20" t="s">
        <v>2160</v>
      </c>
      <c r="T50" t="b">
        <v>0</v>
      </c>
    </row>
    <row r="51" spans="1:20" x14ac:dyDescent="0.15">
      <c r="A51" s="20" t="s">
        <v>2142</v>
      </c>
      <c r="B51" s="20" t="s">
        <v>2143</v>
      </c>
      <c r="C51" s="19">
        <v>43625.771177812501</v>
      </c>
      <c r="D51" s="19">
        <v>43094.821468888891</v>
      </c>
      <c r="E51" s="19">
        <v>43624.575413831015</v>
      </c>
      <c r="F51" t="s">
        <v>2162</v>
      </c>
      <c r="G51" s="20" t="s">
        <v>2148</v>
      </c>
      <c r="H51" s="59">
        <v>43466</v>
      </c>
      <c r="I51">
        <v>42386</v>
      </c>
      <c r="J51" s="20" t="s">
        <v>2163</v>
      </c>
      <c r="K51" s="20" t="s">
        <v>2168</v>
      </c>
      <c r="L51" s="20" t="s">
        <v>2169</v>
      </c>
      <c r="M51" s="20" t="s">
        <v>2170</v>
      </c>
      <c r="N51" s="20" t="s">
        <v>2223</v>
      </c>
      <c r="O51">
        <v>6</v>
      </c>
      <c r="P51">
        <v>54</v>
      </c>
      <c r="Q51">
        <v>324</v>
      </c>
      <c r="R51" s="59">
        <v>43466</v>
      </c>
      <c r="S51" s="20" t="s">
        <v>2160</v>
      </c>
      <c r="T51" t="b">
        <v>0</v>
      </c>
    </row>
    <row r="52" spans="1:20" x14ac:dyDescent="0.15">
      <c r="A52" s="20" t="s">
        <v>2142</v>
      </c>
      <c r="B52" s="20" t="s">
        <v>2143</v>
      </c>
      <c r="C52" s="19">
        <v>43625.771177812501</v>
      </c>
      <c r="D52" s="19">
        <v>43094.821468888891</v>
      </c>
      <c r="E52" s="19">
        <v>43624.575413831015</v>
      </c>
      <c r="F52" t="s">
        <v>2162</v>
      </c>
      <c r="G52" s="20" t="s">
        <v>2148</v>
      </c>
      <c r="H52" s="59">
        <v>43466</v>
      </c>
      <c r="I52">
        <v>42386</v>
      </c>
      <c r="J52" s="20" t="s">
        <v>2163</v>
      </c>
      <c r="K52" s="20" t="s">
        <v>2224</v>
      </c>
      <c r="L52" s="20" t="s">
        <v>2174</v>
      </c>
      <c r="M52" s="20" t="s">
        <v>2225</v>
      </c>
      <c r="N52" s="20" t="s">
        <v>2226</v>
      </c>
      <c r="O52">
        <v>6</v>
      </c>
      <c r="P52">
        <v>68</v>
      </c>
      <c r="Q52">
        <v>408</v>
      </c>
      <c r="R52" s="59">
        <v>43466</v>
      </c>
      <c r="S52" s="20" t="s">
        <v>2160</v>
      </c>
      <c r="T52" t="b">
        <v>0</v>
      </c>
    </row>
    <row r="53" spans="1:20" x14ac:dyDescent="0.15">
      <c r="A53" s="20" t="s">
        <v>2142</v>
      </c>
      <c r="B53" s="20" t="s">
        <v>2143</v>
      </c>
      <c r="C53" s="19">
        <v>43625.771177812501</v>
      </c>
      <c r="D53" s="19">
        <v>43094.821468888891</v>
      </c>
      <c r="E53" s="19">
        <v>43624.575413831015</v>
      </c>
      <c r="F53" t="s">
        <v>2162</v>
      </c>
      <c r="G53" s="20" t="s">
        <v>2148</v>
      </c>
      <c r="H53" s="59">
        <v>43466</v>
      </c>
      <c r="I53">
        <v>42386</v>
      </c>
      <c r="J53" s="20" t="s">
        <v>2163</v>
      </c>
      <c r="K53" s="20" t="s">
        <v>2177</v>
      </c>
      <c r="L53" s="20" t="s">
        <v>2174</v>
      </c>
      <c r="M53" s="20" t="s">
        <v>2178</v>
      </c>
      <c r="N53" s="20" t="s">
        <v>2227</v>
      </c>
      <c r="O53">
        <v>6</v>
      </c>
      <c r="P53">
        <v>49</v>
      </c>
      <c r="Q53">
        <v>294</v>
      </c>
      <c r="R53" s="59">
        <v>43466</v>
      </c>
      <c r="S53" s="20" t="s">
        <v>2160</v>
      </c>
      <c r="T53" t="b">
        <v>0</v>
      </c>
    </row>
    <row r="54" spans="1:20" x14ac:dyDescent="0.15">
      <c r="A54" s="20" t="s">
        <v>2142</v>
      </c>
      <c r="B54" s="20" t="s">
        <v>2143</v>
      </c>
      <c r="C54" s="19">
        <v>43625.771177812501</v>
      </c>
      <c r="D54" s="19">
        <v>43094.821468888891</v>
      </c>
      <c r="E54" s="19">
        <v>43624.575413831015</v>
      </c>
      <c r="F54" t="s">
        <v>2162</v>
      </c>
      <c r="G54" s="20" t="s">
        <v>2148</v>
      </c>
      <c r="H54" s="59">
        <v>43466</v>
      </c>
      <c r="I54">
        <v>42386</v>
      </c>
      <c r="J54" s="20" t="s">
        <v>2163</v>
      </c>
      <c r="K54" s="20" t="s">
        <v>2180</v>
      </c>
      <c r="L54" s="20" t="s">
        <v>2169</v>
      </c>
      <c r="M54" s="20" t="s">
        <v>2181</v>
      </c>
      <c r="N54" s="20" t="s">
        <v>2227</v>
      </c>
      <c r="O54">
        <v>4</v>
      </c>
      <c r="P54">
        <v>25</v>
      </c>
      <c r="Q54">
        <v>100</v>
      </c>
      <c r="R54" s="59">
        <v>43466</v>
      </c>
      <c r="S54" s="20" t="s">
        <v>2160</v>
      </c>
      <c r="T54" t="b">
        <v>0</v>
      </c>
    </row>
    <row r="55" spans="1:20" x14ac:dyDescent="0.15">
      <c r="A55" s="20" t="s">
        <v>2142</v>
      </c>
      <c r="B55" s="20" t="s">
        <v>2143</v>
      </c>
      <c r="C55" s="19">
        <v>43625.771177812501</v>
      </c>
      <c r="D55" s="19">
        <v>43094.821468888891</v>
      </c>
      <c r="E55" s="19">
        <v>43624.575413831015</v>
      </c>
      <c r="F55" t="s">
        <v>2162</v>
      </c>
      <c r="G55" s="20" t="s">
        <v>2148</v>
      </c>
      <c r="H55" s="59">
        <v>43466</v>
      </c>
      <c r="I55">
        <v>42387</v>
      </c>
      <c r="J55" s="20" t="s">
        <v>2163</v>
      </c>
      <c r="K55" s="20" t="s">
        <v>2180</v>
      </c>
      <c r="L55" s="20" t="s">
        <v>2169</v>
      </c>
      <c r="M55" s="20" t="s">
        <v>2181</v>
      </c>
      <c r="N55" s="20" t="s">
        <v>2228</v>
      </c>
      <c r="O55">
        <v>9</v>
      </c>
      <c r="P55">
        <v>25</v>
      </c>
      <c r="Q55">
        <v>225</v>
      </c>
      <c r="R55" s="59">
        <v>43466</v>
      </c>
      <c r="S55" s="20" t="s">
        <v>2160</v>
      </c>
      <c r="T55" t="b">
        <v>0</v>
      </c>
    </row>
    <row r="56" spans="1:20" x14ac:dyDescent="0.15">
      <c r="A56" s="20" t="s">
        <v>2142</v>
      </c>
      <c r="B56" s="20" t="s">
        <v>2143</v>
      </c>
      <c r="C56" s="19">
        <v>43625.771177812501</v>
      </c>
      <c r="D56" s="19">
        <v>43094.821468888891</v>
      </c>
      <c r="E56" s="19">
        <v>43624.575413831015</v>
      </c>
      <c r="F56" t="s">
        <v>2162</v>
      </c>
      <c r="G56" s="20" t="s">
        <v>2148</v>
      </c>
      <c r="H56" s="59">
        <v>43466</v>
      </c>
      <c r="I56">
        <v>42387</v>
      </c>
      <c r="J56" s="20" t="s">
        <v>2163</v>
      </c>
      <c r="K56" s="20" t="s">
        <v>2168</v>
      </c>
      <c r="L56" s="20" t="s">
        <v>2169</v>
      </c>
      <c r="M56" s="20" t="s">
        <v>2170</v>
      </c>
      <c r="N56" s="20" t="s">
        <v>2229</v>
      </c>
      <c r="O56">
        <v>6</v>
      </c>
      <c r="P56">
        <v>54</v>
      </c>
      <c r="Q56">
        <v>324</v>
      </c>
      <c r="R56" s="59">
        <v>43466</v>
      </c>
      <c r="S56" s="20" t="s">
        <v>2160</v>
      </c>
      <c r="T56" t="b">
        <v>0</v>
      </c>
    </row>
    <row r="57" spans="1:20" x14ac:dyDescent="0.15">
      <c r="A57" s="20" t="s">
        <v>2142</v>
      </c>
      <c r="B57" s="20" t="s">
        <v>2143</v>
      </c>
      <c r="C57" s="19">
        <v>43625.771177812501</v>
      </c>
      <c r="D57" s="19">
        <v>43094.821468888891</v>
      </c>
      <c r="E57" s="19">
        <v>43624.575413831015</v>
      </c>
      <c r="F57" t="s">
        <v>2162</v>
      </c>
      <c r="G57" s="20" t="s">
        <v>2148</v>
      </c>
      <c r="H57" s="59">
        <v>43466</v>
      </c>
      <c r="I57">
        <v>42387</v>
      </c>
      <c r="J57" s="20" t="s">
        <v>2163</v>
      </c>
      <c r="K57" s="20" t="s">
        <v>2190</v>
      </c>
      <c r="L57" s="20" t="s">
        <v>2169</v>
      </c>
      <c r="M57" s="20" t="s">
        <v>2191</v>
      </c>
      <c r="N57" s="20" t="s">
        <v>2230</v>
      </c>
      <c r="O57">
        <v>6</v>
      </c>
      <c r="P57">
        <v>88</v>
      </c>
      <c r="Q57">
        <v>528</v>
      </c>
      <c r="R57" s="59">
        <v>43466</v>
      </c>
      <c r="S57" s="20" t="s">
        <v>2160</v>
      </c>
      <c r="T57" t="b">
        <v>0</v>
      </c>
    </row>
    <row r="58" spans="1:20" x14ac:dyDescent="0.15">
      <c r="A58" s="20" t="s">
        <v>2142</v>
      </c>
      <c r="B58" s="20" t="s">
        <v>2143</v>
      </c>
      <c r="C58" s="19">
        <v>43625.771177812501</v>
      </c>
      <c r="D58" s="19">
        <v>43094.821468888891</v>
      </c>
      <c r="E58" s="19">
        <v>43624.575413831015</v>
      </c>
      <c r="F58" t="s">
        <v>2162</v>
      </c>
      <c r="G58" s="20" t="s">
        <v>2148</v>
      </c>
      <c r="H58" s="59">
        <v>43466</v>
      </c>
      <c r="I58">
        <v>42387</v>
      </c>
      <c r="J58" s="20" t="s">
        <v>2163</v>
      </c>
      <c r="K58" s="20" t="s">
        <v>2168</v>
      </c>
      <c r="L58" s="20" t="s">
        <v>2169</v>
      </c>
      <c r="M58" s="20" t="s">
        <v>2170</v>
      </c>
      <c r="N58" s="20" t="s">
        <v>2231</v>
      </c>
      <c r="O58">
        <v>5</v>
      </c>
      <c r="P58">
        <v>54</v>
      </c>
      <c r="Q58">
        <v>270</v>
      </c>
      <c r="R58" s="59">
        <v>43466</v>
      </c>
      <c r="S58" s="20" t="s">
        <v>2160</v>
      </c>
      <c r="T58" t="b">
        <v>0</v>
      </c>
    </row>
    <row r="59" spans="1:20" x14ac:dyDescent="0.15">
      <c r="A59" s="20" t="s">
        <v>2142</v>
      </c>
      <c r="B59" s="20" t="s">
        <v>2143</v>
      </c>
      <c r="C59" s="19">
        <v>43625.771177812501</v>
      </c>
      <c r="D59" s="19">
        <v>43094.821468888891</v>
      </c>
      <c r="E59" s="19">
        <v>43624.575413831015</v>
      </c>
      <c r="F59" t="s">
        <v>2162</v>
      </c>
      <c r="G59" s="20" t="s">
        <v>2148</v>
      </c>
      <c r="H59" s="59">
        <v>43466</v>
      </c>
      <c r="I59">
        <v>42387</v>
      </c>
      <c r="J59" s="20" t="s">
        <v>2163</v>
      </c>
      <c r="K59" s="20" t="s">
        <v>2177</v>
      </c>
      <c r="L59" s="20" t="s">
        <v>2174</v>
      </c>
      <c r="M59" s="20" t="s">
        <v>2178</v>
      </c>
      <c r="N59" s="20" t="s">
        <v>2232</v>
      </c>
      <c r="O59">
        <v>5</v>
      </c>
      <c r="P59">
        <v>49</v>
      </c>
      <c r="Q59">
        <v>245</v>
      </c>
      <c r="R59" s="59">
        <v>43466</v>
      </c>
      <c r="S59" s="20" t="s">
        <v>2160</v>
      </c>
      <c r="T59" t="b">
        <v>0</v>
      </c>
    </row>
    <row r="60" spans="1:20" x14ac:dyDescent="0.15">
      <c r="A60" s="20" t="s">
        <v>2142</v>
      </c>
      <c r="B60" s="20" t="s">
        <v>2143</v>
      </c>
      <c r="C60" s="19">
        <v>43625.771177812501</v>
      </c>
      <c r="D60" s="19">
        <v>43094.821468888891</v>
      </c>
      <c r="E60" s="19">
        <v>43624.575413831015</v>
      </c>
      <c r="F60" t="s">
        <v>2162</v>
      </c>
      <c r="G60" s="20" t="s">
        <v>2148</v>
      </c>
      <c r="H60" s="59">
        <v>43466</v>
      </c>
      <c r="I60">
        <v>42388</v>
      </c>
      <c r="J60" s="20" t="s">
        <v>2163</v>
      </c>
      <c r="K60" s="20" t="s">
        <v>2180</v>
      </c>
      <c r="L60" s="20" t="s">
        <v>2169</v>
      </c>
      <c r="M60" s="20" t="s">
        <v>2181</v>
      </c>
      <c r="N60" s="20" t="s">
        <v>2233</v>
      </c>
      <c r="O60">
        <v>7</v>
      </c>
      <c r="P60">
        <v>25</v>
      </c>
      <c r="Q60">
        <v>175</v>
      </c>
      <c r="R60" s="59">
        <v>43466</v>
      </c>
      <c r="S60" s="20" t="s">
        <v>2160</v>
      </c>
      <c r="T60" t="b">
        <v>0</v>
      </c>
    </row>
    <row r="61" spans="1:20" x14ac:dyDescent="0.15">
      <c r="A61" s="20" t="s">
        <v>2142</v>
      </c>
      <c r="B61" s="20" t="s">
        <v>2143</v>
      </c>
      <c r="C61" s="19">
        <v>43625.771177812501</v>
      </c>
      <c r="D61" s="19">
        <v>43094.821468888891</v>
      </c>
      <c r="E61" s="19">
        <v>43624.575413831015</v>
      </c>
      <c r="F61" t="s">
        <v>2162</v>
      </c>
      <c r="G61" s="20" t="s">
        <v>2148</v>
      </c>
      <c r="H61" s="59">
        <v>43466</v>
      </c>
      <c r="I61">
        <v>42388</v>
      </c>
      <c r="J61" s="20" t="s">
        <v>2163</v>
      </c>
      <c r="K61" s="20" t="s">
        <v>2177</v>
      </c>
      <c r="L61" s="20" t="s">
        <v>2174</v>
      </c>
      <c r="M61" s="20" t="s">
        <v>2178</v>
      </c>
      <c r="N61" s="20" t="s">
        <v>2189</v>
      </c>
      <c r="O61">
        <v>4</v>
      </c>
      <c r="P61">
        <v>49</v>
      </c>
      <c r="Q61">
        <v>196</v>
      </c>
      <c r="R61" s="59">
        <v>43466</v>
      </c>
      <c r="S61" s="20" t="s">
        <v>2160</v>
      </c>
      <c r="T61" t="b">
        <v>0</v>
      </c>
    </row>
    <row r="62" spans="1:20" x14ac:dyDescent="0.15">
      <c r="A62" s="20" t="s">
        <v>2142</v>
      </c>
      <c r="B62" s="20" t="s">
        <v>2143</v>
      </c>
      <c r="C62" s="19">
        <v>43625.771177812501</v>
      </c>
      <c r="D62" s="19">
        <v>43094.821468888891</v>
      </c>
      <c r="E62" s="19">
        <v>43624.575413831015</v>
      </c>
      <c r="F62" t="s">
        <v>2162</v>
      </c>
      <c r="G62" s="20" t="s">
        <v>2148</v>
      </c>
      <c r="H62" s="59">
        <v>43466</v>
      </c>
      <c r="I62">
        <v>42388</v>
      </c>
      <c r="J62" s="20" t="s">
        <v>2163</v>
      </c>
      <c r="K62" s="20" t="s">
        <v>2168</v>
      </c>
      <c r="L62" s="20" t="s">
        <v>2169</v>
      </c>
      <c r="M62" s="20" t="s">
        <v>2170</v>
      </c>
      <c r="N62" s="20" t="s">
        <v>2234</v>
      </c>
      <c r="O62">
        <v>5</v>
      </c>
      <c r="P62">
        <v>54</v>
      </c>
      <c r="Q62">
        <v>270</v>
      </c>
      <c r="R62" s="59">
        <v>43466</v>
      </c>
      <c r="S62" s="20" t="s">
        <v>2160</v>
      </c>
      <c r="T62" t="b">
        <v>0</v>
      </c>
    </row>
    <row r="63" spans="1:20" x14ac:dyDescent="0.15">
      <c r="A63" s="20" t="s">
        <v>2142</v>
      </c>
      <c r="B63" s="20" t="s">
        <v>2143</v>
      </c>
      <c r="C63" s="19">
        <v>43625.771177812501</v>
      </c>
      <c r="D63" s="19">
        <v>43094.821468888891</v>
      </c>
      <c r="E63" s="19">
        <v>43624.575413831015</v>
      </c>
      <c r="F63" t="s">
        <v>2162</v>
      </c>
      <c r="G63" s="20" t="s">
        <v>2148</v>
      </c>
      <c r="H63" s="59">
        <v>43466</v>
      </c>
      <c r="I63">
        <v>42389</v>
      </c>
      <c r="J63" s="20" t="s">
        <v>2163</v>
      </c>
      <c r="K63" s="20" t="s">
        <v>2180</v>
      </c>
      <c r="L63" s="20" t="s">
        <v>2169</v>
      </c>
      <c r="M63" s="20" t="s">
        <v>2181</v>
      </c>
      <c r="N63" s="20" t="s">
        <v>2235</v>
      </c>
      <c r="O63">
        <v>6</v>
      </c>
      <c r="P63">
        <v>25</v>
      </c>
      <c r="Q63">
        <v>150</v>
      </c>
      <c r="R63" s="59">
        <v>43466</v>
      </c>
      <c r="S63" s="20" t="s">
        <v>2160</v>
      </c>
      <c r="T63" t="b">
        <v>0</v>
      </c>
    </row>
    <row r="64" spans="1:20" x14ac:dyDescent="0.15">
      <c r="A64" s="20" t="s">
        <v>2142</v>
      </c>
      <c r="B64" s="20" t="s">
        <v>2143</v>
      </c>
      <c r="C64" s="19">
        <v>43625.771177812501</v>
      </c>
      <c r="D64" s="19">
        <v>43094.821468888891</v>
      </c>
      <c r="E64" s="19">
        <v>43624.575413831015</v>
      </c>
      <c r="F64" t="s">
        <v>2162</v>
      </c>
      <c r="G64" s="20" t="s">
        <v>2148</v>
      </c>
      <c r="H64" s="59">
        <v>43466</v>
      </c>
      <c r="I64">
        <v>42389</v>
      </c>
      <c r="J64" s="20" t="s">
        <v>2163</v>
      </c>
      <c r="K64" s="20" t="s">
        <v>2190</v>
      </c>
      <c r="L64" s="20" t="s">
        <v>2169</v>
      </c>
      <c r="M64" s="20" t="s">
        <v>2191</v>
      </c>
      <c r="N64" s="20" t="s">
        <v>2226</v>
      </c>
      <c r="O64">
        <v>6</v>
      </c>
      <c r="P64">
        <v>88</v>
      </c>
      <c r="Q64">
        <v>528</v>
      </c>
      <c r="R64" s="59">
        <v>43466</v>
      </c>
      <c r="S64" s="20" t="s">
        <v>2160</v>
      </c>
      <c r="T64" t="b">
        <v>0</v>
      </c>
    </row>
    <row r="65" spans="1:20" x14ac:dyDescent="0.15">
      <c r="A65" s="20" t="s">
        <v>2142</v>
      </c>
      <c r="B65" s="20" t="s">
        <v>2143</v>
      </c>
      <c r="C65" s="19">
        <v>43625.771177812501</v>
      </c>
      <c r="D65" s="19">
        <v>43094.821468888891</v>
      </c>
      <c r="E65" s="19">
        <v>43624.575413831015</v>
      </c>
      <c r="F65" t="s">
        <v>2162</v>
      </c>
      <c r="G65" s="20" t="s">
        <v>2148</v>
      </c>
      <c r="H65" s="59">
        <v>43466</v>
      </c>
      <c r="I65">
        <v>42389</v>
      </c>
      <c r="J65" s="20" t="s">
        <v>2163</v>
      </c>
      <c r="K65" s="20" t="s">
        <v>2190</v>
      </c>
      <c r="L65" s="20" t="s">
        <v>2169</v>
      </c>
      <c r="M65" s="20" t="s">
        <v>2191</v>
      </c>
      <c r="N65" s="20" t="s">
        <v>2236</v>
      </c>
      <c r="O65">
        <v>8</v>
      </c>
      <c r="P65">
        <v>88</v>
      </c>
      <c r="Q65">
        <v>704</v>
      </c>
      <c r="R65" s="59">
        <v>43466</v>
      </c>
      <c r="S65" s="20" t="s">
        <v>2160</v>
      </c>
      <c r="T65" t="b">
        <v>0</v>
      </c>
    </row>
    <row r="66" spans="1:20" x14ac:dyDescent="0.15">
      <c r="A66" s="20" t="s">
        <v>2142</v>
      </c>
      <c r="B66" s="20" t="s">
        <v>2143</v>
      </c>
      <c r="C66" s="19">
        <v>43625.771177812501</v>
      </c>
      <c r="D66" s="19">
        <v>43094.821468888891</v>
      </c>
      <c r="E66" s="19">
        <v>43624.575413831015</v>
      </c>
      <c r="F66" t="s">
        <v>2162</v>
      </c>
      <c r="G66" s="20" t="s">
        <v>2148</v>
      </c>
      <c r="H66" s="59">
        <v>43466</v>
      </c>
      <c r="I66">
        <v>42389</v>
      </c>
      <c r="J66" s="20" t="s">
        <v>2163</v>
      </c>
      <c r="K66" s="20" t="s">
        <v>2180</v>
      </c>
      <c r="L66" s="20" t="s">
        <v>2169</v>
      </c>
      <c r="M66" s="20" t="s">
        <v>2181</v>
      </c>
      <c r="N66" s="20" t="s">
        <v>2237</v>
      </c>
      <c r="O66">
        <v>2</v>
      </c>
      <c r="P66">
        <v>25</v>
      </c>
      <c r="Q66">
        <v>50</v>
      </c>
      <c r="R66" s="59">
        <v>43466</v>
      </c>
      <c r="S66" s="20" t="s">
        <v>2160</v>
      </c>
      <c r="T66" t="b">
        <v>0</v>
      </c>
    </row>
    <row r="67" spans="1:20" x14ac:dyDescent="0.15">
      <c r="A67" s="20" t="s">
        <v>2142</v>
      </c>
      <c r="B67" s="20" t="s">
        <v>2143</v>
      </c>
      <c r="C67" s="19">
        <v>43625.771177812501</v>
      </c>
      <c r="D67" s="19">
        <v>43094.821468888891</v>
      </c>
      <c r="E67" s="19">
        <v>43624.575413831015</v>
      </c>
      <c r="F67" t="s">
        <v>2162</v>
      </c>
      <c r="G67" s="20" t="s">
        <v>2148</v>
      </c>
      <c r="H67" s="59">
        <v>43466</v>
      </c>
      <c r="I67">
        <v>42390</v>
      </c>
      <c r="J67" s="20" t="s">
        <v>2163</v>
      </c>
      <c r="K67" s="20" t="s">
        <v>2190</v>
      </c>
      <c r="L67" s="20" t="s">
        <v>2169</v>
      </c>
      <c r="M67" s="20" t="s">
        <v>2191</v>
      </c>
      <c r="N67" s="20" t="s">
        <v>2238</v>
      </c>
      <c r="O67">
        <v>6</v>
      </c>
      <c r="P67">
        <v>88</v>
      </c>
      <c r="Q67">
        <v>528</v>
      </c>
      <c r="R67" s="59">
        <v>43466</v>
      </c>
      <c r="S67" s="20" t="s">
        <v>2160</v>
      </c>
      <c r="T67" t="b">
        <v>0</v>
      </c>
    </row>
    <row r="68" spans="1:20" x14ac:dyDescent="0.15">
      <c r="A68" s="20" t="s">
        <v>2142</v>
      </c>
      <c r="B68" s="20" t="s">
        <v>2143</v>
      </c>
      <c r="C68" s="19">
        <v>43625.771177812501</v>
      </c>
      <c r="D68" s="19">
        <v>43094.821468888891</v>
      </c>
      <c r="E68" s="19">
        <v>43624.575413831015</v>
      </c>
      <c r="F68" t="s">
        <v>2162</v>
      </c>
      <c r="G68" s="20" t="s">
        <v>2148</v>
      </c>
      <c r="H68" s="59">
        <v>43466</v>
      </c>
      <c r="I68">
        <v>42390</v>
      </c>
      <c r="J68" s="20" t="s">
        <v>2163</v>
      </c>
      <c r="K68" s="20" t="s">
        <v>2224</v>
      </c>
      <c r="L68" s="20" t="s">
        <v>2174</v>
      </c>
      <c r="M68" s="20" t="s">
        <v>2225</v>
      </c>
      <c r="N68" s="20" t="s">
        <v>2239</v>
      </c>
      <c r="O68">
        <v>3</v>
      </c>
      <c r="P68">
        <v>68</v>
      </c>
      <c r="Q68">
        <v>204</v>
      </c>
      <c r="R68" s="59">
        <v>43466</v>
      </c>
      <c r="S68" s="20" t="s">
        <v>2160</v>
      </c>
      <c r="T68" t="b">
        <v>0</v>
      </c>
    </row>
    <row r="69" spans="1:20" x14ac:dyDescent="0.15">
      <c r="A69" s="20" t="s">
        <v>2142</v>
      </c>
      <c r="B69" s="20" t="s">
        <v>2143</v>
      </c>
      <c r="C69" s="19">
        <v>43625.771177812501</v>
      </c>
      <c r="D69" s="19">
        <v>43094.821468888891</v>
      </c>
      <c r="E69" s="19">
        <v>43624.575413831015</v>
      </c>
      <c r="F69" t="s">
        <v>2162</v>
      </c>
      <c r="G69" s="20" t="s">
        <v>2148</v>
      </c>
      <c r="H69" s="59">
        <v>43466</v>
      </c>
      <c r="I69">
        <v>42390</v>
      </c>
      <c r="J69" s="20" t="s">
        <v>2163</v>
      </c>
      <c r="K69" s="20" t="s">
        <v>2180</v>
      </c>
      <c r="L69" s="20" t="s">
        <v>2169</v>
      </c>
      <c r="M69" s="20" t="s">
        <v>2181</v>
      </c>
      <c r="N69" s="20" t="s">
        <v>2240</v>
      </c>
      <c r="O69">
        <v>8</v>
      </c>
      <c r="P69">
        <v>25</v>
      </c>
      <c r="Q69">
        <v>200</v>
      </c>
      <c r="R69" s="59">
        <v>43466</v>
      </c>
      <c r="S69" s="20" t="s">
        <v>2160</v>
      </c>
      <c r="T69" t="b">
        <v>0</v>
      </c>
    </row>
    <row r="70" spans="1:20" x14ac:dyDescent="0.15">
      <c r="A70" s="20" t="s">
        <v>2142</v>
      </c>
      <c r="B70" s="20" t="s">
        <v>2143</v>
      </c>
      <c r="C70" s="19">
        <v>43625.771177812501</v>
      </c>
      <c r="D70" s="19">
        <v>43094.821468888891</v>
      </c>
      <c r="E70" s="19">
        <v>43624.575413831015</v>
      </c>
      <c r="F70" t="s">
        <v>2162</v>
      </c>
      <c r="G70" s="20" t="s">
        <v>2148</v>
      </c>
      <c r="H70" s="59">
        <v>43466</v>
      </c>
      <c r="I70">
        <v>42390</v>
      </c>
      <c r="J70" s="20" t="s">
        <v>2163</v>
      </c>
      <c r="K70" s="20" t="s">
        <v>2168</v>
      </c>
      <c r="L70" s="20" t="s">
        <v>2169</v>
      </c>
      <c r="M70" s="20" t="s">
        <v>2170</v>
      </c>
      <c r="N70" s="20" t="s">
        <v>2236</v>
      </c>
      <c r="O70">
        <v>6</v>
      </c>
      <c r="P70">
        <v>54</v>
      </c>
      <c r="Q70">
        <v>324</v>
      </c>
      <c r="R70" s="59">
        <v>43466</v>
      </c>
      <c r="S70" s="20" t="s">
        <v>2160</v>
      </c>
      <c r="T70" t="b">
        <v>0</v>
      </c>
    </row>
    <row r="71" spans="1:20" x14ac:dyDescent="0.15">
      <c r="A71" s="20" t="s">
        <v>2142</v>
      </c>
      <c r="B71" s="20" t="s">
        <v>2143</v>
      </c>
      <c r="C71" s="19">
        <v>43625.771177812501</v>
      </c>
      <c r="D71" s="19">
        <v>43094.821468888891</v>
      </c>
      <c r="E71" s="19">
        <v>43624.575413831015</v>
      </c>
      <c r="F71" t="s">
        <v>2162</v>
      </c>
      <c r="G71" s="20" t="s">
        <v>2148</v>
      </c>
      <c r="H71" s="59">
        <v>43466</v>
      </c>
      <c r="I71">
        <v>42390</v>
      </c>
      <c r="J71" s="20" t="s">
        <v>2163</v>
      </c>
      <c r="K71" s="20" t="s">
        <v>2168</v>
      </c>
      <c r="L71" s="20" t="s">
        <v>2169</v>
      </c>
      <c r="M71" s="20" t="s">
        <v>2170</v>
      </c>
      <c r="N71" s="20" t="s">
        <v>2241</v>
      </c>
      <c r="O71">
        <v>5</v>
      </c>
      <c r="P71">
        <v>54</v>
      </c>
      <c r="Q71">
        <v>270</v>
      </c>
      <c r="R71" s="59">
        <v>43466</v>
      </c>
      <c r="S71" s="20" t="s">
        <v>2160</v>
      </c>
      <c r="T71" t="b">
        <v>0</v>
      </c>
    </row>
    <row r="72" spans="1:20" x14ac:dyDescent="0.15">
      <c r="A72" s="20" t="s">
        <v>2142</v>
      </c>
      <c r="B72" s="20" t="s">
        <v>2143</v>
      </c>
      <c r="C72" s="19">
        <v>43625.771177812501</v>
      </c>
      <c r="D72" s="19">
        <v>43094.821468888891</v>
      </c>
      <c r="E72" s="19">
        <v>43624.575413831015</v>
      </c>
      <c r="F72" t="s">
        <v>2162</v>
      </c>
      <c r="G72" s="20" t="s">
        <v>2148</v>
      </c>
      <c r="H72" s="59">
        <v>43466</v>
      </c>
      <c r="I72">
        <v>42390</v>
      </c>
      <c r="J72" s="20" t="s">
        <v>2163</v>
      </c>
      <c r="K72" s="20" t="s">
        <v>2180</v>
      </c>
      <c r="L72" s="20" t="s">
        <v>2169</v>
      </c>
      <c r="M72" s="20" t="s">
        <v>2181</v>
      </c>
      <c r="N72" s="20" t="s">
        <v>2242</v>
      </c>
      <c r="O72">
        <v>6</v>
      </c>
      <c r="P72">
        <v>25</v>
      </c>
      <c r="Q72">
        <v>150</v>
      </c>
      <c r="R72" s="59">
        <v>43466</v>
      </c>
      <c r="S72" s="20" t="s">
        <v>2160</v>
      </c>
      <c r="T72" t="b">
        <v>0</v>
      </c>
    </row>
    <row r="73" spans="1:20" x14ac:dyDescent="0.15">
      <c r="A73" s="20" t="s">
        <v>2142</v>
      </c>
      <c r="B73" s="20" t="s">
        <v>2143</v>
      </c>
      <c r="C73" s="19">
        <v>43625.771177812501</v>
      </c>
      <c r="D73" s="19">
        <v>43094.821468888891</v>
      </c>
      <c r="E73" s="19">
        <v>43624.575413831015</v>
      </c>
      <c r="F73" t="s">
        <v>2162</v>
      </c>
      <c r="G73" s="20" t="s">
        <v>2148</v>
      </c>
      <c r="H73" s="59">
        <v>43466</v>
      </c>
      <c r="I73">
        <v>42391</v>
      </c>
      <c r="J73" s="20" t="s">
        <v>2163</v>
      </c>
      <c r="K73" s="20" t="s">
        <v>2190</v>
      </c>
      <c r="L73" s="20" t="s">
        <v>2169</v>
      </c>
      <c r="M73" s="20" t="s">
        <v>2191</v>
      </c>
      <c r="N73" s="20" t="s">
        <v>2182</v>
      </c>
      <c r="O73">
        <v>8</v>
      </c>
      <c r="P73">
        <v>88</v>
      </c>
      <c r="Q73">
        <v>704</v>
      </c>
      <c r="R73" s="59">
        <v>43466</v>
      </c>
      <c r="S73" s="20" t="s">
        <v>2160</v>
      </c>
      <c r="T73" t="b">
        <v>0</v>
      </c>
    </row>
    <row r="74" spans="1:20" x14ac:dyDescent="0.15">
      <c r="A74" s="20" t="s">
        <v>2142</v>
      </c>
      <c r="B74" s="20" t="s">
        <v>2143</v>
      </c>
      <c r="C74" s="19">
        <v>43625.771177812501</v>
      </c>
      <c r="D74" s="19">
        <v>43094.821468888891</v>
      </c>
      <c r="E74" s="19">
        <v>43624.575413831015</v>
      </c>
      <c r="F74" t="s">
        <v>2162</v>
      </c>
      <c r="G74" s="20" t="s">
        <v>2148</v>
      </c>
      <c r="H74" s="59">
        <v>43466</v>
      </c>
      <c r="I74">
        <v>42391</v>
      </c>
      <c r="J74" s="20" t="s">
        <v>2163</v>
      </c>
      <c r="K74" s="20" t="s">
        <v>2180</v>
      </c>
      <c r="L74" s="20" t="s">
        <v>2169</v>
      </c>
      <c r="M74" s="20" t="s">
        <v>2181</v>
      </c>
      <c r="N74" s="20" t="s">
        <v>2243</v>
      </c>
      <c r="O74">
        <v>8</v>
      </c>
      <c r="P74">
        <v>25</v>
      </c>
      <c r="Q74">
        <v>200</v>
      </c>
      <c r="R74" s="59">
        <v>43466</v>
      </c>
      <c r="S74" s="20" t="s">
        <v>2160</v>
      </c>
      <c r="T74" t="b">
        <v>0</v>
      </c>
    </row>
    <row r="75" spans="1:20" x14ac:dyDescent="0.15">
      <c r="A75" s="20" t="s">
        <v>2142</v>
      </c>
      <c r="B75" s="20" t="s">
        <v>2143</v>
      </c>
      <c r="C75" s="19">
        <v>43625.771177812501</v>
      </c>
      <c r="D75" s="19">
        <v>43094.821468888891</v>
      </c>
      <c r="E75" s="19">
        <v>43624.575413831015</v>
      </c>
      <c r="F75" t="s">
        <v>2162</v>
      </c>
      <c r="G75" s="20" t="s">
        <v>2148</v>
      </c>
      <c r="H75" s="59">
        <v>43466</v>
      </c>
      <c r="I75">
        <v>42391</v>
      </c>
      <c r="J75" s="20" t="s">
        <v>2163</v>
      </c>
      <c r="K75" s="20" t="s">
        <v>2190</v>
      </c>
      <c r="L75" s="20" t="s">
        <v>2169</v>
      </c>
      <c r="M75" s="20" t="s">
        <v>2191</v>
      </c>
      <c r="N75" s="20" t="s">
        <v>2200</v>
      </c>
      <c r="O75">
        <v>2</v>
      </c>
      <c r="P75">
        <v>88</v>
      </c>
      <c r="Q75">
        <v>176</v>
      </c>
      <c r="R75" s="59">
        <v>43466</v>
      </c>
      <c r="S75" s="20" t="s">
        <v>2160</v>
      </c>
      <c r="T75" t="b">
        <v>0</v>
      </c>
    </row>
    <row r="76" spans="1:20" x14ac:dyDescent="0.15">
      <c r="A76" s="20" t="s">
        <v>2142</v>
      </c>
      <c r="B76" s="20" t="s">
        <v>2143</v>
      </c>
      <c r="C76" s="19">
        <v>43625.771177812501</v>
      </c>
      <c r="D76" s="19">
        <v>43094.821468888891</v>
      </c>
      <c r="E76" s="19">
        <v>43624.575413831015</v>
      </c>
      <c r="F76" t="s">
        <v>2162</v>
      </c>
      <c r="G76" s="20" t="s">
        <v>2148</v>
      </c>
      <c r="H76" s="59">
        <v>43466</v>
      </c>
      <c r="I76">
        <v>42391</v>
      </c>
      <c r="J76" s="20" t="s">
        <v>2163</v>
      </c>
      <c r="K76" s="20" t="s">
        <v>2177</v>
      </c>
      <c r="L76" s="20" t="s">
        <v>2174</v>
      </c>
      <c r="M76" s="20" t="s">
        <v>2178</v>
      </c>
      <c r="N76" s="20" t="s">
        <v>2182</v>
      </c>
      <c r="O76">
        <v>7</v>
      </c>
      <c r="P76">
        <v>49</v>
      </c>
      <c r="Q76">
        <v>343</v>
      </c>
      <c r="R76" s="59">
        <v>43466</v>
      </c>
      <c r="S76" s="20" t="s">
        <v>2160</v>
      </c>
      <c r="T76" t="b">
        <v>0</v>
      </c>
    </row>
    <row r="77" spans="1:20" x14ac:dyDescent="0.15">
      <c r="A77" s="20" t="s">
        <v>2142</v>
      </c>
      <c r="B77" s="20" t="s">
        <v>2143</v>
      </c>
      <c r="C77" s="19">
        <v>43625.771177812501</v>
      </c>
      <c r="D77" s="19">
        <v>43094.821468888891</v>
      </c>
      <c r="E77" s="19">
        <v>43624.575413831015</v>
      </c>
      <c r="F77" t="s">
        <v>2162</v>
      </c>
      <c r="G77" s="20" t="s">
        <v>2148</v>
      </c>
      <c r="H77" s="59">
        <v>43466</v>
      </c>
      <c r="I77">
        <v>42392</v>
      </c>
      <c r="J77" s="20" t="s">
        <v>2163</v>
      </c>
      <c r="K77" s="20" t="s">
        <v>2168</v>
      </c>
      <c r="L77" s="20" t="s">
        <v>2169</v>
      </c>
      <c r="M77" s="20" t="s">
        <v>2170</v>
      </c>
      <c r="N77" s="20" t="s">
        <v>2216</v>
      </c>
      <c r="O77">
        <v>4</v>
      </c>
      <c r="P77">
        <v>54</v>
      </c>
      <c r="Q77">
        <v>216</v>
      </c>
      <c r="R77" s="59">
        <v>43466</v>
      </c>
      <c r="S77" s="20" t="s">
        <v>2160</v>
      </c>
      <c r="T77" t="b">
        <v>0</v>
      </c>
    </row>
    <row r="78" spans="1:20" x14ac:dyDescent="0.15">
      <c r="A78" s="20" t="s">
        <v>2142</v>
      </c>
      <c r="B78" s="20" t="s">
        <v>2143</v>
      </c>
      <c r="C78" s="19">
        <v>43625.771177812501</v>
      </c>
      <c r="D78" s="19">
        <v>43094.821468888891</v>
      </c>
      <c r="E78" s="19">
        <v>43624.575413831015</v>
      </c>
      <c r="F78" t="s">
        <v>2162</v>
      </c>
      <c r="G78" s="20" t="s">
        <v>2148</v>
      </c>
      <c r="H78" s="59">
        <v>43466</v>
      </c>
      <c r="I78">
        <v>42392</v>
      </c>
      <c r="J78" s="20" t="s">
        <v>2163</v>
      </c>
      <c r="K78" s="20" t="s">
        <v>2180</v>
      </c>
      <c r="L78" s="20" t="s">
        <v>2169</v>
      </c>
      <c r="M78" s="20" t="s">
        <v>2181</v>
      </c>
      <c r="N78" s="20" t="s">
        <v>2244</v>
      </c>
      <c r="O78">
        <v>7</v>
      </c>
      <c r="P78">
        <v>25</v>
      </c>
      <c r="Q78">
        <v>175</v>
      </c>
      <c r="R78" s="59">
        <v>43466</v>
      </c>
      <c r="S78" s="20" t="s">
        <v>2160</v>
      </c>
      <c r="T78" t="b">
        <v>0</v>
      </c>
    </row>
    <row r="79" spans="1:20" x14ac:dyDescent="0.15">
      <c r="A79" s="20" t="s">
        <v>2142</v>
      </c>
      <c r="B79" s="20" t="s">
        <v>2143</v>
      </c>
      <c r="C79" s="19">
        <v>43625.771177812501</v>
      </c>
      <c r="D79" s="19">
        <v>43094.821468888891</v>
      </c>
      <c r="E79" s="19">
        <v>43624.575413831015</v>
      </c>
      <c r="F79" t="s">
        <v>2162</v>
      </c>
      <c r="G79" s="20" t="s">
        <v>2148</v>
      </c>
      <c r="H79" s="59">
        <v>43466</v>
      </c>
      <c r="I79">
        <v>42392</v>
      </c>
      <c r="J79" s="20" t="s">
        <v>2163</v>
      </c>
      <c r="K79" s="20" t="s">
        <v>2190</v>
      </c>
      <c r="L79" s="20" t="s">
        <v>2169</v>
      </c>
      <c r="M79" s="20" t="s">
        <v>2191</v>
      </c>
      <c r="N79" s="20" t="s">
        <v>2188</v>
      </c>
      <c r="O79">
        <v>3</v>
      </c>
      <c r="P79">
        <v>88</v>
      </c>
      <c r="Q79">
        <v>264</v>
      </c>
      <c r="R79" s="59">
        <v>43466</v>
      </c>
      <c r="S79" s="20" t="s">
        <v>2160</v>
      </c>
      <c r="T79" t="b">
        <v>0</v>
      </c>
    </row>
    <row r="80" spans="1:20" x14ac:dyDescent="0.15">
      <c r="A80" s="20" t="s">
        <v>2142</v>
      </c>
      <c r="B80" s="20" t="s">
        <v>2143</v>
      </c>
      <c r="C80" s="19">
        <v>43625.771177812501</v>
      </c>
      <c r="D80" s="19">
        <v>43094.821468888891</v>
      </c>
      <c r="E80" s="19">
        <v>43624.575413831015</v>
      </c>
      <c r="F80" t="s">
        <v>2162</v>
      </c>
      <c r="G80" s="20" t="s">
        <v>2148</v>
      </c>
      <c r="H80" s="59">
        <v>43466</v>
      </c>
      <c r="I80">
        <v>42393</v>
      </c>
      <c r="J80" s="20" t="s">
        <v>2163</v>
      </c>
      <c r="K80" s="20" t="s">
        <v>2180</v>
      </c>
      <c r="L80" s="20" t="s">
        <v>2169</v>
      </c>
      <c r="M80" s="20" t="s">
        <v>2181</v>
      </c>
      <c r="N80" s="20" t="s">
        <v>2236</v>
      </c>
      <c r="O80">
        <v>3</v>
      </c>
      <c r="P80">
        <v>25</v>
      </c>
      <c r="Q80">
        <v>75</v>
      </c>
      <c r="R80" s="59">
        <v>43466</v>
      </c>
      <c r="S80" s="20" t="s">
        <v>2160</v>
      </c>
      <c r="T80" t="b">
        <v>0</v>
      </c>
    </row>
    <row r="81" spans="1:20" x14ac:dyDescent="0.15">
      <c r="A81" s="20" t="s">
        <v>2142</v>
      </c>
      <c r="B81" s="20" t="s">
        <v>2143</v>
      </c>
      <c r="C81" s="19">
        <v>43625.771177812501</v>
      </c>
      <c r="D81" s="19">
        <v>43094.821468888891</v>
      </c>
      <c r="E81" s="19">
        <v>43624.575413831015</v>
      </c>
      <c r="F81" t="s">
        <v>2162</v>
      </c>
      <c r="G81" s="20" t="s">
        <v>2148</v>
      </c>
      <c r="H81" s="59">
        <v>43466</v>
      </c>
      <c r="I81">
        <v>42393</v>
      </c>
      <c r="J81" s="20" t="s">
        <v>2163</v>
      </c>
      <c r="K81" s="20" t="s">
        <v>2180</v>
      </c>
      <c r="L81" s="20" t="s">
        <v>2169</v>
      </c>
      <c r="M81" s="20" t="s">
        <v>2181</v>
      </c>
      <c r="N81" s="20" t="s">
        <v>2245</v>
      </c>
      <c r="O81">
        <v>5</v>
      </c>
      <c r="P81">
        <v>25</v>
      </c>
      <c r="Q81">
        <v>125</v>
      </c>
      <c r="R81" s="59">
        <v>43466</v>
      </c>
      <c r="S81" s="20" t="s">
        <v>2160</v>
      </c>
      <c r="T81" t="b">
        <v>0</v>
      </c>
    </row>
    <row r="82" spans="1:20" x14ac:dyDescent="0.15">
      <c r="A82" s="20" t="s">
        <v>2142</v>
      </c>
      <c r="B82" s="20" t="s">
        <v>2143</v>
      </c>
      <c r="C82" s="19">
        <v>43625.771177812501</v>
      </c>
      <c r="D82" s="19">
        <v>43094.821468888891</v>
      </c>
      <c r="E82" s="19">
        <v>43624.575413831015</v>
      </c>
      <c r="F82" t="s">
        <v>2162</v>
      </c>
      <c r="G82" s="20" t="s">
        <v>2148</v>
      </c>
      <c r="H82" s="59">
        <v>43466</v>
      </c>
      <c r="I82">
        <v>42393</v>
      </c>
      <c r="J82" s="20" t="s">
        <v>2163</v>
      </c>
      <c r="K82" s="20" t="s">
        <v>2180</v>
      </c>
      <c r="L82" s="20" t="s">
        <v>2169</v>
      </c>
      <c r="M82" s="20" t="s">
        <v>2181</v>
      </c>
      <c r="N82" s="20" t="s">
        <v>2246</v>
      </c>
      <c r="O82">
        <v>2</v>
      </c>
      <c r="P82">
        <v>25</v>
      </c>
      <c r="Q82">
        <v>50</v>
      </c>
      <c r="R82" s="59">
        <v>43466</v>
      </c>
      <c r="S82" s="20" t="s">
        <v>2160</v>
      </c>
      <c r="T82" t="b">
        <v>0</v>
      </c>
    </row>
    <row r="83" spans="1:20" x14ac:dyDescent="0.15">
      <c r="A83" s="20" t="s">
        <v>2142</v>
      </c>
      <c r="B83" s="20" t="s">
        <v>2143</v>
      </c>
      <c r="C83" s="19">
        <v>43625.771177812501</v>
      </c>
      <c r="D83" s="19">
        <v>43094.821468888891</v>
      </c>
      <c r="E83" s="19">
        <v>43624.575413831015</v>
      </c>
      <c r="F83" t="s">
        <v>2162</v>
      </c>
      <c r="G83" s="20" t="s">
        <v>2148</v>
      </c>
      <c r="H83" s="59">
        <v>43466</v>
      </c>
      <c r="I83">
        <v>42394</v>
      </c>
      <c r="J83" s="20" t="s">
        <v>2163</v>
      </c>
      <c r="K83" s="20" t="s">
        <v>2190</v>
      </c>
      <c r="L83" s="20" t="s">
        <v>2169</v>
      </c>
      <c r="M83" s="20" t="s">
        <v>2191</v>
      </c>
      <c r="N83" s="20" t="s">
        <v>2247</v>
      </c>
      <c r="O83">
        <v>7</v>
      </c>
      <c r="P83">
        <v>88</v>
      </c>
      <c r="Q83">
        <v>616</v>
      </c>
      <c r="R83" s="59">
        <v>43466</v>
      </c>
      <c r="S83" s="20" t="s">
        <v>2160</v>
      </c>
      <c r="T83" t="b">
        <v>0</v>
      </c>
    </row>
    <row r="84" spans="1:20" x14ac:dyDescent="0.15">
      <c r="A84" s="20" t="s">
        <v>2142</v>
      </c>
      <c r="B84" s="20" t="s">
        <v>2143</v>
      </c>
      <c r="C84" s="19">
        <v>43625.771177812501</v>
      </c>
      <c r="D84" s="19">
        <v>43094.821468888891</v>
      </c>
      <c r="E84" s="19">
        <v>43624.575413831015</v>
      </c>
      <c r="F84" t="s">
        <v>2162</v>
      </c>
      <c r="G84" s="20" t="s">
        <v>2148</v>
      </c>
      <c r="H84" s="59">
        <v>43466</v>
      </c>
      <c r="I84">
        <v>42394</v>
      </c>
      <c r="J84" s="20" t="s">
        <v>2163</v>
      </c>
      <c r="K84" s="20" t="s">
        <v>2218</v>
      </c>
      <c r="L84" s="20" t="s">
        <v>2165</v>
      </c>
      <c r="M84" s="20" t="s">
        <v>2219</v>
      </c>
      <c r="N84" s="20" t="s">
        <v>2217</v>
      </c>
      <c r="O84">
        <v>4</v>
      </c>
      <c r="P84">
        <v>98</v>
      </c>
      <c r="Q84">
        <v>392</v>
      </c>
      <c r="R84" s="59">
        <v>43466</v>
      </c>
      <c r="S84" s="20" t="s">
        <v>2160</v>
      </c>
      <c r="T84" t="b">
        <v>0</v>
      </c>
    </row>
    <row r="85" spans="1:20" x14ac:dyDescent="0.15">
      <c r="A85" s="20" t="s">
        <v>2142</v>
      </c>
      <c r="B85" s="20" t="s">
        <v>2143</v>
      </c>
      <c r="C85" s="19">
        <v>43625.771177812501</v>
      </c>
      <c r="D85" s="19">
        <v>43094.821468888891</v>
      </c>
      <c r="E85" s="19">
        <v>43624.575413831015</v>
      </c>
      <c r="F85" t="s">
        <v>2162</v>
      </c>
      <c r="G85" s="20" t="s">
        <v>2148</v>
      </c>
      <c r="H85" s="59">
        <v>43466</v>
      </c>
      <c r="I85">
        <v>42394</v>
      </c>
      <c r="J85" s="20" t="s">
        <v>2163</v>
      </c>
      <c r="K85" s="20" t="s">
        <v>2190</v>
      </c>
      <c r="L85" s="20" t="s">
        <v>2169</v>
      </c>
      <c r="M85" s="20" t="s">
        <v>2191</v>
      </c>
      <c r="N85" s="20" t="s">
        <v>2248</v>
      </c>
      <c r="O85">
        <v>3</v>
      </c>
      <c r="P85">
        <v>88</v>
      </c>
      <c r="Q85">
        <v>264</v>
      </c>
      <c r="R85" s="59">
        <v>43466</v>
      </c>
      <c r="S85" s="20" t="s">
        <v>2160</v>
      </c>
      <c r="T85" t="b">
        <v>0</v>
      </c>
    </row>
    <row r="86" spans="1:20" x14ac:dyDescent="0.15">
      <c r="A86" s="20" t="s">
        <v>2142</v>
      </c>
      <c r="B86" s="20" t="s">
        <v>2143</v>
      </c>
      <c r="C86" s="19">
        <v>43625.771177812501</v>
      </c>
      <c r="D86" s="19">
        <v>43094.821468888891</v>
      </c>
      <c r="E86" s="19">
        <v>43624.575413831015</v>
      </c>
      <c r="F86" t="s">
        <v>2162</v>
      </c>
      <c r="G86" s="20" t="s">
        <v>2148</v>
      </c>
      <c r="H86" s="59">
        <v>43466</v>
      </c>
      <c r="I86">
        <v>42394</v>
      </c>
      <c r="J86" s="20" t="s">
        <v>2163</v>
      </c>
      <c r="K86" s="20" t="s">
        <v>2180</v>
      </c>
      <c r="L86" s="20" t="s">
        <v>2169</v>
      </c>
      <c r="M86" s="20" t="s">
        <v>2181</v>
      </c>
      <c r="N86" s="20" t="s">
        <v>2222</v>
      </c>
      <c r="O86">
        <v>3</v>
      </c>
      <c r="P86">
        <v>25</v>
      </c>
      <c r="Q86">
        <v>75</v>
      </c>
      <c r="R86" s="59">
        <v>43466</v>
      </c>
      <c r="S86" s="20" t="s">
        <v>2160</v>
      </c>
      <c r="T86" t="b">
        <v>0</v>
      </c>
    </row>
    <row r="87" spans="1:20" x14ac:dyDescent="0.15">
      <c r="A87" s="20" t="s">
        <v>2142</v>
      </c>
      <c r="B87" s="20" t="s">
        <v>2143</v>
      </c>
      <c r="C87" s="19">
        <v>43625.771177812501</v>
      </c>
      <c r="D87" s="19">
        <v>43094.821468888891</v>
      </c>
      <c r="E87" s="19">
        <v>43624.575413831015</v>
      </c>
      <c r="F87" t="s">
        <v>2162</v>
      </c>
      <c r="G87" s="20" t="s">
        <v>2148</v>
      </c>
      <c r="H87" s="59">
        <v>43466</v>
      </c>
      <c r="I87">
        <v>42394</v>
      </c>
      <c r="J87" s="20" t="s">
        <v>2163</v>
      </c>
      <c r="K87" s="20" t="s">
        <v>2180</v>
      </c>
      <c r="L87" s="20" t="s">
        <v>2169</v>
      </c>
      <c r="M87" s="20" t="s">
        <v>2181</v>
      </c>
      <c r="N87" s="20" t="s">
        <v>2208</v>
      </c>
      <c r="O87">
        <v>6</v>
      </c>
      <c r="P87">
        <v>25</v>
      </c>
      <c r="Q87">
        <v>150</v>
      </c>
      <c r="R87" s="59">
        <v>43466</v>
      </c>
      <c r="S87" s="20" t="s">
        <v>2160</v>
      </c>
      <c r="T87" t="b">
        <v>0</v>
      </c>
    </row>
    <row r="88" spans="1:20" x14ac:dyDescent="0.15">
      <c r="A88" s="20" t="s">
        <v>2142</v>
      </c>
      <c r="B88" s="20" t="s">
        <v>2143</v>
      </c>
      <c r="C88" s="19">
        <v>43625.771177812501</v>
      </c>
      <c r="D88" s="19">
        <v>43094.821468888891</v>
      </c>
      <c r="E88" s="19">
        <v>43624.575413831015</v>
      </c>
      <c r="F88" t="s">
        <v>2162</v>
      </c>
      <c r="G88" s="20" t="s">
        <v>2148</v>
      </c>
      <c r="H88" s="59">
        <v>43466</v>
      </c>
      <c r="I88">
        <v>42395</v>
      </c>
      <c r="J88" s="20" t="s">
        <v>2163</v>
      </c>
      <c r="K88" s="20" t="s">
        <v>2177</v>
      </c>
      <c r="L88" s="20" t="s">
        <v>2174</v>
      </c>
      <c r="M88" s="20" t="s">
        <v>2178</v>
      </c>
      <c r="N88" s="20" t="s">
        <v>2196</v>
      </c>
      <c r="O88">
        <v>8</v>
      </c>
      <c r="P88">
        <v>49</v>
      </c>
      <c r="Q88">
        <v>392</v>
      </c>
      <c r="R88" s="59">
        <v>43466</v>
      </c>
      <c r="S88" s="20" t="s">
        <v>2160</v>
      </c>
      <c r="T88" t="b">
        <v>0</v>
      </c>
    </row>
    <row r="89" spans="1:20" x14ac:dyDescent="0.15">
      <c r="A89" s="20" t="s">
        <v>2142</v>
      </c>
      <c r="B89" s="20" t="s">
        <v>2143</v>
      </c>
      <c r="C89" s="19">
        <v>43625.771177812501</v>
      </c>
      <c r="D89" s="19">
        <v>43094.821468888891</v>
      </c>
      <c r="E89" s="19">
        <v>43624.575413831015</v>
      </c>
      <c r="F89" t="s">
        <v>2162</v>
      </c>
      <c r="G89" s="20" t="s">
        <v>2148</v>
      </c>
      <c r="H89" s="59">
        <v>43466</v>
      </c>
      <c r="I89">
        <v>42395</v>
      </c>
      <c r="J89" s="20" t="s">
        <v>2163</v>
      </c>
      <c r="K89" s="20" t="s">
        <v>2180</v>
      </c>
      <c r="L89" s="20" t="s">
        <v>2169</v>
      </c>
      <c r="M89" s="20" t="s">
        <v>2181</v>
      </c>
      <c r="N89" s="20" t="s">
        <v>2215</v>
      </c>
      <c r="O89">
        <v>7</v>
      </c>
      <c r="P89">
        <v>25</v>
      </c>
      <c r="Q89">
        <v>175</v>
      </c>
      <c r="R89" s="59">
        <v>43466</v>
      </c>
      <c r="S89" s="20" t="s">
        <v>2160</v>
      </c>
      <c r="T89" t="b">
        <v>0</v>
      </c>
    </row>
    <row r="90" spans="1:20" x14ac:dyDescent="0.15">
      <c r="A90" s="20" t="s">
        <v>2142</v>
      </c>
      <c r="B90" s="20" t="s">
        <v>2143</v>
      </c>
      <c r="C90" s="19">
        <v>43625.771177812501</v>
      </c>
      <c r="D90" s="19">
        <v>43094.821468888891</v>
      </c>
      <c r="E90" s="19">
        <v>43624.575413831015</v>
      </c>
      <c r="F90" t="s">
        <v>2162</v>
      </c>
      <c r="G90" s="20" t="s">
        <v>2148</v>
      </c>
      <c r="H90" s="59">
        <v>43466</v>
      </c>
      <c r="I90">
        <v>42395</v>
      </c>
      <c r="J90" s="20" t="s">
        <v>2163</v>
      </c>
      <c r="K90" s="20" t="s">
        <v>2177</v>
      </c>
      <c r="L90" s="20" t="s">
        <v>2174</v>
      </c>
      <c r="M90" s="20" t="s">
        <v>2178</v>
      </c>
      <c r="N90" s="20" t="s">
        <v>2230</v>
      </c>
      <c r="O90">
        <v>8</v>
      </c>
      <c r="P90">
        <v>49</v>
      </c>
      <c r="Q90">
        <v>392</v>
      </c>
      <c r="R90" s="59">
        <v>43466</v>
      </c>
      <c r="S90" s="20" t="s">
        <v>2160</v>
      </c>
      <c r="T90" t="b">
        <v>0</v>
      </c>
    </row>
    <row r="91" spans="1:20" x14ac:dyDescent="0.15">
      <c r="A91" s="20" t="s">
        <v>2142</v>
      </c>
      <c r="B91" s="20" t="s">
        <v>2143</v>
      </c>
      <c r="C91" s="19">
        <v>43625.771177812501</v>
      </c>
      <c r="D91" s="19">
        <v>43094.821468888891</v>
      </c>
      <c r="E91" s="19">
        <v>43624.575413831015</v>
      </c>
      <c r="F91" t="s">
        <v>2162</v>
      </c>
      <c r="G91" s="20" t="s">
        <v>2148</v>
      </c>
      <c r="H91" s="59">
        <v>43466</v>
      </c>
      <c r="I91">
        <v>42395</v>
      </c>
      <c r="J91" s="20" t="s">
        <v>2163</v>
      </c>
      <c r="K91" s="20" t="s">
        <v>2180</v>
      </c>
      <c r="L91" s="20" t="s">
        <v>2169</v>
      </c>
      <c r="M91" s="20" t="s">
        <v>2181</v>
      </c>
      <c r="N91" s="20" t="s">
        <v>2247</v>
      </c>
      <c r="O91">
        <v>2</v>
      </c>
      <c r="P91">
        <v>25</v>
      </c>
      <c r="Q91">
        <v>50</v>
      </c>
      <c r="R91" s="59">
        <v>43466</v>
      </c>
      <c r="S91" s="20" t="s">
        <v>2160</v>
      </c>
      <c r="T91" t="b">
        <v>0</v>
      </c>
    </row>
    <row r="92" spans="1:20" x14ac:dyDescent="0.15">
      <c r="A92" s="20" t="s">
        <v>2142</v>
      </c>
      <c r="B92" s="20" t="s">
        <v>2143</v>
      </c>
      <c r="C92" s="19">
        <v>43625.771177812501</v>
      </c>
      <c r="D92" s="19">
        <v>43094.821468888891</v>
      </c>
      <c r="E92" s="19">
        <v>43624.575413831015</v>
      </c>
      <c r="F92" t="s">
        <v>2162</v>
      </c>
      <c r="G92" s="20" t="s">
        <v>2148</v>
      </c>
      <c r="H92" s="59">
        <v>43466</v>
      </c>
      <c r="I92">
        <v>42395</v>
      </c>
      <c r="J92" s="20" t="s">
        <v>2163</v>
      </c>
      <c r="K92" s="20" t="s">
        <v>2180</v>
      </c>
      <c r="L92" s="20" t="s">
        <v>2169</v>
      </c>
      <c r="M92" s="20" t="s">
        <v>2181</v>
      </c>
      <c r="N92" s="20" t="s">
        <v>2249</v>
      </c>
      <c r="O92">
        <v>4</v>
      </c>
      <c r="P92">
        <v>25</v>
      </c>
      <c r="Q92">
        <v>100</v>
      </c>
      <c r="R92" s="59">
        <v>43466</v>
      </c>
      <c r="S92" s="20" t="s">
        <v>2160</v>
      </c>
      <c r="T92" t="b">
        <v>0</v>
      </c>
    </row>
    <row r="93" spans="1:20" x14ac:dyDescent="0.15">
      <c r="A93" s="20" t="s">
        <v>2142</v>
      </c>
      <c r="B93" s="20" t="s">
        <v>2143</v>
      </c>
      <c r="C93" s="19">
        <v>43625.771177812501</v>
      </c>
      <c r="D93" s="19">
        <v>43094.821468888891</v>
      </c>
      <c r="E93" s="19">
        <v>43624.575413831015</v>
      </c>
      <c r="F93" t="s">
        <v>2162</v>
      </c>
      <c r="G93" s="20" t="s">
        <v>2148</v>
      </c>
      <c r="H93" s="59">
        <v>43466</v>
      </c>
      <c r="I93">
        <v>42395</v>
      </c>
      <c r="J93" s="20" t="s">
        <v>2163</v>
      </c>
      <c r="K93" s="20" t="s">
        <v>2173</v>
      </c>
      <c r="L93" s="20" t="s">
        <v>2174</v>
      </c>
      <c r="M93" s="20" t="s">
        <v>2175</v>
      </c>
      <c r="N93" s="20" t="s">
        <v>2227</v>
      </c>
      <c r="O93">
        <v>9</v>
      </c>
      <c r="P93">
        <v>26</v>
      </c>
      <c r="Q93">
        <v>234</v>
      </c>
      <c r="R93" s="59">
        <v>43466</v>
      </c>
      <c r="S93" s="20" t="s">
        <v>2160</v>
      </c>
      <c r="T93" t="b">
        <v>0</v>
      </c>
    </row>
    <row r="94" spans="1:20" x14ac:dyDescent="0.15">
      <c r="A94" s="20" t="s">
        <v>2142</v>
      </c>
      <c r="B94" s="20" t="s">
        <v>2143</v>
      </c>
      <c r="C94" s="19">
        <v>43625.771177812501</v>
      </c>
      <c r="D94" s="19">
        <v>43094.821468888891</v>
      </c>
      <c r="E94" s="19">
        <v>43624.575413831015</v>
      </c>
      <c r="F94" t="s">
        <v>2162</v>
      </c>
      <c r="G94" s="20" t="s">
        <v>2148</v>
      </c>
      <c r="H94" s="59">
        <v>43466</v>
      </c>
      <c r="I94">
        <v>42395</v>
      </c>
      <c r="J94" s="20" t="s">
        <v>2163</v>
      </c>
      <c r="K94" s="20" t="s">
        <v>2190</v>
      </c>
      <c r="L94" s="20" t="s">
        <v>2169</v>
      </c>
      <c r="M94" s="20" t="s">
        <v>2191</v>
      </c>
      <c r="N94" s="20" t="s">
        <v>2250</v>
      </c>
      <c r="O94">
        <v>7</v>
      </c>
      <c r="P94">
        <v>88</v>
      </c>
      <c r="Q94">
        <v>616</v>
      </c>
      <c r="R94" s="59">
        <v>43466</v>
      </c>
      <c r="S94" s="20" t="s">
        <v>2160</v>
      </c>
      <c r="T94" t="b">
        <v>0</v>
      </c>
    </row>
    <row r="95" spans="1:20" x14ac:dyDescent="0.15">
      <c r="A95" s="20" t="s">
        <v>2142</v>
      </c>
      <c r="B95" s="20" t="s">
        <v>2143</v>
      </c>
      <c r="C95" s="19">
        <v>43625.771177812501</v>
      </c>
      <c r="D95" s="19">
        <v>43094.821468888891</v>
      </c>
      <c r="E95" s="19">
        <v>43624.575413831015</v>
      </c>
      <c r="F95" t="s">
        <v>2162</v>
      </c>
      <c r="G95" s="20" t="s">
        <v>2148</v>
      </c>
      <c r="H95" s="59">
        <v>43466</v>
      </c>
      <c r="I95">
        <v>42395</v>
      </c>
      <c r="J95" s="20" t="s">
        <v>2163</v>
      </c>
      <c r="K95" s="20" t="s">
        <v>2168</v>
      </c>
      <c r="L95" s="20" t="s">
        <v>2169</v>
      </c>
      <c r="M95" s="20" t="s">
        <v>2170</v>
      </c>
      <c r="N95" s="20" t="s">
        <v>2196</v>
      </c>
      <c r="O95">
        <v>5</v>
      </c>
      <c r="P95">
        <v>54</v>
      </c>
      <c r="Q95">
        <v>270</v>
      </c>
      <c r="R95" s="59">
        <v>43466</v>
      </c>
      <c r="S95" s="20" t="s">
        <v>2160</v>
      </c>
      <c r="T95" t="b">
        <v>0</v>
      </c>
    </row>
    <row r="96" spans="1:20" x14ac:dyDescent="0.15">
      <c r="A96" s="20" t="s">
        <v>2142</v>
      </c>
      <c r="B96" s="20" t="s">
        <v>2143</v>
      </c>
      <c r="C96" s="19">
        <v>43625.771177812501</v>
      </c>
      <c r="D96" s="19">
        <v>43094.821468888891</v>
      </c>
      <c r="E96" s="19">
        <v>43624.575413831015</v>
      </c>
      <c r="F96" t="s">
        <v>2162</v>
      </c>
      <c r="G96" s="20" t="s">
        <v>2148</v>
      </c>
      <c r="H96" s="59">
        <v>43466</v>
      </c>
      <c r="I96">
        <v>42395</v>
      </c>
      <c r="J96" s="20" t="s">
        <v>2163</v>
      </c>
      <c r="K96" s="20" t="s">
        <v>2180</v>
      </c>
      <c r="L96" s="20" t="s">
        <v>2169</v>
      </c>
      <c r="M96" s="20" t="s">
        <v>2181</v>
      </c>
      <c r="N96" s="20" t="s">
        <v>2230</v>
      </c>
      <c r="O96">
        <v>4</v>
      </c>
      <c r="P96">
        <v>25</v>
      </c>
      <c r="Q96">
        <v>100</v>
      </c>
      <c r="R96" s="59">
        <v>43466</v>
      </c>
      <c r="S96" s="20" t="s">
        <v>2160</v>
      </c>
      <c r="T96" t="b">
        <v>0</v>
      </c>
    </row>
    <row r="97" spans="1:20" x14ac:dyDescent="0.15">
      <c r="A97" s="20" t="s">
        <v>2142</v>
      </c>
      <c r="B97" s="20" t="s">
        <v>2143</v>
      </c>
      <c r="C97" s="19">
        <v>43625.771177812501</v>
      </c>
      <c r="D97" s="19">
        <v>43094.821468888891</v>
      </c>
      <c r="E97" s="19">
        <v>43624.575413831015</v>
      </c>
      <c r="F97" t="s">
        <v>2162</v>
      </c>
      <c r="G97" s="20" t="s">
        <v>2148</v>
      </c>
      <c r="H97" s="59">
        <v>43466</v>
      </c>
      <c r="I97">
        <v>42395</v>
      </c>
      <c r="J97" s="20" t="s">
        <v>2163</v>
      </c>
      <c r="K97" s="20" t="s">
        <v>2224</v>
      </c>
      <c r="L97" s="20" t="s">
        <v>2174</v>
      </c>
      <c r="M97" s="20" t="s">
        <v>2225</v>
      </c>
      <c r="N97" s="20" t="s">
        <v>2251</v>
      </c>
      <c r="O97">
        <v>4</v>
      </c>
      <c r="P97">
        <v>68</v>
      </c>
      <c r="Q97">
        <v>272</v>
      </c>
      <c r="R97" s="59">
        <v>43466</v>
      </c>
      <c r="S97" s="20" t="s">
        <v>2160</v>
      </c>
      <c r="T97" t="b">
        <v>0</v>
      </c>
    </row>
    <row r="98" spans="1:20" x14ac:dyDescent="0.15">
      <c r="A98" s="20" t="s">
        <v>2142</v>
      </c>
      <c r="B98" s="20" t="s">
        <v>2143</v>
      </c>
      <c r="C98" s="19">
        <v>43625.771177812501</v>
      </c>
      <c r="D98" s="19">
        <v>43094.821468888891</v>
      </c>
      <c r="E98" s="19">
        <v>43624.575413831015</v>
      </c>
      <c r="F98" t="s">
        <v>2162</v>
      </c>
      <c r="G98" s="20" t="s">
        <v>2148</v>
      </c>
      <c r="H98" s="59">
        <v>43466</v>
      </c>
      <c r="I98">
        <v>42396</v>
      </c>
      <c r="J98" s="20" t="s">
        <v>2163</v>
      </c>
      <c r="K98" s="20" t="s">
        <v>2180</v>
      </c>
      <c r="L98" s="20" t="s">
        <v>2169</v>
      </c>
      <c r="M98" s="20" t="s">
        <v>2181</v>
      </c>
      <c r="N98" s="20" t="s">
        <v>2252</v>
      </c>
      <c r="O98">
        <v>5</v>
      </c>
      <c r="P98">
        <v>25</v>
      </c>
      <c r="Q98">
        <v>125</v>
      </c>
      <c r="R98" s="59">
        <v>43466</v>
      </c>
      <c r="S98" s="20" t="s">
        <v>2160</v>
      </c>
      <c r="T98" t="b">
        <v>0</v>
      </c>
    </row>
    <row r="99" spans="1:20" x14ac:dyDescent="0.15">
      <c r="A99" s="20" t="s">
        <v>2142</v>
      </c>
      <c r="B99" s="20" t="s">
        <v>2143</v>
      </c>
      <c r="C99" s="19">
        <v>43625.771177812501</v>
      </c>
      <c r="D99" s="19">
        <v>43094.821468888891</v>
      </c>
      <c r="E99" s="19">
        <v>43624.575413831015</v>
      </c>
      <c r="F99" t="s">
        <v>2162</v>
      </c>
      <c r="G99" s="20" t="s">
        <v>2148</v>
      </c>
      <c r="H99" s="59">
        <v>43466</v>
      </c>
      <c r="I99">
        <v>42396</v>
      </c>
      <c r="J99" s="20" t="s">
        <v>2163</v>
      </c>
      <c r="K99" s="20" t="s">
        <v>2168</v>
      </c>
      <c r="L99" s="20" t="s">
        <v>2169</v>
      </c>
      <c r="M99" s="20" t="s">
        <v>2170</v>
      </c>
      <c r="N99" s="20" t="s">
        <v>2192</v>
      </c>
      <c r="O99">
        <v>4</v>
      </c>
      <c r="P99">
        <v>54</v>
      </c>
      <c r="Q99">
        <v>216</v>
      </c>
      <c r="R99" s="59">
        <v>43466</v>
      </c>
      <c r="S99" s="20" t="s">
        <v>2160</v>
      </c>
      <c r="T99" t="b">
        <v>0</v>
      </c>
    </row>
    <row r="100" spans="1:20" x14ac:dyDescent="0.15">
      <c r="A100" s="20" t="s">
        <v>2142</v>
      </c>
      <c r="B100" s="20" t="s">
        <v>2143</v>
      </c>
      <c r="C100" s="19">
        <v>43625.771177812501</v>
      </c>
      <c r="D100" s="19">
        <v>43094.821468888891</v>
      </c>
      <c r="E100" s="19">
        <v>43624.575413831015</v>
      </c>
      <c r="F100" t="s">
        <v>2162</v>
      </c>
      <c r="G100" s="20" t="s">
        <v>2148</v>
      </c>
      <c r="H100" s="59">
        <v>43466</v>
      </c>
      <c r="I100">
        <v>42396</v>
      </c>
      <c r="J100" s="20" t="s">
        <v>2163</v>
      </c>
      <c r="K100" s="20" t="s">
        <v>2177</v>
      </c>
      <c r="L100" s="20" t="s">
        <v>2174</v>
      </c>
      <c r="M100" s="20" t="s">
        <v>2178</v>
      </c>
      <c r="N100" s="20" t="s">
        <v>2247</v>
      </c>
      <c r="O100">
        <v>2</v>
      </c>
      <c r="P100">
        <v>49</v>
      </c>
      <c r="Q100">
        <v>98</v>
      </c>
      <c r="R100" s="59">
        <v>43466</v>
      </c>
      <c r="S100" s="20" t="s">
        <v>2160</v>
      </c>
      <c r="T100" t="b">
        <v>0</v>
      </c>
    </row>
    <row r="101" spans="1:20" x14ac:dyDescent="0.15">
      <c r="A101" s="20" t="s">
        <v>2142</v>
      </c>
      <c r="B101" s="20" t="s">
        <v>2143</v>
      </c>
      <c r="C101" s="19">
        <v>43625.771177812501</v>
      </c>
      <c r="D101" s="19">
        <v>43094.821468888891</v>
      </c>
      <c r="E101" s="19">
        <v>43624.575413831015</v>
      </c>
      <c r="F101" t="s">
        <v>2162</v>
      </c>
      <c r="G101" s="20" t="s">
        <v>2148</v>
      </c>
      <c r="H101" s="59">
        <v>43466</v>
      </c>
      <c r="I101">
        <v>42397</v>
      </c>
      <c r="J101" s="20" t="s">
        <v>2163</v>
      </c>
      <c r="K101" s="20" t="s">
        <v>2190</v>
      </c>
      <c r="L101" s="20" t="s">
        <v>2169</v>
      </c>
      <c r="M101" s="20" t="s">
        <v>2191</v>
      </c>
      <c r="N101" s="20" t="s">
        <v>2188</v>
      </c>
      <c r="O101">
        <v>7</v>
      </c>
      <c r="P101">
        <v>88</v>
      </c>
      <c r="Q101">
        <v>616</v>
      </c>
      <c r="R101" s="59">
        <v>43466</v>
      </c>
      <c r="S101" s="20" t="s">
        <v>2160</v>
      </c>
      <c r="T101" t="b">
        <v>0</v>
      </c>
    </row>
    <row r="102" spans="1:20" x14ac:dyDescent="0.15">
      <c r="A102" s="20" t="s">
        <v>2142</v>
      </c>
      <c r="B102" s="20" t="s">
        <v>2143</v>
      </c>
      <c r="C102" s="19">
        <v>43625.771177812501</v>
      </c>
      <c r="D102" s="19">
        <v>43094.821468888891</v>
      </c>
      <c r="E102" s="19">
        <v>43624.575413831015</v>
      </c>
      <c r="F102" t="s">
        <v>2162</v>
      </c>
      <c r="G102" s="20" t="s">
        <v>2148</v>
      </c>
      <c r="H102" s="59">
        <v>43466</v>
      </c>
      <c r="I102">
        <v>42397</v>
      </c>
      <c r="J102" s="20" t="s">
        <v>2163</v>
      </c>
      <c r="K102" s="20" t="s">
        <v>2168</v>
      </c>
      <c r="L102" s="20" t="s">
        <v>2169</v>
      </c>
      <c r="M102" s="20" t="s">
        <v>2170</v>
      </c>
      <c r="N102" s="20" t="s">
        <v>2182</v>
      </c>
      <c r="O102">
        <v>7</v>
      </c>
      <c r="P102">
        <v>54</v>
      </c>
      <c r="Q102">
        <v>378</v>
      </c>
      <c r="R102" s="59">
        <v>43466</v>
      </c>
      <c r="S102" s="20" t="s">
        <v>2160</v>
      </c>
      <c r="T102" t="b">
        <v>0</v>
      </c>
    </row>
    <row r="103" spans="1:20" x14ac:dyDescent="0.15">
      <c r="A103" s="20" t="s">
        <v>2142</v>
      </c>
      <c r="B103" s="20" t="s">
        <v>2143</v>
      </c>
      <c r="C103" s="19">
        <v>43625.771177812501</v>
      </c>
      <c r="D103" s="19">
        <v>43094.821468888891</v>
      </c>
      <c r="E103" s="19">
        <v>43624.575413831015</v>
      </c>
      <c r="F103" t="s">
        <v>2162</v>
      </c>
      <c r="G103" s="20" t="s">
        <v>2148</v>
      </c>
      <c r="H103" s="59">
        <v>43466</v>
      </c>
      <c r="I103">
        <v>42397</v>
      </c>
      <c r="J103" s="20" t="s">
        <v>2163</v>
      </c>
      <c r="K103" s="20" t="s">
        <v>2168</v>
      </c>
      <c r="L103" s="20" t="s">
        <v>2169</v>
      </c>
      <c r="M103" s="20" t="s">
        <v>2170</v>
      </c>
      <c r="N103" s="20" t="s">
        <v>2234</v>
      </c>
      <c r="O103">
        <v>2</v>
      </c>
      <c r="P103">
        <v>54</v>
      </c>
      <c r="Q103">
        <v>108</v>
      </c>
      <c r="R103" s="59">
        <v>43466</v>
      </c>
      <c r="S103" s="20" t="s">
        <v>2160</v>
      </c>
      <c r="T103" t="b">
        <v>0</v>
      </c>
    </row>
    <row r="104" spans="1:20" x14ac:dyDescent="0.15">
      <c r="A104" s="20" t="s">
        <v>2142</v>
      </c>
      <c r="B104" s="20" t="s">
        <v>2143</v>
      </c>
      <c r="C104" s="19">
        <v>43625.771177812501</v>
      </c>
      <c r="D104" s="19">
        <v>43094.821468888891</v>
      </c>
      <c r="E104" s="19">
        <v>43624.575413831015</v>
      </c>
      <c r="F104" t="s">
        <v>2162</v>
      </c>
      <c r="G104" s="20" t="s">
        <v>2148</v>
      </c>
      <c r="H104" s="59">
        <v>43466</v>
      </c>
      <c r="I104">
        <v>42397</v>
      </c>
      <c r="J104" s="20" t="s">
        <v>2163</v>
      </c>
      <c r="K104" s="20" t="s">
        <v>2180</v>
      </c>
      <c r="L104" s="20" t="s">
        <v>2169</v>
      </c>
      <c r="M104" s="20" t="s">
        <v>2181</v>
      </c>
      <c r="N104" s="20" t="s">
        <v>2220</v>
      </c>
      <c r="O104">
        <v>6</v>
      </c>
      <c r="P104">
        <v>25</v>
      </c>
      <c r="Q104">
        <v>150</v>
      </c>
      <c r="R104" s="59">
        <v>43466</v>
      </c>
      <c r="S104" s="20" t="s">
        <v>2160</v>
      </c>
      <c r="T104" t="b">
        <v>0</v>
      </c>
    </row>
    <row r="105" spans="1:20" x14ac:dyDescent="0.15">
      <c r="A105" s="20" t="s">
        <v>2142</v>
      </c>
      <c r="B105" s="20" t="s">
        <v>2143</v>
      </c>
      <c r="C105" s="19">
        <v>43625.771177812501</v>
      </c>
      <c r="D105" s="19">
        <v>43094.821468888891</v>
      </c>
      <c r="E105" s="19">
        <v>43624.575413831015</v>
      </c>
      <c r="F105" t="s">
        <v>2162</v>
      </c>
      <c r="G105" s="20" t="s">
        <v>2148</v>
      </c>
      <c r="H105" s="59">
        <v>43466</v>
      </c>
      <c r="I105">
        <v>42397</v>
      </c>
      <c r="J105" s="20" t="s">
        <v>2163</v>
      </c>
      <c r="K105" s="20" t="s">
        <v>2180</v>
      </c>
      <c r="L105" s="20" t="s">
        <v>2169</v>
      </c>
      <c r="M105" s="20" t="s">
        <v>2181</v>
      </c>
      <c r="N105" s="20" t="s">
        <v>2228</v>
      </c>
      <c r="O105">
        <v>5</v>
      </c>
      <c r="P105">
        <v>25</v>
      </c>
      <c r="Q105">
        <v>125</v>
      </c>
      <c r="R105" s="59">
        <v>43466</v>
      </c>
      <c r="S105" s="20" t="s">
        <v>2160</v>
      </c>
      <c r="T105" t="b">
        <v>0</v>
      </c>
    </row>
    <row r="106" spans="1:20" x14ac:dyDescent="0.15">
      <c r="A106" s="20" t="s">
        <v>2142</v>
      </c>
      <c r="B106" s="20" t="s">
        <v>2143</v>
      </c>
      <c r="C106" s="19">
        <v>43625.771177812501</v>
      </c>
      <c r="D106" s="19">
        <v>43094.821468888891</v>
      </c>
      <c r="E106" s="19">
        <v>43624.575413831015</v>
      </c>
      <c r="F106" t="s">
        <v>2162</v>
      </c>
      <c r="G106" s="20" t="s">
        <v>2148</v>
      </c>
      <c r="H106" s="59">
        <v>43466</v>
      </c>
      <c r="I106">
        <v>42397</v>
      </c>
      <c r="J106" s="20" t="s">
        <v>2163</v>
      </c>
      <c r="K106" s="20" t="s">
        <v>2180</v>
      </c>
      <c r="L106" s="20" t="s">
        <v>2169</v>
      </c>
      <c r="M106" s="20" t="s">
        <v>2181</v>
      </c>
      <c r="N106" s="20" t="s">
        <v>2229</v>
      </c>
      <c r="O106">
        <v>4</v>
      </c>
      <c r="P106">
        <v>25</v>
      </c>
      <c r="Q106">
        <v>100</v>
      </c>
      <c r="R106" s="59">
        <v>43466</v>
      </c>
      <c r="S106" s="20" t="s">
        <v>2160</v>
      </c>
      <c r="T106" t="b">
        <v>0</v>
      </c>
    </row>
    <row r="107" spans="1:20" x14ac:dyDescent="0.15">
      <c r="A107" s="20" t="s">
        <v>2142</v>
      </c>
      <c r="B107" s="20" t="s">
        <v>2143</v>
      </c>
      <c r="C107" s="19">
        <v>43625.771177812501</v>
      </c>
      <c r="D107" s="19">
        <v>43094.821468888891</v>
      </c>
      <c r="E107" s="19">
        <v>43624.575413831015</v>
      </c>
      <c r="F107" t="s">
        <v>2162</v>
      </c>
      <c r="G107" s="20" t="s">
        <v>2148</v>
      </c>
      <c r="H107" s="59">
        <v>43466</v>
      </c>
      <c r="I107">
        <v>42397</v>
      </c>
      <c r="J107" s="20" t="s">
        <v>2163</v>
      </c>
      <c r="K107" s="20" t="s">
        <v>2224</v>
      </c>
      <c r="L107" s="20" t="s">
        <v>2174</v>
      </c>
      <c r="M107" s="20" t="s">
        <v>2225</v>
      </c>
      <c r="N107" s="20" t="s">
        <v>2253</v>
      </c>
      <c r="O107">
        <v>6</v>
      </c>
      <c r="P107">
        <v>68</v>
      </c>
      <c r="Q107">
        <v>408</v>
      </c>
      <c r="R107" s="59">
        <v>43466</v>
      </c>
      <c r="S107" s="20" t="s">
        <v>2160</v>
      </c>
      <c r="T107" t="b">
        <v>0</v>
      </c>
    </row>
    <row r="108" spans="1:20" x14ac:dyDescent="0.15">
      <c r="A108" s="20" t="s">
        <v>2142</v>
      </c>
      <c r="B108" s="20" t="s">
        <v>2143</v>
      </c>
      <c r="C108" s="19">
        <v>43625.771177812501</v>
      </c>
      <c r="D108" s="19">
        <v>43094.821468888891</v>
      </c>
      <c r="E108" s="19">
        <v>43624.575413831015</v>
      </c>
      <c r="F108" t="s">
        <v>2162</v>
      </c>
      <c r="G108" s="20" t="s">
        <v>2148</v>
      </c>
      <c r="H108" s="59">
        <v>43466</v>
      </c>
      <c r="I108">
        <v>42398</v>
      </c>
      <c r="J108" s="20" t="s">
        <v>2163</v>
      </c>
      <c r="K108" s="20" t="s">
        <v>2180</v>
      </c>
      <c r="L108" s="20" t="s">
        <v>2169</v>
      </c>
      <c r="M108" s="20" t="s">
        <v>2181</v>
      </c>
      <c r="N108" s="20" t="s">
        <v>2198</v>
      </c>
      <c r="O108">
        <v>4</v>
      </c>
      <c r="P108">
        <v>25</v>
      </c>
      <c r="Q108">
        <v>100</v>
      </c>
      <c r="R108" s="59">
        <v>43466</v>
      </c>
      <c r="S108" s="20" t="s">
        <v>2160</v>
      </c>
      <c r="T108" t="b">
        <v>0</v>
      </c>
    </row>
    <row r="109" spans="1:20" x14ac:dyDescent="0.15">
      <c r="A109" s="20" t="s">
        <v>2142</v>
      </c>
      <c r="B109" s="20" t="s">
        <v>2143</v>
      </c>
      <c r="C109" s="19">
        <v>43625.771177812501</v>
      </c>
      <c r="D109" s="19">
        <v>43094.821468888891</v>
      </c>
      <c r="E109" s="19">
        <v>43624.575413831015</v>
      </c>
      <c r="F109" t="s">
        <v>2162</v>
      </c>
      <c r="G109" s="20" t="s">
        <v>2148</v>
      </c>
      <c r="H109" s="59">
        <v>43466</v>
      </c>
      <c r="I109">
        <v>42398</v>
      </c>
      <c r="J109" s="20" t="s">
        <v>2163</v>
      </c>
      <c r="K109" s="20" t="s">
        <v>2224</v>
      </c>
      <c r="L109" s="20" t="s">
        <v>2174</v>
      </c>
      <c r="M109" s="20" t="s">
        <v>2225</v>
      </c>
      <c r="N109" s="20" t="s">
        <v>2201</v>
      </c>
      <c r="O109">
        <v>9</v>
      </c>
      <c r="P109">
        <v>68</v>
      </c>
      <c r="Q109">
        <v>612</v>
      </c>
      <c r="R109" s="59">
        <v>43466</v>
      </c>
      <c r="S109" s="20" t="s">
        <v>2160</v>
      </c>
      <c r="T109" t="b">
        <v>0</v>
      </c>
    </row>
    <row r="110" spans="1:20" x14ac:dyDescent="0.15">
      <c r="A110" s="20" t="s">
        <v>2142</v>
      </c>
      <c r="B110" s="20" t="s">
        <v>2143</v>
      </c>
      <c r="C110" s="19">
        <v>43625.771177812501</v>
      </c>
      <c r="D110" s="19">
        <v>43094.821468888891</v>
      </c>
      <c r="E110" s="19">
        <v>43624.575413831015</v>
      </c>
      <c r="F110" t="s">
        <v>2162</v>
      </c>
      <c r="G110" s="20" t="s">
        <v>2148</v>
      </c>
      <c r="H110" s="59">
        <v>43466</v>
      </c>
      <c r="I110">
        <v>42398</v>
      </c>
      <c r="J110" s="20" t="s">
        <v>2163</v>
      </c>
      <c r="K110" s="20" t="s">
        <v>2180</v>
      </c>
      <c r="L110" s="20" t="s">
        <v>2169</v>
      </c>
      <c r="M110" s="20" t="s">
        <v>2181</v>
      </c>
      <c r="N110" s="20" t="s">
        <v>2254</v>
      </c>
      <c r="O110">
        <v>2</v>
      </c>
      <c r="P110">
        <v>25</v>
      </c>
      <c r="Q110">
        <v>50</v>
      </c>
      <c r="R110" s="59">
        <v>43466</v>
      </c>
      <c r="S110" s="20" t="s">
        <v>2160</v>
      </c>
      <c r="T110" t="b">
        <v>0</v>
      </c>
    </row>
    <row r="111" spans="1:20" x14ac:dyDescent="0.15">
      <c r="A111" s="20" t="s">
        <v>2142</v>
      </c>
      <c r="B111" s="20" t="s">
        <v>2143</v>
      </c>
      <c r="C111" s="19">
        <v>43625.771177812501</v>
      </c>
      <c r="D111" s="19">
        <v>43094.821468888891</v>
      </c>
      <c r="E111" s="19">
        <v>43624.575413831015</v>
      </c>
      <c r="F111" t="s">
        <v>2162</v>
      </c>
      <c r="G111" s="20" t="s">
        <v>2148</v>
      </c>
      <c r="H111" s="59">
        <v>43466</v>
      </c>
      <c r="I111">
        <v>42399</v>
      </c>
      <c r="J111" s="20" t="s">
        <v>2163</v>
      </c>
      <c r="K111" s="20" t="s">
        <v>2190</v>
      </c>
      <c r="L111" s="20" t="s">
        <v>2169</v>
      </c>
      <c r="M111" s="20" t="s">
        <v>2191</v>
      </c>
      <c r="N111" s="20" t="s">
        <v>2249</v>
      </c>
      <c r="O111">
        <v>4</v>
      </c>
      <c r="P111">
        <v>88</v>
      </c>
      <c r="Q111">
        <v>352</v>
      </c>
      <c r="R111" s="59">
        <v>43466</v>
      </c>
      <c r="S111" s="20" t="s">
        <v>2160</v>
      </c>
      <c r="T111" t="b">
        <v>0</v>
      </c>
    </row>
    <row r="112" spans="1:20" x14ac:dyDescent="0.15">
      <c r="A112" s="20" t="s">
        <v>2142</v>
      </c>
      <c r="B112" s="20" t="s">
        <v>2143</v>
      </c>
      <c r="C112" s="19">
        <v>43625.771177812501</v>
      </c>
      <c r="D112" s="19">
        <v>43094.821468888891</v>
      </c>
      <c r="E112" s="19">
        <v>43624.575413831015</v>
      </c>
      <c r="F112" t="s">
        <v>2162</v>
      </c>
      <c r="G112" s="20" t="s">
        <v>2148</v>
      </c>
      <c r="H112" s="59">
        <v>43466</v>
      </c>
      <c r="I112">
        <v>42399</v>
      </c>
      <c r="J112" s="20" t="s">
        <v>2163</v>
      </c>
      <c r="K112" s="20" t="s">
        <v>2168</v>
      </c>
      <c r="L112" s="20" t="s">
        <v>2169</v>
      </c>
      <c r="M112" s="20" t="s">
        <v>2170</v>
      </c>
      <c r="N112" s="20" t="s">
        <v>2238</v>
      </c>
      <c r="O112">
        <v>2</v>
      </c>
      <c r="P112">
        <v>54</v>
      </c>
      <c r="Q112">
        <v>108</v>
      </c>
      <c r="R112" s="59">
        <v>43466</v>
      </c>
      <c r="S112" s="20" t="s">
        <v>2160</v>
      </c>
      <c r="T112" t="b">
        <v>0</v>
      </c>
    </row>
    <row r="113" spans="1:20" x14ac:dyDescent="0.15">
      <c r="A113" s="20" t="s">
        <v>2142</v>
      </c>
      <c r="B113" s="20" t="s">
        <v>2143</v>
      </c>
      <c r="C113" s="19">
        <v>43625.771177812501</v>
      </c>
      <c r="D113" s="19">
        <v>43094.821468888891</v>
      </c>
      <c r="E113" s="19">
        <v>43624.575413831015</v>
      </c>
      <c r="F113" t="s">
        <v>2162</v>
      </c>
      <c r="G113" s="20" t="s">
        <v>2148</v>
      </c>
      <c r="H113" s="59">
        <v>43466</v>
      </c>
      <c r="I113">
        <v>42399</v>
      </c>
      <c r="J113" s="20" t="s">
        <v>2163</v>
      </c>
      <c r="K113" s="20" t="s">
        <v>2180</v>
      </c>
      <c r="L113" s="20" t="s">
        <v>2169</v>
      </c>
      <c r="M113" s="20" t="s">
        <v>2181</v>
      </c>
      <c r="N113" s="20" t="s">
        <v>2255</v>
      </c>
      <c r="O113">
        <v>4</v>
      </c>
      <c r="P113">
        <v>25</v>
      </c>
      <c r="Q113">
        <v>100</v>
      </c>
      <c r="R113" s="59">
        <v>43466</v>
      </c>
      <c r="S113" s="20" t="s">
        <v>2160</v>
      </c>
      <c r="T113" t="b">
        <v>0</v>
      </c>
    </row>
    <row r="114" spans="1:20" x14ac:dyDescent="0.15">
      <c r="A114" s="20" t="s">
        <v>2142</v>
      </c>
      <c r="B114" s="20" t="s">
        <v>2143</v>
      </c>
      <c r="C114" s="19">
        <v>43625.771177812501</v>
      </c>
      <c r="D114" s="19">
        <v>43094.821468888891</v>
      </c>
      <c r="E114" s="19">
        <v>43624.575413831015</v>
      </c>
      <c r="F114" t="s">
        <v>2162</v>
      </c>
      <c r="G114" s="20" t="s">
        <v>2148</v>
      </c>
      <c r="H114" s="59">
        <v>43466</v>
      </c>
      <c r="I114">
        <v>42399</v>
      </c>
      <c r="J114" s="20" t="s">
        <v>2163</v>
      </c>
      <c r="K114" s="20" t="s">
        <v>2168</v>
      </c>
      <c r="L114" s="20" t="s">
        <v>2169</v>
      </c>
      <c r="M114" s="20" t="s">
        <v>2170</v>
      </c>
      <c r="N114" s="20" t="s">
        <v>2244</v>
      </c>
      <c r="O114">
        <v>5</v>
      </c>
      <c r="P114">
        <v>54</v>
      </c>
      <c r="Q114">
        <v>270</v>
      </c>
      <c r="R114" s="59">
        <v>43466</v>
      </c>
      <c r="S114" s="20" t="s">
        <v>2160</v>
      </c>
      <c r="T114" t="b">
        <v>0</v>
      </c>
    </row>
    <row r="115" spans="1:20" x14ac:dyDescent="0.15">
      <c r="A115" s="20" t="s">
        <v>2142</v>
      </c>
      <c r="B115" s="20" t="s">
        <v>2143</v>
      </c>
      <c r="C115" s="19">
        <v>43625.771177812501</v>
      </c>
      <c r="D115" s="19">
        <v>43094.821468888891</v>
      </c>
      <c r="E115" s="19">
        <v>43624.575413831015</v>
      </c>
      <c r="F115" t="s">
        <v>2162</v>
      </c>
      <c r="G115" s="20" t="s">
        <v>2148</v>
      </c>
      <c r="H115" s="59">
        <v>43466</v>
      </c>
      <c r="I115">
        <v>42399</v>
      </c>
      <c r="J115" s="20" t="s">
        <v>2163</v>
      </c>
      <c r="K115" s="20" t="s">
        <v>2168</v>
      </c>
      <c r="L115" s="20" t="s">
        <v>2169</v>
      </c>
      <c r="M115" s="20" t="s">
        <v>2170</v>
      </c>
      <c r="N115" s="20" t="s">
        <v>2256</v>
      </c>
      <c r="O115">
        <v>4</v>
      </c>
      <c r="P115">
        <v>54</v>
      </c>
      <c r="Q115">
        <v>216</v>
      </c>
      <c r="R115" s="59">
        <v>43466</v>
      </c>
      <c r="S115" s="20" t="s">
        <v>2160</v>
      </c>
      <c r="T115" t="b">
        <v>0</v>
      </c>
    </row>
    <row r="116" spans="1:20" x14ac:dyDescent="0.15">
      <c r="A116" s="20" t="s">
        <v>2142</v>
      </c>
      <c r="B116" s="20" t="s">
        <v>2143</v>
      </c>
      <c r="C116" s="19">
        <v>43625.771177812501</v>
      </c>
      <c r="D116" s="19">
        <v>43094.821468888891</v>
      </c>
      <c r="E116" s="19">
        <v>43624.575413831015</v>
      </c>
      <c r="F116" t="s">
        <v>2162</v>
      </c>
      <c r="G116" s="20" t="s">
        <v>2148</v>
      </c>
      <c r="H116" s="59">
        <v>43466</v>
      </c>
      <c r="I116">
        <v>42400</v>
      </c>
      <c r="J116" s="20" t="s">
        <v>2163</v>
      </c>
      <c r="K116" s="20" t="s">
        <v>2180</v>
      </c>
      <c r="L116" s="20" t="s">
        <v>2169</v>
      </c>
      <c r="M116" s="20" t="s">
        <v>2181</v>
      </c>
      <c r="N116" s="20" t="s">
        <v>2257</v>
      </c>
      <c r="O116">
        <v>4</v>
      </c>
      <c r="P116">
        <v>25</v>
      </c>
      <c r="Q116">
        <v>100</v>
      </c>
      <c r="R116" s="59">
        <v>43466</v>
      </c>
      <c r="S116" s="20" t="s">
        <v>2160</v>
      </c>
      <c r="T116" t="b">
        <v>0</v>
      </c>
    </row>
    <row r="117" spans="1:20" x14ac:dyDescent="0.15">
      <c r="A117" s="20" t="s">
        <v>2142</v>
      </c>
      <c r="B117" s="20" t="s">
        <v>2143</v>
      </c>
      <c r="C117" s="19">
        <v>43625.771177812501</v>
      </c>
      <c r="D117" s="19">
        <v>43094.821468888891</v>
      </c>
      <c r="E117" s="19">
        <v>43624.575413831015</v>
      </c>
      <c r="F117" t="s">
        <v>2162</v>
      </c>
      <c r="G117" s="20" t="s">
        <v>2148</v>
      </c>
      <c r="H117" s="59">
        <v>43466</v>
      </c>
      <c r="I117">
        <v>42400</v>
      </c>
      <c r="J117" s="20" t="s">
        <v>2163</v>
      </c>
      <c r="K117" s="20" t="s">
        <v>2180</v>
      </c>
      <c r="L117" s="20" t="s">
        <v>2169</v>
      </c>
      <c r="M117" s="20" t="s">
        <v>2181</v>
      </c>
      <c r="N117" s="20" t="s">
        <v>2258</v>
      </c>
      <c r="O117">
        <v>6</v>
      </c>
      <c r="P117">
        <v>25</v>
      </c>
      <c r="Q117">
        <v>150</v>
      </c>
      <c r="R117" s="59">
        <v>43466</v>
      </c>
      <c r="S117" s="20" t="s">
        <v>2160</v>
      </c>
      <c r="T117" t="b">
        <v>0</v>
      </c>
    </row>
    <row r="118" spans="1:20" x14ac:dyDescent="0.15">
      <c r="A118" s="20" t="s">
        <v>2142</v>
      </c>
      <c r="B118" s="20" t="s">
        <v>2143</v>
      </c>
      <c r="C118" s="19">
        <v>43625.771177812501</v>
      </c>
      <c r="D118" s="19">
        <v>43094.821468888891</v>
      </c>
      <c r="E118" s="19">
        <v>43624.575413831015</v>
      </c>
      <c r="F118" t="s">
        <v>2162</v>
      </c>
      <c r="G118" s="20" t="s">
        <v>2148</v>
      </c>
      <c r="H118" s="59">
        <v>43466</v>
      </c>
      <c r="I118">
        <v>42400</v>
      </c>
      <c r="J118" s="20" t="s">
        <v>2163</v>
      </c>
      <c r="K118" s="20" t="s">
        <v>2180</v>
      </c>
      <c r="L118" s="20" t="s">
        <v>2169</v>
      </c>
      <c r="M118" s="20" t="s">
        <v>2181</v>
      </c>
      <c r="N118" s="20" t="s">
        <v>2209</v>
      </c>
      <c r="O118">
        <v>2</v>
      </c>
      <c r="P118">
        <v>25</v>
      </c>
      <c r="Q118">
        <v>50</v>
      </c>
      <c r="R118" s="59">
        <v>43466</v>
      </c>
      <c r="S118" s="20" t="s">
        <v>2160</v>
      </c>
      <c r="T118" t="b">
        <v>0</v>
      </c>
    </row>
    <row r="119" spans="1:20" x14ac:dyDescent="0.15">
      <c r="A119" s="20" t="s">
        <v>2142</v>
      </c>
      <c r="B119" s="20" t="s">
        <v>2143</v>
      </c>
      <c r="C119" s="19">
        <v>43625.771177812501</v>
      </c>
      <c r="D119" s="19">
        <v>43094.821468888891</v>
      </c>
      <c r="E119" s="19">
        <v>43624.575413831015</v>
      </c>
      <c r="F119" t="s">
        <v>2162</v>
      </c>
      <c r="G119" s="20" t="s">
        <v>2148</v>
      </c>
      <c r="H119" s="59">
        <v>43466</v>
      </c>
      <c r="I119">
        <v>42400</v>
      </c>
      <c r="J119" s="20" t="s">
        <v>2163</v>
      </c>
      <c r="K119" s="20" t="s">
        <v>2177</v>
      </c>
      <c r="L119" s="20" t="s">
        <v>2174</v>
      </c>
      <c r="M119" s="20" t="s">
        <v>2178</v>
      </c>
      <c r="N119" s="20" t="s">
        <v>2259</v>
      </c>
      <c r="O119">
        <v>3</v>
      </c>
      <c r="P119">
        <v>49</v>
      </c>
      <c r="Q119">
        <v>147</v>
      </c>
      <c r="R119" s="59">
        <v>43466</v>
      </c>
      <c r="S119" s="20" t="s">
        <v>2160</v>
      </c>
      <c r="T119" t="b">
        <v>0</v>
      </c>
    </row>
    <row r="120" spans="1:20" x14ac:dyDescent="0.15">
      <c r="A120" s="20" t="s">
        <v>2142</v>
      </c>
      <c r="B120" s="20" t="s">
        <v>2143</v>
      </c>
      <c r="C120" s="19">
        <v>43625.771177812501</v>
      </c>
      <c r="D120" s="19">
        <v>43094.821468888891</v>
      </c>
      <c r="E120" s="19">
        <v>43624.575413831015</v>
      </c>
      <c r="F120" t="s">
        <v>2162</v>
      </c>
      <c r="G120" s="20" t="s">
        <v>2148</v>
      </c>
      <c r="H120" s="59">
        <v>43466</v>
      </c>
      <c r="I120">
        <v>42400</v>
      </c>
      <c r="J120" s="20" t="s">
        <v>2163</v>
      </c>
      <c r="K120" s="20" t="s">
        <v>2168</v>
      </c>
      <c r="L120" s="20" t="s">
        <v>2169</v>
      </c>
      <c r="M120" s="20" t="s">
        <v>2170</v>
      </c>
      <c r="N120" s="20" t="s">
        <v>2246</v>
      </c>
      <c r="O120">
        <v>7</v>
      </c>
      <c r="P120">
        <v>54</v>
      </c>
      <c r="Q120">
        <v>378</v>
      </c>
      <c r="R120" s="59">
        <v>43466</v>
      </c>
      <c r="S120" s="20" t="s">
        <v>2160</v>
      </c>
      <c r="T120" t="b">
        <v>0</v>
      </c>
    </row>
    <row r="121" spans="1:20" x14ac:dyDescent="0.15">
      <c r="A121" s="20" t="s">
        <v>2142</v>
      </c>
      <c r="B121" s="20" t="s">
        <v>2143</v>
      </c>
      <c r="C121" s="19">
        <v>43625.771177812501</v>
      </c>
      <c r="D121" s="19">
        <v>43094.821468888891</v>
      </c>
      <c r="E121" s="19">
        <v>43624.575413831015</v>
      </c>
      <c r="F121" t="s">
        <v>2162</v>
      </c>
      <c r="G121" s="20" t="s">
        <v>2148</v>
      </c>
      <c r="H121" s="59">
        <v>43466</v>
      </c>
      <c r="I121">
        <v>42400</v>
      </c>
      <c r="J121" s="20" t="s">
        <v>2163</v>
      </c>
      <c r="K121" s="20" t="s">
        <v>2190</v>
      </c>
      <c r="L121" s="20" t="s">
        <v>2169</v>
      </c>
      <c r="M121" s="20" t="s">
        <v>2191</v>
      </c>
      <c r="N121" s="20" t="s">
        <v>2240</v>
      </c>
      <c r="O121">
        <v>7</v>
      </c>
      <c r="P121">
        <v>88</v>
      </c>
      <c r="Q121">
        <v>616</v>
      </c>
      <c r="R121" s="59">
        <v>43466</v>
      </c>
      <c r="S121" s="20" t="s">
        <v>2160</v>
      </c>
      <c r="T121" t="b">
        <v>0</v>
      </c>
    </row>
    <row r="122" spans="1:20" x14ac:dyDescent="0.15">
      <c r="A122" s="20" t="s">
        <v>2260</v>
      </c>
      <c r="B122" s="20" t="s">
        <v>2143</v>
      </c>
      <c r="C122" s="19">
        <v>43625.771179282405</v>
      </c>
      <c r="D122" s="19">
        <v>43094.823252685186</v>
      </c>
      <c r="E122" s="19">
        <v>43624.575413877312</v>
      </c>
      <c r="F122" t="s">
        <v>2162</v>
      </c>
      <c r="G122" s="20" t="s">
        <v>2148</v>
      </c>
      <c r="H122" s="59">
        <v>43497</v>
      </c>
      <c r="I122">
        <v>42401</v>
      </c>
      <c r="J122" s="20" t="s">
        <v>2163</v>
      </c>
      <c r="K122" s="20" t="s">
        <v>2168</v>
      </c>
      <c r="L122" s="20" t="s">
        <v>2169</v>
      </c>
      <c r="M122" s="20" t="s">
        <v>2170</v>
      </c>
      <c r="N122" s="20" t="s">
        <v>2261</v>
      </c>
      <c r="O122">
        <v>7</v>
      </c>
      <c r="P122">
        <v>54</v>
      </c>
      <c r="Q122">
        <v>378</v>
      </c>
      <c r="R122" s="59">
        <v>43497</v>
      </c>
      <c r="S122" s="20" t="s">
        <v>2160</v>
      </c>
      <c r="T122" t="b">
        <v>0</v>
      </c>
    </row>
    <row r="123" spans="1:20" x14ac:dyDescent="0.15">
      <c r="A123" s="20" t="s">
        <v>2260</v>
      </c>
      <c r="B123" s="20" t="s">
        <v>2143</v>
      </c>
      <c r="C123" s="19">
        <v>43625.771179282405</v>
      </c>
      <c r="D123" s="19">
        <v>43094.823252685186</v>
      </c>
      <c r="E123" s="19">
        <v>43624.575413877312</v>
      </c>
      <c r="F123" t="s">
        <v>2162</v>
      </c>
      <c r="G123" s="20" t="s">
        <v>2148</v>
      </c>
      <c r="H123" s="59">
        <v>43497</v>
      </c>
      <c r="I123">
        <v>42401</v>
      </c>
      <c r="J123" s="20" t="s">
        <v>2163</v>
      </c>
      <c r="K123" s="20" t="s">
        <v>2203</v>
      </c>
      <c r="L123" s="20" t="s">
        <v>2165</v>
      </c>
      <c r="M123" s="20" t="s">
        <v>2204</v>
      </c>
      <c r="N123" s="20" t="s">
        <v>2262</v>
      </c>
      <c r="O123">
        <v>5</v>
      </c>
      <c r="P123">
        <v>28</v>
      </c>
      <c r="Q123">
        <v>140</v>
      </c>
      <c r="R123" s="59">
        <v>43497</v>
      </c>
      <c r="S123" s="20" t="s">
        <v>2160</v>
      </c>
      <c r="T123" t="b">
        <v>0</v>
      </c>
    </row>
    <row r="124" spans="1:20" x14ac:dyDescent="0.15">
      <c r="A124" s="20" t="s">
        <v>2260</v>
      </c>
      <c r="B124" s="20" t="s">
        <v>2143</v>
      </c>
      <c r="C124" s="19">
        <v>43625.771179282405</v>
      </c>
      <c r="D124" s="19">
        <v>43094.823252685186</v>
      </c>
      <c r="E124" s="19">
        <v>43624.575413877312</v>
      </c>
      <c r="F124" t="s">
        <v>2162</v>
      </c>
      <c r="G124" s="20" t="s">
        <v>2148</v>
      </c>
      <c r="H124" s="59">
        <v>43497</v>
      </c>
      <c r="I124">
        <v>42401</v>
      </c>
      <c r="J124" s="20" t="s">
        <v>2163</v>
      </c>
      <c r="K124" s="20" t="s">
        <v>2177</v>
      </c>
      <c r="L124" s="20" t="s">
        <v>2174</v>
      </c>
      <c r="M124" s="20" t="s">
        <v>2178</v>
      </c>
      <c r="N124" s="20" t="s">
        <v>2263</v>
      </c>
      <c r="O124">
        <v>6</v>
      </c>
      <c r="P124">
        <v>49</v>
      </c>
      <c r="Q124">
        <v>294</v>
      </c>
      <c r="R124" s="59">
        <v>43497</v>
      </c>
      <c r="S124" s="20" t="s">
        <v>2160</v>
      </c>
      <c r="T124" t="b">
        <v>0</v>
      </c>
    </row>
    <row r="125" spans="1:20" x14ac:dyDescent="0.15">
      <c r="A125" s="20" t="s">
        <v>2260</v>
      </c>
      <c r="B125" s="20" t="s">
        <v>2143</v>
      </c>
      <c r="C125" s="19">
        <v>43625.771179282405</v>
      </c>
      <c r="D125" s="19">
        <v>43094.823252685186</v>
      </c>
      <c r="E125" s="19">
        <v>43624.575413877312</v>
      </c>
      <c r="F125" t="s">
        <v>2162</v>
      </c>
      <c r="G125" s="20" t="s">
        <v>2148</v>
      </c>
      <c r="H125" s="59">
        <v>43497</v>
      </c>
      <c r="I125">
        <v>42401</v>
      </c>
      <c r="J125" s="20" t="s">
        <v>2163</v>
      </c>
      <c r="K125" s="20" t="s">
        <v>2180</v>
      </c>
      <c r="L125" s="20" t="s">
        <v>2169</v>
      </c>
      <c r="M125" s="20" t="s">
        <v>2181</v>
      </c>
      <c r="N125" s="20" t="s">
        <v>2242</v>
      </c>
      <c r="O125">
        <v>6</v>
      </c>
      <c r="P125">
        <v>25</v>
      </c>
      <c r="Q125">
        <v>150</v>
      </c>
      <c r="R125" s="59">
        <v>43497</v>
      </c>
      <c r="S125" s="20" t="s">
        <v>2160</v>
      </c>
      <c r="T125" t="b">
        <v>0</v>
      </c>
    </row>
    <row r="126" spans="1:20" x14ac:dyDescent="0.15">
      <c r="A126" s="20" t="s">
        <v>2260</v>
      </c>
      <c r="B126" s="20" t="s">
        <v>2143</v>
      </c>
      <c r="C126" s="19">
        <v>43625.771179282405</v>
      </c>
      <c r="D126" s="19">
        <v>43094.823252685186</v>
      </c>
      <c r="E126" s="19">
        <v>43624.575413877312</v>
      </c>
      <c r="F126" t="s">
        <v>2162</v>
      </c>
      <c r="G126" s="20" t="s">
        <v>2148</v>
      </c>
      <c r="H126" s="59">
        <v>43497</v>
      </c>
      <c r="I126">
        <v>42401</v>
      </c>
      <c r="J126" s="20" t="s">
        <v>2163</v>
      </c>
      <c r="K126" s="20" t="s">
        <v>2180</v>
      </c>
      <c r="L126" s="20" t="s">
        <v>2169</v>
      </c>
      <c r="M126" s="20" t="s">
        <v>2181</v>
      </c>
      <c r="N126" s="20" t="s">
        <v>2248</v>
      </c>
      <c r="O126">
        <v>4</v>
      </c>
      <c r="P126">
        <v>25</v>
      </c>
      <c r="Q126">
        <v>100</v>
      </c>
      <c r="R126" s="59">
        <v>43497</v>
      </c>
      <c r="S126" s="20" t="s">
        <v>2160</v>
      </c>
      <c r="T126" t="b">
        <v>0</v>
      </c>
    </row>
    <row r="127" spans="1:20" x14ac:dyDescent="0.15">
      <c r="A127" s="20" t="s">
        <v>2260</v>
      </c>
      <c r="B127" s="20" t="s">
        <v>2143</v>
      </c>
      <c r="C127" s="19">
        <v>43625.771179282405</v>
      </c>
      <c r="D127" s="19">
        <v>43094.823252685186</v>
      </c>
      <c r="E127" s="19">
        <v>43624.575413877312</v>
      </c>
      <c r="F127" t="s">
        <v>2162</v>
      </c>
      <c r="G127" s="20" t="s">
        <v>2148</v>
      </c>
      <c r="H127" s="59">
        <v>43497</v>
      </c>
      <c r="I127">
        <v>42401</v>
      </c>
      <c r="J127" s="20" t="s">
        <v>2163</v>
      </c>
      <c r="K127" s="20" t="s">
        <v>2190</v>
      </c>
      <c r="L127" s="20" t="s">
        <v>2169</v>
      </c>
      <c r="M127" s="20" t="s">
        <v>2191</v>
      </c>
      <c r="N127" s="20" t="s">
        <v>2250</v>
      </c>
      <c r="O127">
        <v>4</v>
      </c>
      <c r="P127">
        <v>88</v>
      </c>
      <c r="Q127">
        <v>352</v>
      </c>
      <c r="R127" s="59">
        <v>43497</v>
      </c>
      <c r="S127" s="20" t="s">
        <v>2160</v>
      </c>
      <c r="T127" t="b">
        <v>0</v>
      </c>
    </row>
    <row r="128" spans="1:20" x14ac:dyDescent="0.15">
      <c r="A128" s="20" t="s">
        <v>2260</v>
      </c>
      <c r="B128" s="20" t="s">
        <v>2143</v>
      </c>
      <c r="C128" s="19">
        <v>43625.771179282405</v>
      </c>
      <c r="D128" s="19">
        <v>43094.823252685186</v>
      </c>
      <c r="E128" s="19">
        <v>43624.575413877312</v>
      </c>
      <c r="F128" t="s">
        <v>2162</v>
      </c>
      <c r="G128" s="20" t="s">
        <v>2148</v>
      </c>
      <c r="H128" s="59">
        <v>43497</v>
      </c>
      <c r="I128">
        <v>42402</v>
      </c>
      <c r="J128" s="20" t="s">
        <v>2163</v>
      </c>
      <c r="K128" s="20" t="s">
        <v>2180</v>
      </c>
      <c r="L128" s="20" t="s">
        <v>2169</v>
      </c>
      <c r="M128" s="20" t="s">
        <v>2181</v>
      </c>
      <c r="N128" s="20" t="s">
        <v>2192</v>
      </c>
      <c r="O128">
        <v>6</v>
      </c>
      <c r="P128">
        <v>25</v>
      </c>
      <c r="Q128">
        <v>150</v>
      </c>
      <c r="R128" s="59">
        <v>43497</v>
      </c>
      <c r="S128" s="20" t="s">
        <v>2160</v>
      </c>
      <c r="T128" t="b">
        <v>0</v>
      </c>
    </row>
    <row r="129" spans="1:20" x14ac:dyDescent="0.15">
      <c r="A129" s="20" t="s">
        <v>2260</v>
      </c>
      <c r="B129" s="20" t="s">
        <v>2143</v>
      </c>
      <c r="C129" s="19">
        <v>43625.771179282405</v>
      </c>
      <c r="D129" s="19">
        <v>43094.823252685186</v>
      </c>
      <c r="E129" s="19">
        <v>43624.575413877312</v>
      </c>
      <c r="F129" t="s">
        <v>2162</v>
      </c>
      <c r="G129" s="20" t="s">
        <v>2148</v>
      </c>
      <c r="H129" s="59">
        <v>43497</v>
      </c>
      <c r="I129">
        <v>42402</v>
      </c>
      <c r="J129" s="20" t="s">
        <v>2163</v>
      </c>
      <c r="K129" s="20" t="s">
        <v>2173</v>
      </c>
      <c r="L129" s="20" t="s">
        <v>2174</v>
      </c>
      <c r="M129" s="20" t="s">
        <v>2175</v>
      </c>
      <c r="N129" s="20" t="s">
        <v>2171</v>
      </c>
      <c r="O129">
        <v>8</v>
      </c>
      <c r="P129">
        <v>26</v>
      </c>
      <c r="Q129">
        <v>208</v>
      </c>
      <c r="R129" s="59">
        <v>43497</v>
      </c>
      <c r="S129" s="20" t="s">
        <v>2160</v>
      </c>
      <c r="T129" t="b">
        <v>0</v>
      </c>
    </row>
    <row r="130" spans="1:20" x14ac:dyDescent="0.15">
      <c r="A130" s="20" t="s">
        <v>2260</v>
      </c>
      <c r="B130" s="20" t="s">
        <v>2143</v>
      </c>
      <c r="C130" s="19">
        <v>43625.771179282405</v>
      </c>
      <c r="D130" s="19">
        <v>43094.823252685186</v>
      </c>
      <c r="E130" s="19">
        <v>43624.575413877312</v>
      </c>
      <c r="F130" t="s">
        <v>2162</v>
      </c>
      <c r="G130" s="20" t="s">
        <v>2148</v>
      </c>
      <c r="H130" s="59">
        <v>43497</v>
      </c>
      <c r="I130">
        <v>42402</v>
      </c>
      <c r="J130" s="20" t="s">
        <v>2163</v>
      </c>
      <c r="K130" s="20" t="s">
        <v>2177</v>
      </c>
      <c r="L130" s="20" t="s">
        <v>2174</v>
      </c>
      <c r="M130" s="20" t="s">
        <v>2178</v>
      </c>
      <c r="N130" s="20" t="s">
        <v>2188</v>
      </c>
      <c r="O130">
        <v>8</v>
      </c>
      <c r="P130">
        <v>49</v>
      </c>
      <c r="Q130">
        <v>392</v>
      </c>
      <c r="R130" s="59">
        <v>43497</v>
      </c>
      <c r="S130" s="20" t="s">
        <v>2160</v>
      </c>
      <c r="T130" t="b">
        <v>0</v>
      </c>
    </row>
    <row r="131" spans="1:20" x14ac:dyDescent="0.15">
      <c r="A131" s="20" t="s">
        <v>2260</v>
      </c>
      <c r="B131" s="20" t="s">
        <v>2143</v>
      </c>
      <c r="C131" s="19">
        <v>43625.771179282405</v>
      </c>
      <c r="D131" s="19">
        <v>43094.823252685186</v>
      </c>
      <c r="E131" s="19">
        <v>43624.575413877312</v>
      </c>
      <c r="F131" t="s">
        <v>2162</v>
      </c>
      <c r="G131" s="20" t="s">
        <v>2148</v>
      </c>
      <c r="H131" s="59">
        <v>43497</v>
      </c>
      <c r="I131">
        <v>42403</v>
      </c>
      <c r="J131" s="20" t="s">
        <v>2163</v>
      </c>
      <c r="K131" s="20" t="s">
        <v>2180</v>
      </c>
      <c r="L131" s="20" t="s">
        <v>2169</v>
      </c>
      <c r="M131" s="20" t="s">
        <v>2181</v>
      </c>
      <c r="N131" s="20" t="s">
        <v>2195</v>
      </c>
      <c r="O131">
        <v>5</v>
      </c>
      <c r="P131">
        <v>25</v>
      </c>
      <c r="Q131">
        <v>125</v>
      </c>
      <c r="R131" s="59">
        <v>43497</v>
      </c>
      <c r="S131" s="20" t="s">
        <v>2160</v>
      </c>
      <c r="T131" t="b">
        <v>0</v>
      </c>
    </row>
    <row r="132" spans="1:20" x14ac:dyDescent="0.15">
      <c r="A132" s="20" t="s">
        <v>2260</v>
      </c>
      <c r="B132" s="20" t="s">
        <v>2143</v>
      </c>
      <c r="C132" s="19">
        <v>43625.771179282405</v>
      </c>
      <c r="D132" s="19">
        <v>43094.823252685186</v>
      </c>
      <c r="E132" s="19">
        <v>43624.575413877312</v>
      </c>
      <c r="F132" t="s">
        <v>2162</v>
      </c>
      <c r="G132" s="20" t="s">
        <v>2148</v>
      </c>
      <c r="H132" s="59">
        <v>43497</v>
      </c>
      <c r="I132">
        <v>42403</v>
      </c>
      <c r="J132" s="20" t="s">
        <v>2163</v>
      </c>
      <c r="K132" s="20" t="s">
        <v>2177</v>
      </c>
      <c r="L132" s="20" t="s">
        <v>2174</v>
      </c>
      <c r="M132" s="20" t="s">
        <v>2178</v>
      </c>
      <c r="N132" s="20" t="s">
        <v>2264</v>
      </c>
      <c r="O132">
        <v>5</v>
      </c>
      <c r="P132">
        <v>49</v>
      </c>
      <c r="Q132">
        <v>245</v>
      </c>
      <c r="R132" s="59">
        <v>43497</v>
      </c>
      <c r="S132" s="20" t="s">
        <v>2160</v>
      </c>
      <c r="T132" t="b">
        <v>0</v>
      </c>
    </row>
    <row r="133" spans="1:20" x14ac:dyDescent="0.15">
      <c r="A133" s="20" t="s">
        <v>2260</v>
      </c>
      <c r="B133" s="20" t="s">
        <v>2143</v>
      </c>
      <c r="C133" s="19">
        <v>43625.771179282405</v>
      </c>
      <c r="D133" s="19">
        <v>43094.823252685186</v>
      </c>
      <c r="E133" s="19">
        <v>43624.575413877312</v>
      </c>
      <c r="F133" t="s">
        <v>2162</v>
      </c>
      <c r="G133" s="20" t="s">
        <v>2148</v>
      </c>
      <c r="H133" s="59">
        <v>43497</v>
      </c>
      <c r="I133">
        <v>42403</v>
      </c>
      <c r="J133" s="20" t="s">
        <v>2163</v>
      </c>
      <c r="K133" s="20" t="s">
        <v>2180</v>
      </c>
      <c r="L133" s="20" t="s">
        <v>2169</v>
      </c>
      <c r="M133" s="20" t="s">
        <v>2181</v>
      </c>
      <c r="N133" s="20" t="s">
        <v>2265</v>
      </c>
      <c r="O133">
        <v>4</v>
      </c>
      <c r="P133">
        <v>25</v>
      </c>
      <c r="Q133">
        <v>100</v>
      </c>
      <c r="R133" s="59">
        <v>43497</v>
      </c>
      <c r="S133" s="20" t="s">
        <v>2160</v>
      </c>
      <c r="T133" t="b">
        <v>0</v>
      </c>
    </row>
    <row r="134" spans="1:20" x14ac:dyDescent="0.15">
      <c r="A134" s="20" t="s">
        <v>2260</v>
      </c>
      <c r="B134" s="20" t="s">
        <v>2143</v>
      </c>
      <c r="C134" s="19">
        <v>43625.771179282405</v>
      </c>
      <c r="D134" s="19">
        <v>43094.823252685186</v>
      </c>
      <c r="E134" s="19">
        <v>43624.575413877312</v>
      </c>
      <c r="F134" t="s">
        <v>2162</v>
      </c>
      <c r="G134" s="20" t="s">
        <v>2148</v>
      </c>
      <c r="H134" s="59">
        <v>43497</v>
      </c>
      <c r="I134">
        <v>42403</v>
      </c>
      <c r="J134" s="20" t="s">
        <v>2163</v>
      </c>
      <c r="K134" s="20" t="s">
        <v>2190</v>
      </c>
      <c r="L134" s="20" t="s">
        <v>2169</v>
      </c>
      <c r="M134" s="20" t="s">
        <v>2191</v>
      </c>
      <c r="N134" s="20" t="s">
        <v>2248</v>
      </c>
      <c r="O134">
        <v>3</v>
      </c>
      <c r="P134">
        <v>88</v>
      </c>
      <c r="Q134">
        <v>264</v>
      </c>
      <c r="R134" s="59">
        <v>43497</v>
      </c>
      <c r="S134" s="20" t="s">
        <v>2160</v>
      </c>
      <c r="T134" t="b">
        <v>0</v>
      </c>
    </row>
    <row r="135" spans="1:20" x14ac:dyDescent="0.15">
      <c r="A135" s="20" t="s">
        <v>2260</v>
      </c>
      <c r="B135" s="20" t="s">
        <v>2143</v>
      </c>
      <c r="C135" s="19">
        <v>43625.771179282405</v>
      </c>
      <c r="D135" s="19">
        <v>43094.823252685186</v>
      </c>
      <c r="E135" s="19">
        <v>43624.575413877312</v>
      </c>
      <c r="F135" t="s">
        <v>2162</v>
      </c>
      <c r="G135" s="20" t="s">
        <v>2148</v>
      </c>
      <c r="H135" s="59">
        <v>43497</v>
      </c>
      <c r="I135">
        <v>42404</v>
      </c>
      <c r="J135" s="20" t="s">
        <v>2163</v>
      </c>
      <c r="K135" s="20" t="s">
        <v>2190</v>
      </c>
      <c r="L135" s="20" t="s">
        <v>2169</v>
      </c>
      <c r="M135" s="20" t="s">
        <v>2191</v>
      </c>
      <c r="N135" s="20" t="s">
        <v>2266</v>
      </c>
      <c r="O135">
        <v>2</v>
      </c>
      <c r="P135">
        <v>88</v>
      </c>
      <c r="Q135">
        <v>176</v>
      </c>
      <c r="R135" s="59">
        <v>43497</v>
      </c>
      <c r="S135" s="20" t="s">
        <v>2160</v>
      </c>
      <c r="T135" t="b">
        <v>0</v>
      </c>
    </row>
    <row r="136" spans="1:20" x14ac:dyDescent="0.15">
      <c r="A136" s="20" t="s">
        <v>2260</v>
      </c>
      <c r="B136" s="20" t="s">
        <v>2143</v>
      </c>
      <c r="C136" s="19">
        <v>43625.771179282405</v>
      </c>
      <c r="D136" s="19">
        <v>43094.823252685186</v>
      </c>
      <c r="E136" s="19">
        <v>43624.575413877312</v>
      </c>
      <c r="F136" t="s">
        <v>2162</v>
      </c>
      <c r="G136" s="20" t="s">
        <v>2148</v>
      </c>
      <c r="H136" s="59">
        <v>43497</v>
      </c>
      <c r="I136">
        <v>42404</v>
      </c>
      <c r="J136" s="20" t="s">
        <v>2163</v>
      </c>
      <c r="K136" s="20" t="s">
        <v>2168</v>
      </c>
      <c r="L136" s="20" t="s">
        <v>2169</v>
      </c>
      <c r="M136" s="20" t="s">
        <v>2170</v>
      </c>
      <c r="N136" s="20" t="s">
        <v>2240</v>
      </c>
      <c r="O136">
        <v>4</v>
      </c>
      <c r="P136">
        <v>54</v>
      </c>
      <c r="Q136">
        <v>216</v>
      </c>
      <c r="R136" s="59">
        <v>43497</v>
      </c>
      <c r="S136" s="20" t="s">
        <v>2160</v>
      </c>
      <c r="T136" t="b">
        <v>0</v>
      </c>
    </row>
    <row r="137" spans="1:20" x14ac:dyDescent="0.15">
      <c r="A137" s="20" t="s">
        <v>2260</v>
      </c>
      <c r="B137" s="20" t="s">
        <v>2143</v>
      </c>
      <c r="C137" s="19">
        <v>43625.771179282405</v>
      </c>
      <c r="D137" s="19">
        <v>43094.823252685186</v>
      </c>
      <c r="E137" s="19">
        <v>43624.575413877312</v>
      </c>
      <c r="F137" t="s">
        <v>2162</v>
      </c>
      <c r="G137" s="20" t="s">
        <v>2148</v>
      </c>
      <c r="H137" s="59">
        <v>43497</v>
      </c>
      <c r="I137">
        <v>42404</v>
      </c>
      <c r="J137" s="20" t="s">
        <v>2163</v>
      </c>
      <c r="K137" s="20" t="s">
        <v>2190</v>
      </c>
      <c r="L137" s="20" t="s">
        <v>2169</v>
      </c>
      <c r="M137" s="20" t="s">
        <v>2191</v>
      </c>
      <c r="N137" s="20" t="s">
        <v>2199</v>
      </c>
      <c r="O137">
        <v>6</v>
      </c>
      <c r="P137">
        <v>88</v>
      </c>
      <c r="Q137">
        <v>528</v>
      </c>
      <c r="R137" s="59">
        <v>43497</v>
      </c>
      <c r="S137" s="20" t="s">
        <v>2160</v>
      </c>
      <c r="T137" t="b">
        <v>0</v>
      </c>
    </row>
    <row r="138" spans="1:20" x14ac:dyDescent="0.15">
      <c r="A138" s="20" t="s">
        <v>2260</v>
      </c>
      <c r="B138" s="20" t="s">
        <v>2143</v>
      </c>
      <c r="C138" s="19">
        <v>43625.771179282405</v>
      </c>
      <c r="D138" s="19">
        <v>43094.823252685186</v>
      </c>
      <c r="E138" s="19">
        <v>43624.575413877312</v>
      </c>
      <c r="F138" t="s">
        <v>2162</v>
      </c>
      <c r="G138" s="20" t="s">
        <v>2148</v>
      </c>
      <c r="H138" s="59">
        <v>43497</v>
      </c>
      <c r="I138">
        <v>42404</v>
      </c>
      <c r="J138" s="20" t="s">
        <v>2163</v>
      </c>
      <c r="K138" s="20" t="s">
        <v>2177</v>
      </c>
      <c r="L138" s="20" t="s">
        <v>2174</v>
      </c>
      <c r="M138" s="20" t="s">
        <v>2178</v>
      </c>
      <c r="N138" s="20" t="s">
        <v>2259</v>
      </c>
      <c r="O138">
        <v>4</v>
      </c>
      <c r="P138">
        <v>49</v>
      </c>
      <c r="Q138">
        <v>196</v>
      </c>
      <c r="R138" s="59">
        <v>43497</v>
      </c>
      <c r="S138" s="20" t="s">
        <v>2160</v>
      </c>
      <c r="T138" t="b">
        <v>0</v>
      </c>
    </row>
    <row r="139" spans="1:20" x14ac:dyDescent="0.15">
      <c r="A139" s="20" t="s">
        <v>2260</v>
      </c>
      <c r="B139" s="20" t="s">
        <v>2143</v>
      </c>
      <c r="C139" s="19">
        <v>43625.771179282405</v>
      </c>
      <c r="D139" s="19">
        <v>43094.823252685186</v>
      </c>
      <c r="E139" s="19">
        <v>43624.575413877312</v>
      </c>
      <c r="F139" t="s">
        <v>2162</v>
      </c>
      <c r="G139" s="20" t="s">
        <v>2148</v>
      </c>
      <c r="H139" s="59">
        <v>43497</v>
      </c>
      <c r="I139">
        <v>42404</v>
      </c>
      <c r="J139" s="20" t="s">
        <v>2163</v>
      </c>
      <c r="K139" s="20" t="s">
        <v>2173</v>
      </c>
      <c r="L139" s="20" t="s">
        <v>2174</v>
      </c>
      <c r="M139" s="20" t="s">
        <v>2175</v>
      </c>
      <c r="N139" s="20" t="s">
        <v>2257</v>
      </c>
      <c r="O139">
        <v>6</v>
      </c>
      <c r="P139">
        <v>26</v>
      </c>
      <c r="Q139">
        <v>156</v>
      </c>
      <c r="R139" s="59">
        <v>43497</v>
      </c>
      <c r="S139" s="20" t="s">
        <v>2160</v>
      </c>
      <c r="T139" t="b">
        <v>0</v>
      </c>
    </row>
    <row r="140" spans="1:20" x14ac:dyDescent="0.15">
      <c r="A140" s="20" t="s">
        <v>2260</v>
      </c>
      <c r="B140" s="20" t="s">
        <v>2143</v>
      </c>
      <c r="C140" s="19">
        <v>43625.771179282405</v>
      </c>
      <c r="D140" s="19">
        <v>43094.823252685186</v>
      </c>
      <c r="E140" s="19">
        <v>43624.575413877312</v>
      </c>
      <c r="F140" t="s">
        <v>2162</v>
      </c>
      <c r="G140" s="20" t="s">
        <v>2148</v>
      </c>
      <c r="H140" s="59">
        <v>43497</v>
      </c>
      <c r="I140">
        <v>42404</v>
      </c>
      <c r="J140" s="20" t="s">
        <v>2163</v>
      </c>
      <c r="K140" s="20" t="s">
        <v>2168</v>
      </c>
      <c r="L140" s="20" t="s">
        <v>2169</v>
      </c>
      <c r="M140" s="20" t="s">
        <v>2170</v>
      </c>
      <c r="N140" s="20" t="s">
        <v>2229</v>
      </c>
      <c r="O140">
        <v>6</v>
      </c>
      <c r="P140">
        <v>54</v>
      </c>
      <c r="Q140">
        <v>324</v>
      </c>
      <c r="R140" s="59">
        <v>43497</v>
      </c>
      <c r="S140" s="20" t="s">
        <v>2160</v>
      </c>
      <c r="T140" t="b">
        <v>0</v>
      </c>
    </row>
    <row r="141" spans="1:20" x14ac:dyDescent="0.15">
      <c r="A141" s="20" t="s">
        <v>2260</v>
      </c>
      <c r="B141" s="20" t="s">
        <v>2143</v>
      </c>
      <c r="C141" s="19">
        <v>43625.771179282405</v>
      </c>
      <c r="D141" s="19">
        <v>43094.823252685186</v>
      </c>
      <c r="E141" s="19">
        <v>43624.575413877312</v>
      </c>
      <c r="F141" t="s">
        <v>2162</v>
      </c>
      <c r="G141" s="20" t="s">
        <v>2148</v>
      </c>
      <c r="H141" s="59">
        <v>43497</v>
      </c>
      <c r="I141">
        <v>42405</v>
      </c>
      <c r="J141" s="20" t="s">
        <v>2163</v>
      </c>
      <c r="K141" s="20" t="s">
        <v>2190</v>
      </c>
      <c r="L141" s="20" t="s">
        <v>2169</v>
      </c>
      <c r="M141" s="20" t="s">
        <v>2191</v>
      </c>
      <c r="N141" s="20" t="s">
        <v>2195</v>
      </c>
      <c r="O141">
        <v>5</v>
      </c>
      <c r="P141">
        <v>88</v>
      </c>
      <c r="Q141">
        <v>440</v>
      </c>
      <c r="R141" s="59">
        <v>43497</v>
      </c>
      <c r="S141" s="20" t="s">
        <v>2160</v>
      </c>
      <c r="T141" t="b">
        <v>0</v>
      </c>
    </row>
    <row r="142" spans="1:20" x14ac:dyDescent="0.15">
      <c r="A142" s="20" t="s">
        <v>2260</v>
      </c>
      <c r="B142" s="20" t="s">
        <v>2143</v>
      </c>
      <c r="C142" s="19">
        <v>43625.771179282405</v>
      </c>
      <c r="D142" s="19">
        <v>43094.823252685186</v>
      </c>
      <c r="E142" s="19">
        <v>43624.575413877312</v>
      </c>
      <c r="F142" t="s">
        <v>2162</v>
      </c>
      <c r="G142" s="20" t="s">
        <v>2148</v>
      </c>
      <c r="H142" s="59">
        <v>43497</v>
      </c>
      <c r="I142">
        <v>42413</v>
      </c>
      <c r="J142" s="20" t="s">
        <v>2163</v>
      </c>
      <c r="K142" s="20" t="s">
        <v>2190</v>
      </c>
      <c r="L142" s="20" t="s">
        <v>2169</v>
      </c>
      <c r="M142" s="20" t="s">
        <v>2191</v>
      </c>
      <c r="N142" s="20" t="s">
        <v>2237</v>
      </c>
      <c r="O142">
        <v>2</v>
      </c>
      <c r="P142">
        <v>88</v>
      </c>
      <c r="Q142">
        <v>176</v>
      </c>
      <c r="R142" s="59">
        <v>43497</v>
      </c>
      <c r="S142" s="20" t="s">
        <v>2160</v>
      </c>
      <c r="T142" t="b">
        <v>0</v>
      </c>
    </row>
    <row r="143" spans="1:20" x14ac:dyDescent="0.15">
      <c r="A143" s="20" t="s">
        <v>2260</v>
      </c>
      <c r="B143" s="20" t="s">
        <v>2143</v>
      </c>
      <c r="C143" s="19">
        <v>43625.771179282405</v>
      </c>
      <c r="D143" s="19">
        <v>43094.823252685186</v>
      </c>
      <c r="E143" s="19">
        <v>43624.575413877312</v>
      </c>
      <c r="F143" t="s">
        <v>2162</v>
      </c>
      <c r="G143" s="20" t="s">
        <v>2148</v>
      </c>
      <c r="H143" s="59">
        <v>43497</v>
      </c>
      <c r="I143">
        <v>42414</v>
      </c>
      <c r="J143" s="20" t="s">
        <v>2163</v>
      </c>
      <c r="K143" s="20" t="s">
        <v>2177</v>
      </c>
      <c r="L143" s="20" t="s">
        <v>2174</v>
      </c>
      <c r="M143" s="20" t="s">
        <v>2178</v>
      </c>
      <c r="N143" s="20" t="s">
        <v>2228</v>
      </c>
      <c r="O143">
        <v>7</v>
      </c>
      <c r="P143">
        <v>49</v>
      </c>
      <c r="Q143">
        <v>343</v>
      </c>
      <c r="R143" s="59">
        <v>43497</v>
      </c>
      <c r="S143" s="20" t="s">
        <v>2160</v>
      </c>
      <c r="T143" t="b">
        <v>0</v>
      </c>
    </row>
    <row r="144" spans="1:20" x14ac:dyDescent="0.15">
      <c r="A144" s="20" t="s">
        <v>2260</v>
      </c>
      <c r="B144" s="20" t="s">
        <v>2143</v>
      </c>
      <c r="C144" s="19">
        <v>43625.771179282405</v>
      </c>
      <c r="D144" s="19">
        <v>43094.823252685186</v>
      </c>
      <c r="E144" s="19">
        <v>43624.575413877312</v>
      </c>
      <c r="F144" t="s">
        <v>2162</v>
      </c>
      <c r="G144" s="20" t="s">
        <v>2148</v>
      </c>
      <c r="H144" s="59">
        <v>43497</v>
      </c>
      <c r="I144">
        <v>42414</v>
      </c>
      <c r="J144" s="20" t="s">
        <v>2163</v>
      </c>
      <c r="K144" s="20" t="s">
        <v>2168</v>
      </c>
      <c r="L144" s="20" t="s">
        <v>2169</v>
      </c>
      <c r="M144" s="20" t="s">
        <v>2170</v>
      </c>
      <c r="N144" s="20" t="s">
        <v>2243</v>
      </c>
      <c r="O144">
        <v>3</v>
      </c>
      <c r="P144">
        <v>54</v>
      </c>
      <c r="Q144">
        <v>162</v>
      </c>
      <c r="R144" s="59">
        <v>43497</v>
      </c>
      <c r="S144" s="20" t="s">
        <v>2160</v>
      </c>
      <c r="T144" t="b">
        <v>0</v>
      </c>
    </row>
    <row r="145" spans="1:20" x14ac:dyDescent="0.15">
      <c r="A145" s="20" t="s">
        <v>2260</v>
      </c>
      <c r="B145" s="20" t="s">
        <v>2143</v>
      </c>
      <c r="C145" s="19">
        <v>43625.771179282405</v>
      </c>
      <c r="D145" s="19">
        <v>43094.823252685186</v>
      </c>
      <c r="E145" s="19">
        <v>43624.575413877312</v>
      </c>
      <c r="F145" t="s">
        <v>2162</v>
      </c>
      <c r="G145" s="20" t="s">
        <v>2148</v>
      </c>
      <c r="H145" s="59">
        <v>43497</v>
      </c>
      <c r="I145">
        <v>42414</v>
      </c>
      <c r="J145" s="20" t="s">
        <v>2163</v>
      </c>
      <c r="K145" s="20" t="s">
        <v>2180</v>
      </c>
      <c r="L145" s="20" t="s">
        <v>2169</v>
      </c>
      <c r="M145" s="20" t="s">
        <v>2181</v>
      </c>
      <c r="N145" s="20" t="s">
        <v>2259</v>
      </c>
      <c r="O145">
        <v>5</v>
      </c>
      <c r="P145">
        <v>25</v>
      </c>
      <c r="Q145">
        <v>125</v>
      </c>
      <c r="R145" s="59">
        <v>43497</v>
      </c>
      <c r="S145" s="20" t="s">
        <v>2160</v>
      </c>
      <c r="T145" t="b">
        <v>0</v>
      </c>
    </row>
    <row r="146" spans="1:20" x14ac:dyDescent="0.15">
      <c r="A146" s="20" t="s">
        <v>2260</v>
      </c>
      <c r="B146" s="20" t="s">
        <v>2143</v>
      </c>
      <c r="C146" s="19">
        <v>43625.771179282405</v>
      </c>
      <c r="D146" s="19">
        <v>43094.823252685186</v>
      </c>
      <c r="E146" s="19">
        <v>43624.575413877312</v>
      </c>
      <c r="F146" t="s">
        <v>2162</v>
      </c>
      <c r="G146" s="20" t="s">
        <v>2148</v>
      </c>
      <c r="H146" s="59">
        <v>43497</v>
      </c>
      <c r="I146">
        <v>42418</v>
      </c>
      <c r="J146" s="20" t="s">
        <v>2163</v>
      </c>
      <c r="K146" s="20" t="s">
        <v>2180</v>
      </c>
      <c r="L146" s="20" t="s">
        <v>2169</v>
      </c>
      <c r="M146" s="20" t="s">
        <v>2181</v>
      </c>
      <c r="N146" s="20" t="s">
        <v>2267</v>
      </c>
      <c r="O146">
        <v>3</v>
      </c>
      <c r="P146">
        <v>25</v>
      </c>
      <c r="Q146">
        <v>75</v>
      </c>
      <c r="R146" s="59">
        <v>43497</v>
      </c>
      <c r="S146" s="20" t="s">
        <v>2160</v>
      </c>
      <c r="T146" t="b">
        <v>0</v>
      </c>
    </row>
    <row r="147" spans="1:20" x14ac:dyDescent="0.15">
      <c r="A147" s="20" t="s">
        <v>2260</v>
      </c>
      <c r="B147" s="20" t="s">
        <v>2143</v>
      </c>
      <c r="C147" s="19">
        <v>43625.771179282405</v>
      </c>
      <c r="D147" s="19">
        <v>43094.823252685186</v>
      </c>
      <c r="E147" s="19">
        <v>43624.575413877312</v>
      </c>
      <c r="F147" t="s">
        <v>2162</v>
      </c>
      <c r="G147" s="20" t="s">
        <v>2148</v>
      </c>
      <c r="H147" s="59">
        <v>43497</v>
      </c>
      <c r="I147">
        <v>42418</v>
      </c>
      <c r="J147" s="20" t="s">
        <v>2163</v>
      </c>
      <c r="K147" s="20" t="s">
        <v>2164</v>
      </c>
      <c r="L147" s="20" t="s">
        <v>2165</v>
      </c>
      <c r="M147" s="20" t="s">
        <v>2166</v>
      </c>
      <c r="N147" s="20" t="s">
        <v>2258</v>
      </c>
      <c r="O147">
        <v>5</v>
      </c>
      <c r="P147">
        <v>16</v>
      </c>
      <c r="Q147">
        <v>80</v>
      </c>
      <c r="R147" s="59">
        <v>43497</v>
      </c>
      <c r="S147" s="20" t="s">
        <v>2160</v>
      </c>
      <c r="T147" t="b">
        <v>0</v>
      </c>
    </row>
    <row r="148" spans="1:20" x14ac:dyDescent="0.15">
      <c r="A148" s="20" t="s">
        <v>2260</v>
      </c>
      <c r="B148" s="20" t="s">
        <v>2143</v>
      </c>
      <c r="C148" s="19">
        <v>43625.771179282405</v>
      </c>
      <c r="D148" s="19">
        <v>43094.823252685186</v>
      </c>
      <c r="E148" s="19">
        <v>43624.575413877312</v>
      </c>
      <c r="F148" t="s">
        <v>2162</v>
      </c>
      <c r="G148" s="20" t="s">
        <v>2148</v>
      </c>
      <c r="H148" s="59">
        <v>43497</v>
      </c>
      <c r="I148">
        <v>42419</v>
      </c>
      <c r="J148" s="20" t="s">
        <v>2163</v>
      </c>
      <c r="K148" s="20" t="s">
        <v>2190</v>
      </c>
      <c r="L148" s="20" t="s">
        <v>2169</v>
      </c>
      <c r="M148" s="20" t="s">
        <v>2191</v>
      </c>
      <c r="N148" s="20" t="s">
        <v>2226</v>
      </c>
      <c r="O148">
        <v>7</v>
      </c>
      <c r="P148">
        <v>88</v>
      </c>
      <c r="Q148">
        <v>616</v>
      </c>
      <c r="R148" s="59">
        <v>43497</v>
      </c>
      <c r="S148" s="20" t="s">
        <v>2160</v>
      </c>
      <c r="T148" t="b">
        <v>0</v>
      </c>
    </row>
    <row r="149" spans="1:20" x14ac:dyDescent="0.15">
      <c r="A149" s="20" t="s">
        <v>2260</v>
      </c>
      <c r="B149" s="20" t="s">
        <v>2143</v>
      </c>
      <c r="C149" s="19">
        <v>43625.771179282405</v>
      </c>
      <c r="D149" s="19">
        <v>43094.823252685186</v>
      </c>
      <c r="E149" s="19">
        <v>43624.575413877312</v>
      </c>
      <c r="F149" t="s">
        <v>2162</v>
      </c>
      <c r="G149" s="20" t="s">
        <v>2148</v>
      </c>
      <c r="H149" s="59">
        <v>43497</v>
      </c>
      <c r="I149">
        <v>42419</v>
      </c>
      <c r="J149" s="20" t="s">
        <v>2163</v>
      </c>
      <c r="K149" s="20" t="s">
        <v>2203</v>
      </c>
      <c r="L149" s="20" t="s">
        <v>2165</v>
      </c>
      <c r="M149" s="20" t="s">
        <v>2204</v>
      </c>
      <c r="N149" s="20" t="s">
        <v>2268</v>
      </c>
      <c r="O149">
        <v>8</v>
      </c>
      <c r="P149">
        <v>28</v>
      </c>
      <c r="Q149">
        <v>224</v>
      </c>
      <c r="R149" s="59">
        <v>43497</v>
      </c>
      <c r="S149" s="20" t="s">
        <v>2160</v>
      </c>
      <c r="T149" t="b">
        <v>0</v>
      </c>
    </row>
    <row r="150" spans="1:20" x14ac:dyDescent="0.15">
      <c r="A150" s="20" t="s">
        <v>2260</v>
      </c>
      <c r="B150" s="20" t="s">
        <v>2143</v>
      </c>
      <c r="C150" s="19">
        <v>43625.771179282405</v>
      </c>
      <c r="D150" s="19">
        <v>43094.823252685186</v>
      </c>
      <c r="E150" s="19">
        <v>43624.575413877312</v>
      </c>
      <c r="F150" t="s">
        <v>2162</v>
      </c>
      <c r="G150" s="20" t="s">
        <v>2148</v>
      </c>
      <c r="H150" s="59">
        <v>43497</v>
      </c>
      <c r="I150">
        <v>42420</v>
      </c>
      <c r="J150" s="20" t="s">
        <v>2163</v>
      </c>
      <c r="K150" s="20" t="s">
        <v>2180</v>
      </c>
      <c r="L150" s="20" t="s">
        <v>2169</v>
      </c>
      <c r="M150" s="20" t="s">
        <v>2181</v>
      </c>
      <c r="N150" s="20" t="s">
        <v>2267</v>
      </c>
      <c r="O150">
        <v>8</v>
      </c>
      <c r="P150">
        <v>25</v>
      </c>
      <c r="Q150">
        <v>200</v>
      </c>
      <c r="R150" s="59">
        <v>43497</v>
      </c>
      <c r="S150" s="20" t="s">
        <v>2160</v>
      </c>
      <c r="T150" t="b">
        <v>0</v>
      </c>
    </row>
    <row r="151" spans="1:20" x14ac:dyDescent="0.15">
      <c r="A151" s="20" t="s">
        <v>2260</v>
      </c>
      <c r="B151" s="20" t="s">
        <v>2143</v>
      </c>
      <c r="C151" s="19">
        <v>43625.771179282405</v>
      </c>
      <c r="D151" s="19">
        <v>43094.823252685186</v>
      </c>
      <c r="E151" s="19">
        <v>43624.575413877312</v>
      </c>
      <c r="F151" t="s">
        <v>2162</v>
      </c>
      <c r="G151" s="20" t="s">
        <v>2148</v>
      </c>
      <c r="H151" s="59">
        <v>43497</v>
      </c>
      <c r="I151">
        <v>42420</v>
      </c>
      <c r="J151" s="20" t="s">
        <v>2163</v>
      </c>
      <c r="K151" s="20" t="s">
        <v>2168</v>
      </c>
      <c r="L151" s="20" t="s">
        <v>2169</v>
      </c>
      <c r="M151" s="20" t="s">
        <v>2170</v>
      </c>
      <c r="N151" s="20" t="s">
        <v>2216</v>
      </c>
      <c r="O151">
        <v>2</v>
      </c>
      <c r="P151">
        <v>54</v>
      </c>
      <c r="Q151">
        <v>108</v>
      </c>
      <c r="R151" s="59">
        <v>43497</v>
      </c>
      <c r="S151" s="20" t="s">
        <v>2160</v>
      </c>
      <c r="T151" t="b">
        <v>0</v>
      </c>
    </row>
    <row r="152" spans="1:20" x14ac:dyDescent="0.15">
      <c r="A152" s="20" t="s">
        <v>2260</v>
      </c>
      <c r="B152" s="20" t="s">
        <v>2143</v>
      </c>
      <c r="C152" s="19">
        <v>43625.771179282405</v>
      </c>
      <c r="D152" s="19">
        <v>43094.823252685186</v>
      </c>
      <c r="E152" s="19">
        <v>43624.575413877312</v>
      </c>
      <c r="F152" t="s">
        <v>2162</v>
      </c>
      <c r="G152" s="20" t="s">
        <v>2148</v>
      </c>
      <c r="H152" s="59">
        <v>43497</v>
      </c>
      <c r="I152">
        <v>42421</v>
      </c>
      <c r="J152" s="20" t="s">
        <v>2163</v>
      </c>
      <c r="K152" s="20" t="s">
        <v>2180</v>
      </c>
      <c r="L152" s="20" t="s">
        <v>2169</v>
      </c>
      <c r="M152" s="20" t="s">
        <v>2181</v>
      </c>
      <c r="N152" s="20" t="s">
        <v>2192</v>
      </c>
      <c r="O152">
        <v>5</v>
      </c>
      <c r="P152">
        <v>25</v>
      </c>
      <c r="Q152">
        <v>125</v>
      </c>
      <c r="R152" s="59">
        <v>43497</v>
      </c>
      <c r="S152" s="20" t="s">
        <v>2160</v>
      </c>
      <c r="T152" t="b">
        <v>0</v>
      </c>
    </row>
    <row r="153" spans="1:20" x14ac:dyDescent="0.15">
      <c r="A153" s="20" t="s">
        <v>2260</v>
      </c>
      <c r="B153" s="20" t="s">
        <v>2143</v>
      </c>
      <c r="C153" s="19">
        <v>43625.771179282405</v>
      </c>
      <c r="D153" s="19">
        <v>43094.823252685186</v>
      </c>
      <c r="E153" s="19">
        <v>43624.575413877312</v>
      </c>
      <c r="F153" t="s">
        <v>2162</v>
      </c>
      <c r="G153" s="20" t="s">
        <v>2148</v>
      </c>
      <c r="H153" s="59">
        <v>43497</v>
      </c>
      <c r="I153">
        <v>42421</v>
      </c>
      <c r="J153" s="20" t="s">
        <v>2163</v>
      </c>
      <c r="K153" s="20" t="s">
        <v>2180</v>
      </c>
      <c r="L153" s="20" t="s">
        <v>2169</v>
      </c>
      <c r="M153" s="20" t="s">
        <v>2181</v>
      </c>
      <c r="N153" s="20" t="s">
        <v>2262</v>
      </c>
      <c r="O153">
        <v>3</v>
      </c>
      <c r="P153">
        <v>25</v>
      </c>
      <c r="Q153">
        <v>75</v>
      </c>
      <c r="R153" s="59">
        <v>43497</v>
      </c>
      <c r="S153" s="20" t="s">
        <v>2160</v>
      </c>
      <c r="T153" t="b">
        <v>0</v>
      </c>
    </row>
    <row r="154" spans="1:20" x14ac:dyDescent="0.15">
      <c r="A154" s="20" t="s">
        <v>2260</v>
      </c>
      <c r="B154" s="20" t="s">
        <v>2143</v>
      </c>
      <c r="C154" s="19">
        <v>43625.771179282405</v>
      </c>
      <c r="D154" s="19">
        <v>43094.823252685186</v>
      </c>
      <c r="E154" s="19">
        <v>43624.575413877312</v>
      </c>
      <c r="F154" t="s">
        <v>2162</v>
      </c>
      <c r="G154" s="20" t="s">
        <v>2148</v>
      </c>
      <c r="H154" s="59">
        <v>43497</v>
      </c>
      <c r="I154">
        <v>42421</v>
      </c>
      <c r="J154" s="20" t="s">
        <v>2163</v>
      </c>
      <c r="K154" s="20" t="s">
        <v>2203</v>
      </c>
      <c r="L154" s="20" t="s">
        <v>2165</v>
      </c>
      <c r="M154" s="20" t="s">
        <v>2204</v>
      </c>
      <c r="N154" s="20" t="s">
        <v>2234</v>
      </c>
      <c r="O154">
        <v>7</v>
      </c>
      <c r="P154">
        <v>28</v>
      </c>
      <c r="Q154">
        <v>196</v>
      </c>
      <c r="R154" s="59">
        <v>43497</v>
      </c>
      <c r="S154" s="20" t="s">
        <v>2160</v>
      </c>
      <c r="T154" t="b">
        <v>0</v>
      </c>
    </row>
    <row r="155" spans="1:20" x14ac:dyDescent="0.15">
      <c r="A155" s="20" t="s">
        <v>2260</v>
      </c>
      <c r="B155" s="20" t="s">
        <v>2143</v>
      </c>
      <c r="C155" s="19">
        <v>43625.771179282405</v>
      </c>
      <c r="D155" s="19">
        <v>43094.823252685186</v>
      </c>
      <c r="E155" s="19">
        <v>43624.575413877312</v>
      </c>
      <c r="F155" t="s">
        <v>2162</v>
      </c>
      <c r="G155" s="20" t="s">
        <v>2148</v>
      </c>
      <c r="H155" s="59">
        <v>43497</v>
      </c>
      <c r="I155">
        <v>42422</v>
      </c>
      <c r="J155" s="20" t="s">
        <v>2163</v>
      </c>
      <c r="K155" s="20" t="s">
        <v>2190</v>
      </c>
      <c r="L155" s="20" t="s">
        <v>2169</v>
      </c>
      <c r="M155" s="20" t="s">
        <v>2191</v>
      </c>
      <c r="N155" s="20" t="s">
        <v>2182</v>
      </c>
      <c r="O155">
        <v>3</v>
      </c>
      <c r="P155">
        <v>88</v>
      </c>
      <c r="Q155">
        <v>264</v>
      </c>
      <c r="R155" s="59">
        <v>43497</v>
      </c>
      <c r="S155" s="20" t="s">
        <v>2160</v>
      </c>
      <c r="T155" t="b">
        <v>0</v>
      </c>
    </row>
    <row r="156" spans="1:20" x14ac:dyDescent="0.15">
      <c r="A156" s="20" t="s">
        <v>2260</v>
      </c>
      <c r="B156" s="20" t="s">
        <v>2143</v>
      </c>
      <c r="C156" s="19">
        <v>43625.771179282405</v>
      </c>
      <c r="D156" s="19">
        <v>43094.823252685186</v>
      </c>
      <c r="E156" s="19">
        <v>43624.575413877312</v>
      </c>
      <c r="F156" t="s">
        <v>2162</v>
      </c>
      <c r="G156" s="20" t="s">
        <v>2148</v>
      </c>
      <c r="H156" s="59">
        <v>43497</v>
      </c>
      <c r="I156">
        <v>42423</v>
      </c>
      <c r="J156" s="20" t="s">
        <v>2163</v>
      </c>
      <c r="K156" s="20" t="s">
        <v>2168</v>
      </c>
      <c r="L156" s="20" t="s">
        <v>2169</v>
      </c>
      <c r="M156" s="20" t="s">
        <v>2170</v>
      </c>
      <c r="N156" s="20" t="s">
        <v>2269</v>
      </c>
      <c r="O156">
        <v>5</v>
      </c>
      <c r="P156">
        <v>54</v>
      </c>
      <c r="Q156">
        <v>270</v>
      </c>
      <c r="R156" s="59">
        <v>43497</v>
      </c>
      <c r="S156" s="20" t="s">
        <v>2160</v>
      </c>
      <c r="T156" t="b">
        <v>0</v>
      </c>
    </row>
    <row r="157" spans="1:20" x14ac:dyDescent="0.15">
      <c r="A157" s="20" t="s">
        <v>2260</v>
      </c>
      <c r="B157" s="20" t="s">
        <v>2143</v>
      </c>
      <c r="C157" s="19">
        <v>43625.771179282405</v>
      </c>
      <c r="D157" s="19">
        <v>43094.823252685186</v>
      </c>
      <c r="E157" s="19">
        <v>43624.575413877312</v>
      </c>
      <c r="F157" t="s">
        <v>2162</v>
      </c>
      <c r="G157" s="20" t="s">
        <v>2148</v>
      </c>
      <c r="H157" s="59">
        <v>43497</v>
      </c>
      <c r="I157">
        <v>42423</v>
      </c>
      <c r="J157" s="20" t="s">
        <v>2163</v>
      </c>
      <c r="K157" s="20" t="s">
        <v>2168</v>
      </c>
      <c r="L157" s="20" t="s">
        <v>2169</v>
      </c>
      <c r="M157" s="20" t="s">
        <v>2170</v>
      </c>
      <c r="N157" s="20" t="s">
        <v>2254</v>
      </c>
      <c r="O157">
        <v>4</v>
      </c>
      <c r="P157">
        <v>54</v>
      </c>
      <c r="Q157">
        <v>216</v>
      </c>
      <c r="R157" s="59">
        <v>43497</v>
      </c>
      <c r="S157" s="20" t="s">
        <v>2160</v>
      </c>
      <c r="T157" t="b">
        <v>0</v>
      </c>
    </row>
    <row r="158" spans="1:20" x14ac:dyDescent="0.15">
      <c r="A158" s="20" t="s">
        <v>2260</v>
      </c>
      <c r="B158" s="20" t="s">
        <v>2143</v>
      </c>
      <c r="C158" s="19">
        <v>43625.771179282405</v>
      </c>
      <c r="D158" s="19">
        <v>43094.823252685186</v>
      </c>
      <c r="E158" s="19">
        <v>43624.575413877312</v>
      </c>
      <c r="F158" t="s">
        <v>2162</v>
      </c>
      <c r="G158" s="20" t="s">
        <v>2148</v>
      </c>
      <c r="H158" s="59">
        <v>43497</v>
      </c>
      <c r="I158">
        <v>42424</v>
      </c>
      <c r="J158" s="20" t="s">
        <v>2163</v>
      </c>
      <c r="K158" s="20" t="s">
        <v>2168</v>
      </c>
      <c r="L158" s="20" t="s">
        <v>2169</v>
      </c>
      <c r="M158" s="20" t="s">
        <v>2170</v>
      </c>
      <c r="N158" s="20" t="s">
        <v>2235</v>
      </c>
      <c r="O158">
        <v>3</v>
      </c>
      <c r="P158">
        <v>54</v>
      </c>
      <c r="Q158">
        <v>162</v>
      </c>
      <c r="R158" s="59">
        <v>43497</v>
      </c>
      <c r="S158" s="20" t="s">
        <v>2160</v>
      </c>
      <c r="T158" t="b">
        <v>0</v>
      </c>
    </row>
    <row r="159" spans="1:20" x14ac:dyDescent="0.15">
      <c r="A159" s="20" t="s">
        <v>2260</v>
      </c>
      <c r="B159" s="20" t="s">
        <v>2143</v>
      </c>
      <c r="C159" s="19">
        <v>43625.771179282405</v>
      </c>
      <c r="D159" s="19">
        <v>43094.823252685186</v>
      </c>
      <c r="E159" s="19">
        <v>43624.575413877312</v>
      </c>
      <c r="F159" t="s">
        <v>2162</v>
      </c>
      <c r="G159" s="20" t="s">
        <v>2148</v>
      </c>
      <c r="H159" s="59">
        <v>43497</v>
      </c>
      <c r="I159">
        <v>42424</v>
      </c>
      <c r="J159" s="20" t="s">
        <v>2163</v>
      </c>
      <c r="K159" s="20" t="s">
        <v>2173</v>
      </c>
      <c r="L159" s="20" t="s">
        <v>2174</v>
      </c>
      <c r="M159" s="20" t="s">
        <v>2175</v>
      </c>
      <c r="N159" s="20" t="s">
        <v>2207</v>
      </c>
      <c r="O159">
        <v>8</v>
      </c>
      <c r="P159">
        <v>26</v>
      </c>
      <c r="Q159">
        <v>208</v>
      </c>
      <c r="R159" s="59">
        <v>43497</v>
      </c>
      <c r="S159" s="20" t="s">
        <v>2160</v>
      </c>
      <c r="T159" t="b">
        <v>0</v>
      </c>
    </row>
    <row r="160" spans="1:20" x14ac:dyDescent="0.15">
      <c r="A160" s="20" t="s">
        <v>2260</v>
      </c>
      <c r="B160" s="20" t="s">
        <v>2143</v>
      </c>
      <c r="C160" s="19">
        <v>43625.771179282405</v>
      </c>
      <c r="D160" s="19">
        <v>43094.823252685186</v>
      </c>
      <c r="E160" s="19">
        <v>43624.575413877312</v>
      </c>
      <c r="F160" t="s">
        <v>2162</v>
      </c>
      <c r="G160" s="20" t="s">
        <v>2148</v>
      </c>
      <c r="H160" s="59">
        <v>43497</v>
      </c>
      <c r="I160">
        <v>42424</v>
      </c>
      <c r="J160" s="20" t="s">
        <v>2163</v>
      </c>
      <c r="K160" s="20" t="s">
        <v>2190</v>
      </c>
      <c r="L160" s="20" t="s">
        <v>2169</v>
      </c>
      <c r="M160" s="20" t="s">
        <v>2191</v>
      </c>
      <c r="N160" s="20" t="s">
        <v>2238</v>
      </c>
      <c r="O160">
        <v>6</v>
      </c>
      <c r="P160">
        <v>88</v>
      </c>
      <c r="Q160">
        <v>528</v>
      </c>
      <c r="R160" s="59">
        <v>43497</v>
      </c>
      <c r="S160" s="20" t="s">
        <v>2160</v>
      </c>
      <c r="T160" t="b">
        <v>0</v>
      </c>
    </row>
    <row r="161" spans="1:20" x14ac:dyDescent="0.15">
      <c r="A161" s="20" t="s">
        <v>2260</v>
      </c>
      <c r="B161" s="20" t="s">
        <v>2143</v>
      </c>
      <c r="C161" s="19">
        <v>43625.771179282405</v>
      </c>
      <c r="D161" s="19">
        <v>43094.823252685186</v>
      </c>
      <c r="E161" s="19">
        <v>43624.575413877312</v>
      </c>
      <c r="F161" t="s">
        <v>2162</v>
      </c>
      <c r="G161" s="20" t="s">
        <v>2148</v>
      </c>
      <c r="H161" s="59">
        <v>43497</v>
      </c>
      <c r="I161">
        <v>42425</v>
      </c>
      <c r="J161" s="20" t="s">
        <v>2163</v>
      </c>
      <c r="K161" s="20" t="s">
        <v>2180</v>
      </c>
      <c r="L161" s="20" t="s">
        <v>2169</v>
      </c>
      <c r="M161" s="20" t="s">
        <v>2181</v>
      </c>
      <c r="N161" s="20" t="s">
        <v>2270</v>
      </c>
      <c r="O161">
        <v>5</v>
      </c>
      <c r="P161">
        <v>25</v>
      </c>
      <c r="Q161">
        <v>125</v>
      </c>
      <c r="R161" s="59">
        <v>43497</v>
      </c>
      <c r="S161" s="20" t="s">
        <v>2160</v>
      </c>
      <c r="T161" t="b">
        <v>0</v>
      </c>
    </row>
    <row r="162" spans="1:20" x14ac:dyDescent="0.15">
      <c r="A162" s="20" t="s">
        <v>2260</v>
      </c>
      <c r="B162" s="20" t="s">
        <v>2143</v>
      </c>
      <c r="C162" s="19">
        <v>43625.771179282405</v>
      </c>
      <c r="D162" s="19">
        <v>43094.823252685186</v>
      </c>
      <c r="E162" s="19">
        <v>43624.575413877312</v>
      </c>
      <c r="F162" t="s">
        <v>2162</v>
      </c>
      <c r="G162" s="20" t="s">
        <v>2148</v>
      </c>
      <c r="H162" s="59">
        <v>43497</v>
      </c>
      <c r="I162">
        <v>42425</v>
      </c>
      <c r="J162" s="20" t="s">
        <v>2163</v>
      </c>
      <c r="K162" s="20" t="s">
        <v>2168</v>
      </c>
      <c r="L162" s="20" t="s">
        <v>2169</v>
      </c>
      <c r="M162" s="20" t="s">
        <v>2170</v>
      </c>
      <c r="N162" s="20" t="s">
        <v>2201</v>
      </c>
      <c r="O162">
        <v>5</v>
      </c>
      <c r="P162">
        <v>54</v>
      </c>
      <c r="Q162">
        <v>270</v>
      </c>
      <c r="R162" s="59">
        <v>43497</v>
      </c>
      <c r="S162" s="20" t="s">
        <v>2160</v>
      </c>
      <c r="T162" t="b">
        <v>0</v>
      </c>
    </row>
    <row r="163" spans="1:20" x14ac:dyDescent="0.15">
      <c r="A163" s="20" t="s">
        <v>2260</v>
      </c>
      <c r="B163" s="20" t="s">
        <v>2143</v>
      </c>
      <c r="C163" s="19">
        <v>43625.771179282405</v>
      </c>
      <c r="D163" s="19">
        <v>43094.823252685186</v>
      </c>
      <c r="E163" s="19">
        <v>43624.575413877312</v>
      </c>
      <c r="F163" t="s">
        <v>2162</v>
      </c>
      <c r="G163" s="20" t="s">
        <v>2148</v>
      </c>
      <c r="H163" s="59">
        <v>43497</v>
      </c>
      <c r="I163">
        <v>42426</v>
      </c>
      <c r="J163" s="20" t="s">
        <v>2163</v>
      </c>
      <c r="K163" s="20" t="s">
        <v>2168</v>
      </c>
      <c r="L163" s="20" t="s">
        <v>2169</v>
      </c>
      <c r="M163" s="20" t="s">
        <v>2170</v>
      </c>
      <c r="N163" s="20" t="s">
        <v>2212</v>
      </c>
      <c r="O163">
        <v>7</v>
      </c>
      <c r="P163">
        <v>54</v>
      </c>
      <c r="Q163">
        <v>378</v>
      </c>
      <c r="R163" s="59">
        <v>43497</v>
      </c>
      <c r="S163" s="20" t="s">
        <v>2160</v>
      </c>
      <c r="T163" t="b">
        <v>0</v>
      </c>
    </row>
    <row r="164" spans="1:20" x14ac:dyDescent="0.15">
      <c r="A164" s="20" t="s">
        <v>2260</v>
      </c>
      <c r="B164" s="20" t="s">
        <v>2143</v>
      </c>
      <c r="C164" s="19">
        <v>43625.771179282405</v>
      </c>
      <c r="D164" s="19">
        <v>43094.823252685186</v>
      </c>
      <c r="E164" s="19">
        <v>43624.575413877312</v>
      </c>
      <c r="F164" t="s">
        <v>2162</v>
      </c>
      <c r="G164" s="20" t="s">
        <v>2148</v>
      </c>
      <c r="H164" s="59">
        <v>43497</v>
      </c>
      <c r="I164">
        <v>42429</v>
      </c>
      <c r="J164" s="20" t="s">
        <v>2163</v>
      </c>
      <c r="K164" s="20" t="s">
        <v>2180</v>
      </c>
      <c r="L164" s="20" t="s">
        <v>2169</v>
      </c>
      <c r="M164" s="20" t="s">
        <v>2181</v>
      </c>
      <c r="N164" s="20" t="s">
        <v>2271</v>
      </c>
      <c r="O164">
        <v>6</v>
      </c>
      <c r="P164">
        <v>25</v>
      </c>
      <c r="Q164">
        <v>150</v>
      </c>
      <c r="R164" s="59">
        <v>43497</v>
      </c>
      <c r="S164" s="20" t="s">
        <v>2160</v>
      </c>
      <c r="T164" t="b">
        <v>0</v>
      </c>
    </row>
    <row r="165" spans="1:20" x14ac:dyDescent="0.15">
      <c r="A165" s="20" t="s">
        <v>2260</v>
      </c>
      <c r="B165" s="20" t="s">
        <v>2143</v>
      </c>
      <c r="C165" s="19">
        <v>43625.771179282405</v>
      </c>
      <c r="D165" s="19">
        <v>43094.823252685186</v>
      </c>
      <c r="E165" s="19">
        <v>43624.575413877312</v>
      </c>
      <c r="F165" t="s">
        <v>2162</v>
      </c>
      <c r="G165" s="20" t="s">
        <v>2148</v>
      </c>
      <c r="H165" s="59">
        <v>43497</v>
      </c>
      <c r="I165">
        <v>42429</v>
      </c>
      <c r="J165" s="20" t="s">
        <v>2163</v>
      </c>
      <c r="K165" s="20" t="s">
        <v>2180</v>
      </c>
      <c r="L165" s="20" t="s">
        <v>2169</v>
      </c>
      <c r="M165" s="20" t="s">
        <v>2181</v>
      </c>
      <c r="N165" s="20" t="s">
        <v>2209</v>
      </c>
      <c r="O165">
        <v>5</v>
      </c>
      <c r="P165">
        <v>25</v>
      </c>
      <c r="Q165">
        <v>125</v>
      </c>
      <c r="R165" s="59">
        <v>43497</v>
      </c>
      <c r="S165" s="20" t="s">
        <v>2160</v>
      </c>
      <c r="T165" t="b">
        <v>0</v>
      </c>
    </row>
    <row r="166" spans="1:20" x14ac:dyDescent="0.15">
      <c r="A166" s="20" t="s">
        <v>2260</v>
      </c>
      <c r="B166" s="20" t="s">
        <v>2143</v>
      </c>
      <c r="C166" s="19">
        <v>43625.771179282405</v>
      </c>
      <c r="D166" s="19">
        <v>43094.823252685186</v>
      </c>
      <c r="E166" s="19">
        <v>43624.575413877312</v>
      </c>
      <c r="F166" t="s">
        <v>2162</v>
      </c>
      <c r="G166" s="20" t="s">
        <v>2148</v>
      </c>
      <c r="H166" s="59">
        <v>43497</v>
      </c>
      <c r="I166">
        <v>42429</v>
      </c>
      <c r="J166" s="20" t="s">
        <v>2163</v>
      </c>
      <c r="K166" s="20" t="s">
        <v>2168</v>
      </c>
      <c r="L166" s="20" t="s">
        <v>2169</v>
      </c>
      <c r="M166" s="20" t="s">
        <v>2170</v>
      </c>
      <c r="N166" s="20" t="s">
        <v>2270</v>
      </c>
      <c r="O166">
        <v>2</v>
      </c>
      <c r="P166">
        <v>54</v>
      </c>
      <c r="Q166">
        <v>108</v>
      </c>
      <c r="R166" s="59">
        <v>43497</v>
      </c>
      <c r="S166" s="20" t="s">
        <v>2160</v>
      </c>
      <c r="T166" t="b">
        <v>0</v>
      </c>
    </row>
    <row r="167" spans="1:20" x14ac:dyDescent="0.15">
      <c r="A167" s="20" t="s">
        <v>2272</v>
      </c>
      <c r="B167" s="20" t="s">
        <v>2143</v>
      </c>
      <c r="C167" s="19">
        <v>43625.771179386575</v>
      </c>
      <c r="D167" s="19">
        <v>43094.823040752315</v>
      </c>
      <c r="E167" s="19">
        <v>43624.57541391204</v>
      </c>
      <c r="F167" t="s">
        <v>2162</v>
      </c>
      <c r="G167" s="20" t="s">
        <v>2148</v>
      </c>
      <c r="H167" s="59">
        <v>43525</v>
      </c>
      <c r="I167">
        <v>42430</v>
      </c>
      <c r="J167" s="20" t="s">
        <v>2163</v>
      </c>
      <c r="K167" s="20" t="s">
        <v>2168</v>
      </c>
      <c r="L167" s="20" t="s">
        <v>2169</v>
      </c>
      <c r="M167" s="20" t="s">
        <v>2170</v>
      </c>
      <c r="N167" s="20" t="s">
        <v>2233</v>
      </c>
      <c r="O167">
        <v>5</v>
      </c>
      <c r="P167">
        <v>54</v>
      </c>
      <c r="Q167">
        <v>270</v>
      </c>
      <c r="R167" s="59">
        <v>43525</v>
      </c>
      <c r="S167" s="20" t="s">
        <v>2160</v>
      </c>
      <c r="T167" t="b">
        <v>0</v>
      </c>
    </row>
    <row r="168" spans="1:20" x14ac:dyDescent="0.15">
      <c r="A168" s="20" t="s">
        <v>2272</v>
      </c>
      <c r="B168" s="20" t="s">
        <v>2143</v>
      </c>
      <c r="C168" s="19">
        <v>43625.771179386575</v>
      </c>
      <c r="D168" s="19">
        <v>43094.823040752315</v>
      </c>
      <c r="E168" s="19">
        <v>43624.57541391204</v>
      </c>
      <c r="F168" t="s">
        <v>2162</v>
      </c>
      <c r="G168" s="20" t="s">
        <v>2148</v>
      </c>
      <c r="H168" s="59">
        <v>43525</v>
      </c>
      <c r="I168">
        <v>42431</v>
      </c>
      <c r="J168" s="20" t="s">
        <v>2163</v>
      </c>
      <c r="K168" s="20" t="s">
        <v>2190</v>
      </c>
      <c r="L168" s="20" t="s">
        <v>2169</v>
      </c>
      <c r="M168" s="20" t="s">
        <v>2191</v>
      </c>
      <c r="N168" s="20" t="s">
        <v>2257</v>
      </c>
      <c r="O168">
        <v>5</v>
      </c>
      <c r="P168">
        <v>88</v>
      </c>
      <c r="Q168">
        <v>440</v>
      </c>
      <c r="R168" s="59">
        <v>43525</v>
      </c>
      <c r="S168" s="20" t="s">
        <v>2160</v>
      </c>
      <c r="T168" t="b">
        <v>0</v>
      </c>
    </row>
    <row r="169" spans="1:20" x14ac:dyDescent="0.15">
      <c r="A169" s="20" t="s">
        <v>2272</v>
      </c>
      <c r="B169" s="20" t="s">
        <v>2143</v>
      </c>
      <c r="C169" s="19">
        <v>43625.771179386575</v>
      </c>
      <c r="D169" s="19">
        <v>43094.823040752315</v>
      </c>
      <c r="E169" s="19">
        <v>43624.57541391204</v>
      </c>
      <c r="F169" t="s">
        <v>2162</v>
      </c>
      <c r="G169" s="20" t="s">
        <v>2148</v>
      </c>
      <c r="H169" s="59">
        <v>43525</v>
      </c>
      <c r="I169">
        <v>42431</v>
      </c>
      <c r="J169" s="20" t="s">
        <v>2163</v>
      </c>
      <c r="K169" s="20" t="s">
        <v>2168</v>
      </c>
      <c r="L169" s="20" t="s">
        <v>2169</v>
      </c>
      <c r="M169" s="20" t="s">
        <v>2170</v>
      </c>
      <c r="N169" s="20" t="s">
        <v>2232</v>
      </c>
      <c r="O169">
        <v>2</v>
      </c>
      <c r="P169">
        <v>54</v>
      </c>
      <c r="Q169">
        <v>108</v>
      </c>
      <c r="R169" s="59">
        <v>43525</v>
      </c>
      <c r="S169" s="20" t="s">
        <v>2160</v>
      </c>
      <c r="T169" t="b">
        <v>0</v>
      </c>
    </row>
    <row r="170" spans="1:20" x14ac:dyDescent="0.15">
      <c r="A170" s="20" t="s">
        <v>2272</v>
      </c>
      <c r="B170" s="20" t="s">
        <v>2143</v>
      </c>
      <c r="C170" s="19">
        <v>43625.771179386575</v>
      </c>
      <c r="D170" s="19">
        <v>43094.823040752315</v>
      </c>
      <c r="E170" s="19">
        <v>43624.57541391204</v>
      </c>
      <c r="F170" t="s">
        <v>2162</v>
      </c>
      <c r="G170" s="20" t="s">
        <v>2148</v>
      </c>
      <c r="H170" s="59">
        <v>43525</v>
      </c>
      <c r="I170">
        <v>42431</v>
      </c>
      <c r="J170" s="20" t="s">
        <v>2163</v>
      </c>
      <c r="K170" s="20" t="s">
        <v>2173</v>
      </c>
      <c r="L170" s="20" t="s">
        <v>2174</v>
      </c>
      <c r="M170" s="20" t="s">
        <v>2175</v>
      </c>
      <c r="N170" s="20" t="s">
        <v>2261</v>
      </c>
      <c r="O170">
        <v>4</v>
      </c>
      <c r="P170">
        <v>26</v>
      </c>
      <c r="Q170">
        <v>104</v>
      </c>
      <c r="R170" s="59">
        <v>43525</v>
      </c>
      <c r="S170" s="20" t="s">
        <v>2160</v>
      </c>
      <c r="T170" t="b">
        <v>0</v>
      </c>
    </row>
    <row r="171" spans="1:20" x14ac:dyDescent="0.15">
      <c r="A171" s="20" t="s">
        <v>2272</v>
      </c>
      <c r="B171" s="20" t="s">
        <v>2143</v>
      </c>
      <c r="C171" s="19">
        <v>43625.771179386575</v>
      </c>
      <c r="D171" s="19">
        <v>43094.823040752315</v>
      </c>
      <c r="E171" s="19">
        <v>43624.57541391204</v>
      </c>
      <c r="F171" t="s">
        <v>2162</v>
      </c>
      <c r="G171" s="20" t="s">
        <v>2148</v>
      </c>
      <c r="H171" s="59">
        <v>43525</v>
      </c>
      <c r="I171">
        <v>42432</v>
      </c>
      <c r="J171" s="20" t="s">
        <v>2163</v>
      </c>
      <c r="K171" s="20" t="s">
        <v>2180</v>
      </c>
      <c r="L171" s="20" t="s">
        <v>2169</v>
      </c>
      <c r="M171" s="20" t="s">
        <v>2181</v>
      </c>
      <c r="N171" s="20" t="s">
        <v>2193</v>
      </c>
      <c r="O171">
        <v>5</v>
      </c>
      <c r="P171">
        <v>25</v>
      </c>
      <c r="Q171">
        <v>125</v>
      </c>
      <c r="R171" s="59">
        <v>43525</v>
      </c>
      <c r="S171" s="20" t="s">
        <v>2160</v>
      </c>
      <c r="T171" t="b">
        <v>0</v>
      </c>
    </row>
    <row r="172" spans="1:20" x14ac:dyDescent="0.15">
      <c r="A172" s="20" t="s">
        <v>2272</v>
      </c>
      <c r="B172" s="20" t="s">
        <v>2143</v>
      </c>
      <c r="C172" s="19">
        <v>43625.771179386575</v>
      </c>
      <c r="D172" s="19">
        <v>43094.823040752315</v>
      </c>
      <c r="E172" s="19">
        <v>43624.57541391204</v>
      </c>
      <c r="F172" t="s">
        <v>2162</v>
      </c>
      <c r="G172" s="20" t="s">
        <v>2148</v>
      </c>
      <c r="H172" s="59">
        <v>43525</v>
      </c>
      <c r="I172">
        <v>42432</v>
      </c>
      <c r="J172" s="20" t="s">
        <v>2163</v>
      </c>
      <c r="K172" s="20" t="s">
        <v>2180</v>
      </c>
      <c r="L172" s="20" t="s">
        <v>2169</v>
      </c>
      <c r="M172" s="20" t="s">
        <v>2181</v>
      </c>
      <c r="N172" s="20" t="s">
        <v>2252</v>
      </c>
      <c r="O172">
        <v>6</v>
      </c>
      <c r="P172">
        <v>25</v>
      </c>
      <c r="Q172">
        <v>150</v>
      </c>
      <c r="R172" s="59">
        <v>43525</v>
      </c>
      <c r="S172" s="20" t="s">
        <v>2160</v>
      </c>
      <c r="T172" t="b">
        <v>0</v>
      </c>
    </row>
    <row r="173" spans="1:20" x14ac:dyDescent="0.15">
      <c r="A173" s="20" t="s">
        <v>2272</v>
      </c>
      <c r="B173" s="20" t="s">
        <v>2143</v>
      </c>
      <c r="C173" s="19">
        <v>43625.771179386575</v>
      </c>
      <c r="D173" s="19">
        <v>43094.823040752315</v>
      </c>
      <c r="E173" s="19">
        <v>43624.57541391204</v>
      </c>
      <c r="F173" t="s">
        <v>2162</v>
      </c>
      <c r="G173" s="20" t="s">
        <v>2148</v>
      </c>
      <c r="H173" s="59">
        <v>43525</v>
      </c>
      <c r="I173">
        <v>42432</v>
      </c>
      <c r="J173" s="20" t="s">
        <v>2163</v>
      </c>
      <c r="K173" s="20" t="s">
        <v>2180</v>
      </c>
      <c r="L173" s="20" t="s">
        <v>2169</v>
      </c>
      <c r="M173" s="20" t="s">
        <v>2181</v>
      </c>
      <c r="N173" s="20" t="s">
        <v>2242</v>
      </c>
      <c r="O173">
        <v>6</v>
      </c>
      <c r="P173">
        <v>25</v>
      </c>
      <c r="Q173">
        <v>150</v>
      </c>
      <c r="R173" s="59">
        <v>43525</v>
      </c>
      <c r="S173" s="20" t="s">
        <v>2160</v>
      </c>
      <c r="T173" t="b">
        <v>0</v>
      </c>
    </row>
    <row r="174" spans="1:20" x14ac:dyDescent="0.15">
      <c r="A174" s="20" t="s">
        <v>2272</v>
      </c>
      <c r="B174" s="20" t="s">
        <v>2143</v>
      </c>
      <c r="C174" s="19">
        <v>43625.771179386575</v>
      </c>
      <c r="D174" s="19">
        <v>43094.823040752315</v>
      </c>
      <c r="E174" s="19">
        <v>43624.57541391204</v>
      </c>
      <c r="F174" t="s">
        <v>2162</v>
      </c>
      <c r="G174" s="20" t="s">
        <v>2148</v>
      </c>
      <c r="H174" s="59">
        <v>43525</v>
      </c>
      <c r="I174">
        <v>42432</v>
      </c>
      <c r="J174" s="20" t="s">
        <v>2163</v>
      </c>
      <c r="K174" s="20" t="s">
        <v>2168</v>
      </c>
      <c r="L174" s="20" t="s">
        <v>2169</v>
      </c>
      <c r="M174" s="20" t="s">
        <v>2170</v>
      </c>
      <c r="N174" s="20" t="s">
        <v>2172</v>
      </c>
      <c r="O174">
        <v>7</v>
      </c>
      <c r="P174">
        <v>54</v>
      </c>
      <c r="Q174">
        <v>378</v>
      </c>
      <c r="R174" s="59">
        <v>43525</v>
      </c>
      <c r="S174" s="20" t="s">
        <v>2160</v>
      </c>
      <c r="T174" t="b">
        <v>0</v>
      </c>
    </row>
    <row r="175" spans="1:20" x14ac:dyDescent="0.15">
      <c r="A175" s="20" t="s">
        <v>2272</v>
      </c>
      <c r="B175" s="20" t="s">
        <v>2143</v>
      </c>
      <c r="C175" s="19">
        <v>43625.771179386575</v>
      </c>
      <c r="D175" s="19">
        <v>43094.823040752315</v>
      </c>
      <c r="E175" s="19">
        <v>43624.57541391204</v>
      </c>
      <c r="F175" t="s">
        <v>2162</v>
      </c>
      <c r="G175" s="20" t="s">
        <v>2148</v>
      </c>
      <c r="H175" s="59">
        <v>43525</v>
      </c>
      <c r="I175">
        <v>42433</v>
      </c>
      <c r="J175" s="20" t="s">
        <v>2163</v>
      </c>
      <c r="K175" s="20" t="s">
        <v>2180</v>
      </c>
      <c r="L175" s="20" t="s">
        <v>2169</v>
      </c>
      <c r="M175" s="20" t="s">
        <v>2181</v>
      </c>
      <c r="N175" s="20" t="s">
        <v>2273</v>
      </c>
      <c r="O175">
        <v>7</v>
      </c>
      <c r="P175">
        <v>25</v>
      </c>
      <c r="Q175">
        <v>175</v>
      </c>
      <c r="R175" s="59">
        <v>43525</v>
      </c>
      <c r="S175" s="20" t="s">
        <v>2160</v>
      </c>
      <c r="T175" t="b">
        <v>0</v>
      </c>
    </row>
    <row r="176" spans="1:20" x14ac:dyDescent="0.15">
      <c r="A176" s="20" t="s">
        <v>2272</v>
      </c>
      <c r="B176" s="20" t="s">
        <v>2143</v>
      </c>
      <c r="C176" s="19">
        <v>43625.771179386575</v>
      </c>
      <c r="D176" s="19">
        <v>43094.823040752315</v>
      </c>
      <c r="E176" s="19">
        <v>43624.57541391204</v>
      </c>
      <c r="F176" t="s">
        <v>2162</v>
      </c>
      <c r="G176" s="20" t="s">
        <v>2148</v>
      </c>
      <c r="H176" s="59">
        <v>43525</v>
      </c>
      <c r="I176">
        <v>42433</v>
      </c>
      <c r="J176" s="20" t="s">
        <v>2163</v>
      </c>
      <c r="K176" s="20" t="s">
        <v>2203</v>
      </c>
      <c r="L176" s="20" t="s">
        <v>2165</v>
      </c>
      <c r="M176" s="20" t="s">
        <v>2204</v>
      </c>
      <c r="N176" s="20" t="s">
        <v>2215</v>
      </c>
      <c r="O176">
        <v>4</v>
      </c>
      <c r="P176">
        <v>28</v>
      </c>
      <c r="Q176">
        <v>112</v>
      </c>
      <c r="R176" s="59">
        <v>43525</v>
      </c>
      <c r="S176" s="20" t="s">
        <v>2160</v>
      </c>
      <c r="T176" t="b">
        <v>0</v>
      </c>
    </row>
    <row r="177" spans="1:20" x14ac:dyDescent="0.15">
      <c r="A177" s="20" t="s">
        <v>2272</v>
      </c>
      <c r="B177" s="20" t="s">
        <v>2143</v>
      </c>
      <c r="C177" s="19">
        <v>43625.771179386575</v>
      </c>
      <c r="D177" s="19">
        <v>43094.823040752315</v>
      </c>
      <c r="E177" s="19">
        <v>43624.57541391204</v>
      </c>
      <c r="F177" t="s">
        <v>2162</v>
      </c>
      <c r="G177" s="20" t="s">
        <v>2148</v>
      </c>
      <c r="H177" s="59">
        <v>43525</v>
      </c>
      <c r="I177">
        <v>42433</v>
      </c>
      <c r="J177" s="20" t="s">
        <v>2163</v>
      </c>
      <c r="K177" s="20" t="s">
        <v>2180</v>
      </c>
      <c r="L177" s="20" t="s">
        <v>2169</v>
      </c>
      <c r="M177" s="20" t="s">
        <v>2181</v>
      </c>
      <c r="N177" s="20" t="s">
        <v>2236</v>
      </c>
      <c r="O177">
        <v>6</v>
      </c>
      <c r="P177">
        <v>25</v>
      </c>
      <c r="Q177">
        <v>150</v>
      </c>
      <c r="R177" s="59">
        <v>43525</v>
      </c>
      <c r="S177" s="20" t="s">
        <v>2160</v>
      </c>
      <c r="T177" t="b">
        <v>0</v>
      </c>
    </row>
    <row r="178" spans="1:20" x14ac:dyDescent="0.15">
      <c r="A178" s="20" t="s">
        <v>2272</v>
      </c>
      <c r="B178" s="20" t="s">
        <v>2143</v>
      </c>
      <c r="C178" s="19">
        <v>43625.771179386575</v>
      </c>
      <c r="D178" s="19">
        <v>43094.823040752315</v>
      </c>
      <c r="E178" s="19">
        <v>43624.57541391204</v>
      </c>
      <c r="F178" t="s">
        <v>2162</v>
      </c>
      <c r="G178" s="20" t="s">
        <v>2148</v>
      </c>
      <c r="H178" s="59">
        <v>43525</v>
      </c>
      <c r="I178">
        <v>42434</v>
      </c>
      <c r="J178" s="20" t="s">
        <v>2163</v>
      </c>
      <c r="K178" s="20" t="s">
        <v>2177</v>
      </c>
      <c r="L178" s="20" t="s">
        <v>2174</v>
      </c>
      <c r="M178" s="20" t="s">
        <v>2178</v>
      </c>
      <c r="N178" s="20" t="s">
        <v>2266</v>
      </c>
      <c r="O178">
        <v>7</v>
      </c>
      <c r="P178">
        <v>49</v>
      </c>
      <c r="Q178">
        <v>343</v>
      </c>
      <c r="R178" s="59">
        <v>43525</v>
      </c>
      <c r="S178" s="20" t="s">
        <v>2160</v>
      </c>
      <c r="T178" t="b">
        <v>0</v>
      </c>
    </row>
    <row r="179" spans="1:20" x14ac:dyDescent="0.15">
      <c r="A179" s="20" t="s">
        <v>2272</v>
      </c>
      <c r="B179" s="20" t="s">
        <v>2143</v>
      </c>
      <c r="C179" s="19">
        <v>43625.771179386575</v>
      </c>
      <c r="D179" s="19">
        <v>43094.823040752315</v>
      </c>
      <c r="E179" s="19">
        <v>43624.57541391204</v>
      </c>
      <c r="F179" t="s">
        <v>2162</v>
      </c>
      <c r="G179" s="20" t="s">
        <v>2148</v>
      </c>
      <c r="H179" s="59">
        <v>43525</v>
      </c>
      <c r="I179">
        <v>42434</v>
      </c>
      <c r="J179" s="20" t="s">
        <v>2163</v>
      </c>
      <c r="K179" s="20" t="s">
        <v>2168</v>
      </c>
      <c r="L179" s="20" t="s">
        <v>2169</v>
      </c>
      <c r="M179" s="20" t="s">
        <v>2170</v>
      </c>
      <c r="N179" s="20" t="s">
        <v>2183</v>
      </c>
      <c r="O179">
        <v>4</v>
      </c>
      <c r="P179">
        <v>54</v>
      </c>
      <c r="Q179">
        <v>216</v>
      </c>
      <c r="R179" s="59">
        <v>43525</v>
      </c>
      <c r="S179" s="20" t="s">
        <v>2160</v>
      </c>
      <c r="T179" t="b">
        <v>0</v>
      </c>
    </row>
    <row r="180" spans="1:20" x14ac:dyDescent="0.15">
      <c r="A180" s="20" t="s">
        <v>2272</v>
      </c>
      <c r="B180" s="20" t="s">
        <v>2143</v>
      </c>
      <c r="C180" s="19">
        <v>43625.771179386575</v>
      </c>
      <c r="D180" s="19">
        <v>43094.823040752315</v>
      </c>
      <c r="E180" s="19">
        <v>43624.57541391204</v>
      </c>
      <c r="F180" t="s">
        <v>2162</v>
      </c>
      <c r="G180" s="20" t="s">
        <v>2148</v>
      </c>
      <c r="H180" s="59">
        <v>43525</v>
      </c>
      <c r="I180">
        <v>42435</v>
      </c>
      <c r="J180" s="20" t="s">
        <v>2163</v>
      </c>
      <c r="K180" s="20" t="s">
        <v>2218</v>
      </c>
      <c r="L180" s="20" t="s">
        <v>2165</v>
      </c>
      <c r="M180" s="20" t="s">
        <v>2219</v>
      </c>
      <c r="N180" s="20" t="s">
        <v>2237</v>
      </c>
      <c r="O180">
        <v>2</v>
      </c>
      <c r="P180">
        <v>98</v>
      </c>
      <c r="Q180">
        <v>196</v>
      </c>
      <c r="R180" s="59">
        <v>43525</v>
      </c>
      <c r="S180" s="20" t="s">
        <v>2160</v>
      </c>
      <c r="T180" t="b">
        <v>0</v>
      </c>
    </row>
    <row r="181" spans="1:20" x14ac:dyDescent="0.15">
      <c r="A181" s="20" t="s">
        <v>2272</v>
      </c>
      <c r="B181" s="20" t="s">
        <v>2143</v>
      </c>
      <c r="C181" s="19">
        <v>43625.771179386575</v>
      </c>
      <c r="D181" s="19">
        <v>43094.823040752315</v>
      </c>
      <c r="E181" s="19">
        <v>43624.57541391204</v>
      </c>
      <c r="F181" t="s">
        <v>2162</v>
      </c>
      <c r="G181" s="20" t="s">
        <v>2148</v>
      </c>
      <c r="H181" s="59">
        <v>43525</v>
      </c>
      <c r="I181">
        <v>42435</v>
      </c>
      <c r="J181" s="20" t="s">
        <v>2163</v>
      </c>
      <c r="K181" s="20" t="s">
        <v>2168</v>
      </c>
      <c r="L181" s="20" t="s">
        <v>2169</v>
      </c>
      <c r="M181" s="20" t="s">
        <v>2170</v>
      </c>
      <c r="N181" s="20" t="s">
        <v>2274</v>
      </c>
      <c r="O181">
        <v>7</v>
      </c>
      <c r="P181">
        <v>54</v>
      </c>
      <c r="Q181">
        <v>378</v>
      </c>
      <c r="R181" s="59">
        <v>43525</v>
      </c>
      <c r="S181" s="20" t="s">
        <v>2160</v>
      </c>
      <c r="T181" t="b">
        <v>0</v>
      </c>
    </row>
    <row r="182" spans="1:20" x14ac:dyDescent="0.15">
      <c r="A182" s="20" t="s">
        <v>2272</v>
      </c>
      <c r="B182" s="20" t="s">
        <v>2143</v>
      </c>
      <c r="C182" s="19">
        <v>43625.771179386575</v>
      </c>
      <c r="D182" s="19">
        <v>43094.823040752315</v>
      </c>
      <c r="E182" s="19">
        <v>43624.57541391204</v>
      </c>
      <c r="F182" t="s">
        <v>2162</v>
      </c>
      <c r="G182" s="20" t="s">
        <v>2148</v>
      </c>
      <c r="H182" s="59">
        <v>43525</v>
      </c>
      <c r="I182">
        <v>42435</v>
      </c>
      <c r="J182" s="20" t="s">
        <v>2163</v>
      </c>
      <c r="K182" s="20" t="s">
        <v>2190</v>
      </c>
      <c r="L182" s="20" t="s">
        <v>2169</v>
      </c>
      <c r="M182" s="20" t="s">
        <v>2191</v>
      </c>
      <c r="N182" s="20" t="s">
        <v>2254</v>
      </c>
      <c r="O182">
        <v>6</v>
      </c>
      <c r="P182">
        <v>88</v>
      </c>
      <c r="Q182">
        <v>528</v>
      </c>
      <c r="R182" s="59">
        <v>43525</v>
      </c>
      <c r="S182" s="20" t="s">
        <v>2160</v>
      </c>
      <c r="T182" t="b">
        <v>0</v>
      </c>
    </row>
    <row r="183" spans="1:20" x14ac:dyDescent="0.15">
      <c r="A183" s="20" t="s">
        <v>2272</v>
      </c>
      <c r="B183" s="20" t="s">
        <v>2143</v>
      </c>
      <c r="C183" s="19">
        <v>43625.771179386575</v>
      </c>
      <c r="D183" s="19">
        <v>43094.823040752315</v>
      </c>
      <c r="E183" s="19">
        <v>43624.57541391204</v>
      </c>
      <c r="F183" t="s">
        <v>2162</v>
      </c>
      <c r="G183" s="20" t="s">
        <v>2148</v>
      </c>
      <c r="H183" s="59">
        <v>43525</v>
      </c>
      <c r="I183">
        <v>42435</v>
      </c>
      <c r="J183" s="20" t="s">
        <v>2163</v>
      </c>
      <c r="K183" s="20" t="s">
        <v>2224</v>
      </c>
      <c r="L183" s="20" t="s">
        <v>2174</v>
      </c>
      <c r="M183" s="20" t="s">
        <v>2225</v>
      </c>
      <c r="N183" s="20" t="s">
        <v>2216</v>
      </c>
      <c r="O183">
        <v>3</v>
      </c>
      <c r="P183">
        <v>68</v>
      </c>
      <c r="Q183">
        <v>204</v>
      </c>
      <c r="R183" s="59">
        <v>43525</v>
      </c>
      <c r="S183" s="20" t="s">
        <v>2160</v>
      </c>
      <c r="T183" t="b">
        <v>0</v>
      </c>
    </row>
    <row r="184" spans="1:20" x14ac:dyDescent="0.15">
      <c r="A184" s="20" t="s">
        <v>2272</v>
      </c>
      <c r="B184" s="20" t="s">
        <v>2143</v>
      </c>
      <c r="C184" s="19">
        <v>43625.771179386575</v>
      </c>
      <c r="D184" s="19">
        <v>43094.823040752315</v>
      </c>
      <c r="E184" s="19">
        <v>43624.57541391204</v>
      </c>
      <c r="F184" t="s">
        <v>2162</v>
      </c>
      <c r="G184" s="20" t="s">
        <v>2148</v>
      </c>
      <c r="H184" s="59">
        <v>43525</v>
      </c>
      <c r="I184">
        <v>42435</v>
      </c>
      <c r="J184" s="20" t="s">
        <v>2163</v>
      </c>
      <c r="K184" s="20" t="s">
        <v>2190</v>
      </c>
      <c r="L184" s="20" t="s">
        <v>2169</v>
      </c>
      <c r="M184" s="20" t="s">
        <v>2191</v>
      </c>
      <c r="N184" s="20" t="s">
        <v>2222</v>
      </c>
      <c r="O184">
        <v>4</v>
      </c>
      <c r="P184">
        <v>88</v>
      </c>
      <c r="Q184">
        <v>352</v>
      </c>
      <c r="R184" s="59">
        <v>43525</v>
      </c>
      <c r="S184" s="20" t="s">
        <v>2160</v>
      </c>
      <c r="T184" t="b">
        <v>0</v>
      </c>
    </row>
    <row r="185" spans="1:20" x14ac:dyDescent="0.15">
      <c r="A185" s="20" t="s">
        <v>2272</v>
      </c>
      <c r="B185" s="20" t="s">
        <v>2143</v>
      </c>
      <c r="C185" s="19">
        <v>43625.771179386575</v>
      </c>
      <c r="D185" s="19">
        <v>43094.823040752315</v>
      </c>
      <c r="E185" s="19">
        <v>43624.57541391204</v>
      </c>
      <c r="F185" t="s">
        <v>2162</v>
      </c>
      <c r="G185" s="20" t="s">
        <v>2148</v>
      </c>
      <c r="H185" s="59">
        <v>43525</v>
      </c>
      <c r="I185">
        <v>42436</v>
      </c>
      <c r="J185" s="20" t="s">
        <v>2163</v>
      </c>
      <c r="K185" s="20" t="s">
        <v>2168</v>
      </c>
      <c r="L185" s="20" t="s">
        <v>2169</v>
      </c>
      <c r="M185" s="20" t="s">
        <v>2170</v>
      </c>
      <c r="N185" s="20" t="s">
        <v>2205</v>
      </c>
      <c r="O185">
        <v>3</v>
      </c>
      <c r="P185">
        <v>54</v>
      </c>
      <c r="Q185">
        <v>162</v>
      </c>
      <c r="R185" s="59">
        <v>43525</v>
      </c>
      <c r="S185" s="20" t="s">
        <v>2160</v>
      </c>
      <c r="T185" t="b">
        <v>0</v>
      </c>
    </row>
    <row r="186" spans="1:20" x14ac:dyDescent="0.15">
      <c r="A186" s="20" t="s">
        <v>2272</v>
      </c>
      <c r="B186" s="20" t="s">
        <v>2143</v>
      </c>
      <c r="C186" s="19">
        <v>43625.771179386575</v>
      </c>
      <c r="D186" s="19">
        <v>43094.823040752315</v>
      </c>
      <c r="E186" s="19">
        <v>43624.57541391204</v>
      </c>
      <c r="F186" t="s">
        <v>2162</v>
      </c>
      <c r="G186" s="20" t="s">
        <v>2148</v>
      </c>
      <c r="H186" s="59">
        <v>43525</v>
      </c>
      <c r="I186">
        <v>42437</v>
      </c>
      <c r="J186" s="20" t="s">
        <v>2163</v>
      </c>
      <c r="K186" s="20" t="s">
        <v>2168</v>
      </c>
      <c r="L186" s="20" t="s">
        <v>2169</v>
      </c>
      <c r="M186" s="20" t="s">
        <v>2170</v>
      </c>
      <c r="N186" s="20" t="s">
        <v>2192</v>
      </c>
      <c r="O186">
        <v>2</v>
      </c>
      <c r="P186">
        <v>54</v>
      </c>
      <c r="Q186">
        <v>108</v>
      </c>
      <c r="R186" s="59">
        <v>43525</v>
      </c>
      <c r="S186" s="20" t="s">
        <v>2160</v>
      </c>
      <c r="T186" t="b">
        <v>0</v>
      </c>
    </row>
    <row r="187" spans="1:20" x14ac:dyDescent="0.15">
      <c r="A187" s="20" t="s">
        <v>2272</v>
      </c>
      <c r="B187" s="20" t="s">
        <v>2143</v>
      </c>
      <c r="C187" s="19">
        <v>43625.771179386575</v>
      </c>
      <c r="D187" s="19">
        <v>43094.823040752315</v>
      </c>
      <c r="E187" s="19">
        <v>43624.57541391204</v>
      </c>
      <c r="F187" t="s">
        <v>2162</v>
      </c>
      <c r="G187" s="20" t="s">
        <v>2148</v>
      </c>
      <c r="H187" s="59">
        <v>43525</v>
      </c>
      <c r="I187">
        <v>42438</v>
      </c>
      <c r="J187" s="20" t="s">
        <v>2163</v>
      </c>
      <c r="K187" s="20" t="s">
        <v>2190</v>
      </c>
      <c r="L187" s="20" t="s">
        <v>2169</v>
      </c>
      <c r="M187" s="20" t="s">
        <v>2191</v>
      </c>
      <c r="N187" s="20" t="s">
        <v>2262</v>
      </c>
      <c r="O187">
        <v>3</v>
      </c>
      <c r="P187">
        <v>88</v>
      </c>
      <c r="Q187">
        <v>264</v>
      </c>
      <c r="R187" s="59">
        <v>43525</v>
      </c>
      <c r="S187" s="20" t="s">
        <v>2160</v>
      </c>
      <c r="T187" t="b">
        <v>0</v>
      </c>
    </row>
    <row r="188" spans="1:20" x14ac:dyDescent="0.15">
      <c r="A188" s="20" t="s">
        <v>2272</v>
      </c>
      <c r="B188" s="20" t="s">
        <v>2143</v>
      </c>
      <c r="C188" s="19">
        <v>43625.771179386575</v>
      </c>
      <c r="D188" s="19">
        <v>43094.823040752315</v>
      </c>
      <c r="E188" s="19">
        <v>43624.57541391204</v>
      </c>
      <c r="F188" t="s">
        <v>2162</v>
      </c>
      <c r="G188" s="20" t="s">
        <v>2148</v>
      </c>
      <c r="H188" s="59">
        <v>43525</v>
      </c>
      <c r="I188">
        <v>42438</v>
      </c>
      <c r="J188" s="20" t="s">
        <v>2163</v>
      </c>
      <c r="K188" s="20" t="s">
        <v>2180</v>
      </c>
      <c r="L188" s="20" t="s">
        <v>2169</v>
      </c>
      <c r="M188" s="20" t="s">
        <v>2181</v>
      </c>
      <c r="N188" s="20" t="s">
        <v>2257</v>
      </c>
      <c r="O188">
        <v>9</v>
      </c>
      <c r="P188">
        <v>25</v>
      </c>
      <c r="Q188">
        <v>225</v>
      </c>
      <c r="R188" s="59">
        <v>43525</v>
      </c>
      <c r="S188" s="20" t="s">
        <v>2160</v>
      </c>
      <c r="T188" t="b">
        <v>0</v>
      </c>
    </row>
    <row r="189" spans="1:20" x14ac:dyDescent="0.15">
      <c r="A189" s="20" t="s">
        <v>2272</v>
      </c>
      <c r="B189" s="20" t="s">
        <v>2143</v>
      </c>
      <c r="C189" s="19">
        <v>43625.771179386575</v>
      </c>
      <c r="D189" s="19">
        <v>43094.823040752315</v>
      </c>
      <c r="E189" s="19">
        <v>43624.57541391204</v>
      </c>
      <c r="F189" t="s">
        <v>2162</v>
      </c>
      <c r="G189" s="20" t="s">
        <v>2148</v>
      </c>
      <c r="H189" s="59">
        <v>43525</v>
      </c>
      <c r="I189">
        <v>42438</v>
      </c>
      <c r="J189" s="20" t="s">
        <v>2163</v>
      </c>
      <c r="K189" s="20" t="s">
        <v>2180</v>
      </c>
      <c r="L189" s="20" t="s">
        <v>2169</v>
      </c>
      <c r="M189" s="20" t="s">
        <v>2181</v>
      </c>
      <c r="N189" s="20" t="s">
        <v>2275</v>
      </c>
      <c r="O189">
        <v>6</v>
      </c>
      <c r="P189">
        <v>25</v>
      </c>
      <c r="Q189">
        <v>150</v>
      </c>
      <c r="R189" s="59">
        <v>43525</v>
      </c>
      <c r="S189" s="20" t="s">
        <v>2160</v>
      </c>
      <c r="T189" t="b">
        <v>0</v>
      </c>
    </row>
    <row r="190" spans="1:20" x14ac:dyDescent="0.15">
      <c r="A190" s="20" t="s">
        <v>2272</v>
      </c>
      <c r="B190" s="20" t="s">
        <v>2143</v>
      </c>
      <c r="C190" s="19">
        <v>43625.771179386575</v>
      </c>
      <c r="D190" s="19">
        <v>43094.823040752315</v>
      </c>
      <c r="E190" s="19">
        <v>43624.57541391204</v>
      </c>
      <c r="F190" t="s">
        <v>2162</v>
      </c>
      <c r="G190" s="20" t="s">
        <v>2148</v>
      </c>
      <c r="H190" s="59">
        <v>43525</v>
      </c>
      <c r="I190">
        <v>42438</v>
      </c>
      <c r="J190" s="20" t="s">
        <v>2163</v>
      </c>
      <c r="K190" s="20" t="s">
        <v>2173</v>
      </c>
      <c r="L190" s="20" t="s">
        <v>2174</v>
      </c>
      <c r="M190" s="20" t="s">
        <v>2175</v>
      </c>
      <c r="N190" s="20" t="s">
        <v>2195</v>
      </c>
      <c r="O190">
        <v>2</v>
      </c>
      <c r="P190">
        <v>26</v>
      </c>
      <c r="Q190">
        <v>52</v>
      </c>
      <c r="R190" s="59">
        <v>43525</v>
      </c>
      <c r="S190" s="20" t="s">
        <v>2160</v>
      </c>
      <c r="T190" t="b">
        <v>0</v>
      </c>
    </row>
    <row r="191" spans="1:20" x14ac:dyDescent="0.15">
      <c r="A191" s="20" t="s">
        <v>2272</v>
      </c>
      <c r="B191" s="20" t="s">
        <v>2143</v>
      </c>
      <c r="C191" s="19">
        <v>43625.771179386575</v>
      </c>
      <c r="D191" s="19">
        <v>43094.823040752315</v>
      </c>
      <c r="E191" s="19">
        <v>43624.57541391204</v>
      </c>
      <c r="F191" t="s">
        <v>2162</v>
      </c>
      <c r="G191" s="20" t="s">
        <v>2148</v>
      </c>
      <c r="H191" s="59">
        <v>43525</v>
      </c>
      <c r="I191">
        <v>42439</v>
      </c>
      <c r="J191" s="20" t="s">
        <v>2163</v>
      </c>
      <c r="K191" s="20" t="s">
        <v>2168</v>
      </c>
      <c r="L191" s="20" t="s">
        <v>2169</v>
      </c>
      <c r="M191" s="20" t="s">
        <v>2170</v>
      </c>
      <c r="N191" s="20" t="s">
        <v>2221</v>
      </c>
      <c r="O191">
        <v>9</v>
      </c>
      <c r="P191">
        <v>54</v>
      </c>
      <c r="Q191">
        <v>486</v>
      </c>
      <c r="R191" s="59">
        <v>43525</v>
      </c>
      <c r="S191" s="20" t="s">
        <v>2160</v>
      </c>
      <c r="T191" t="b">
        <v>0</v>
      </c>
    </row>
    <row r="192" spans="1:20" x14ac:dyDescent="0.15">
      <c r="A192" s="20" t="s">
        <v>2272</v>
      </c>
      <c r="B192" s="20" t="s">
        <v>2143</v>
      </c>
      <c r="C192" s="19">
        <v>43625.771179386575</v>
      </c>
      <c r="D192" s="19">
        <v>43094.823040752315</v>
      </c>
      <c r="E192" s="19">
        <v>43624.57541391204</v>
      </c>
      <c r="F192" t="s">
        <v>2162</v>
      </c>
      <c r="G192" s="20" t="s">
        <v>2148</v>
      </c>
      <c r="H192" s="59">
        <v>43525</v>
      </c>
      <c r="I192">
        <v>42440</v>
      </c>
      <c r="J192" s="20" t="s">
        <v>2163</v>
      </c>
      <c r="K192" s="20" t="s">
        <v>2168</v>
      </c>
      <c r="L192" s="20" t="s">
        <v>2169</v>
      </c>
      <c r="M192" s="20" t="s">
        <v>2170</v>
      </c>
      <c r="N192" s="20" t="s">
        <v>2274</v>
      </c>
      <c r="O192">
        <v>6</v>
      </c>
      <c r="P192">
        <v>54</v>
      </c>
      <c r="Q192">
        <v>324</v>
      </c>
      <c r="R192" s="59">
        <v>43525</v>
      </c>
      <c r="S192" s="20" t="s">
        <v>2160</v>
      </c>
      <c r="T192" t="b">
        <v>0</v>
      </c>
    </row>
    <row r="193" spans="1:20" x14ac:dyDescent="0.15">
      <c r="A193" s="20" t="s">
        <v>2272</v>
      </c>
      <c r="B193" s="20" t="s">
        <v>2143</v>
      </c>
      <c r="C193" s="19">
        <v>43625.771179386575</v>
      </c>
      <c r="D193" s="19">
        <v>43094.823040752315</v>
      </c>
      <c r="E193" s="19">
        <v>43624.57541391204</v>
      </c>
      <c r="F193" t="s">
        <v>2162</v>
      </c>
      <c r="G193" s="20" t="s">
        <v>2148</v>
      </c>
      <c r="H193" s="59">
        <v>43525</v>
      </c>
      <c r="I193">
        <v>42440</v>
      </c>
      <c r="J193" s="20" t="s">
        <v>2163</v>
      </c>
      <c r="K193" s="20" t="s">
        <v>2180</v>
      </c>
      <c r="L193" s="20" t="s">
        <v>2169</v>
      </c>
      <c r="M193" s="20" t="s">
        <v>2181</v>
      </c>
      <c r="N193" s="20" t="s">
        <v>2185</v>
      </c>
      <c r="O193">
        <v>6</v>
      </c>
      <c r="P193">
        <v>25</v>
      </c>
      <c r="Q193">
        <v>150</v>
      </c>
      <c r="R193" s="59">
        <v>43525</v>
      </c>
      <c r="S193" s="20" t="s">
        <v>2160</v>
      </c>
      <c r="T193" t="b">
        <v>0</v>
      </c>
    </row>
    <row r="194" spans="1:20" x14ac:dyDescent="0.15">
      <c r="A194" s="20" t="s">
        <v>2272</v>
      </c>
      <c r="B194" s="20" t="s">
        <v>2143</v>
      </c>
      <c r="C194" s="19">
        <v>43625.771179386575</v>
      </c>
      <c r="D194" s="19">
        <v>43094.823040752315</v>
      </c>
      <c r="E194" s="19">
        <v>43624.57541391204</v>
      </c>
      <c r="F194" t="s">
        <v>2162</v>
      </c>
      <c r="G194" s="20" t="s">
        <v>2148</v>
      </c>
      <c r="H194" s="59">
        <v>43525</v>
      </c>
      <c r="I194">
        <v>42440</v>
      </c>
      <c r="J194" s="20" t="s">
        <v>2163</v>
      </c>
      <c r="K194" s="20" t="s">
        <v>2224</v>
      </c>
      <c r="L194" s="20" t="s">
        <v>2174</v>
      </c>
      <c r="M194" s="20" t="s">
        <v>2225</v>
      </c>
      <c r="N194" s="20" t="s">
        <v>2232</v>
      </c>
      <c r="O194">
        <v>6</v>
      </c>
      <c r="P194">
        <v>68</v>
      </c>
      <c r="Q194">
        <v>408</v>
      </c>
      <c r="R194" s="59">
        <v>43525</v>
      </c>
      <c r="S194" s="20" t="s">
        <v>2160</v>
      </c>
      <c r="T194" t="b">
        <v>0</v>
      </c>
    </row>
    <row r="195" spans="1:20" x14ac:dyDescent="0.15">
      <c r="A195" s="20" t="s">
        <v>2272</v>
      </c>
      <c r="B195" s="20" t="s">
        <v>2143</v>
      </c>
      <c r="C195" s="19">
        <v>43625.771179386575</v>
      </c>
      <c r="D195" s="19">
        <v>43094.823040752315</v>
      </c>
      <c r="E195" s="19">
        <v>43624.57541391204</v>
      </c>
      <c r="F195" t="s">
        <v>2162</v>
      </c>
      <c r="G195" s="20" t="s">
        <v>2148</v>
      </c>
      <c r="H195" s="59">
        <v>43525</v>
      </c>
      <c r="I195">
        <v>42440</v>
      </c>
      <c r="J195" s="20" t="s">
        <v>2163</v>
      </c>
      <c r="K195" s="20" t="s">
        <v>2180</v>
      </c>
      <c r="L195" s="20" t="s">
        <v>2169</v>
      </c>
      <c r="M195" s="20" t="s">
        <v>2181</v>
      </c>
      <c r="N195" s="20" t="s">
        <v>2172</v>
      </c>
      <c r="O195">
        <v>7</v>
      </c>
      <c r="P195">
        <v>25</v>
      </c>
      <c r="Q195">
        <v>175</v>
      </c>
      <c r="R195" s="59">
        <v>43525</v>
      </c>
      <c r="S195" s="20" t="s">
        <v>2160</v>
      </c>
      <c r="T195" t="b">
        <v>0</v>
      </c>
    </row>
    <row r="196" spans="1:20" x14ac:dyDescent="0.15">
      <c r="A196" s="20" t="s">
        <v>2272</v>
      </c>
      <c r="B196" s="20" t="s">
        <v>2143</v>
      </c>
      <c r="C196" s="19">
        <v>43625.771179386575</v>
      </c>
      <c r="D196" s="19">
        <v>43094.823040752315</v>
      </c>
      <c r="E196" s="19">
        <v>43624.57541391204</v>
      </c>
      <c r="F196" t="s">
        <v>2162</v>
      </c>
      <c r="G196" s="20" t="s">
        <v>2148</v>
      </c>
      <c r="H196" s="59">
        <v>43525</v>
      </c>
      <c r="I196">
        <v>42442</v>
      </c>
      <c r="J196" s="20" t="s">
        <v>2163</v>
      </c>
      <c r="K196" s="20" t="s">
        <v>2180</v>
      </c>
      <c r="L196" s="20" t="s">
        <v>2169</v>
      </c>
      <c r="M196" s="20" t="s">
        <v>2181</v>
      </c>
      <c r="N196" s="20" t="s">
        <v>2231</v>
      </c>
      <c r="O196">
        <v>3</v>
      </c>
      <c r="P196">
        <v>25</v>
      </c>
      <c r="Q196">
        <v>75</v>
      </c>
      <c r="R196" s="59">
        <v>43525</v>
      </c>
      <c r="S196" s="20" t="s">
        <v>2160</v>
      </c>
      <c r="T196" t="b">
        <v>0</v>
      </c>
    </row>
    <row r="197" spans="1:20" x14ac:dyDescent="0.15">
      <c r="A197" s="20" t="s">
        <v>2272</v>
      </c>
      <c r="B197" s="20" t="s">
        <v>2143</v>
      </c>
      <c r="C197" s="19">
        <v>43625.771179386575</v>
      </c>
      <c r="D197" s="19">
        <v>43094.823040752315</v>
      </c>
      <c r="E197" s="19">
        <v>43624.57541391204</v>
      </c>
      <c r="F197" t="s">
        <v>2162</v>
      </c>
      <c r="G197" s="20" t="s">
        <v>2148</v>
      </c>
      <c r="H197" s="59">
        <v>43525</v>
      </c>
      <c r="I197">
        <v>42442</v>
      </c>
      <c r="J197" s="20" t="s">
        <v>2163</v>
      </c>
      <c r="K197" s="20" t="s">
        <v>2180</v>
      </c>
      <c r="L197" s="20" t="s">
        <v>2169</v>
      </c>
      <c r="M197" s="20" t="s">
        <v>2181</v>
      </c>
      <c r="N197" s="20" t="s">
        <v>2167</v>
      </c>
      <c r="O197">
        <v>6</v>
      </c>
      <c r="P197">
        <v>25</v>
      </c>
      <c r="Q197">
        <v>150</v>
      </c>
      <c r="R197" s="59">
        <v>43525</v>
      </c>
      <c r="S197" s="20" t="s">
        <v>2160</v>
      </c>
      <c r="T197" t="b">
        <v>0</v>
      </c>
    </row>
    <row r="198" spans="1:20" x14ac:dyDescent="0.15">
      <c r="A198" s="20" t="s">
        <v>2272</v>
      </c>
      <c r="B198" s="20" t="s">
        <v>2143</v>
      </c>
      <c r="C198" s="19">
        <v>43625.771179386575</v>
      </c>
      <c r="D198" s="19">
        <v>43094.823040752315</v>
      </c>
      <c r="E198" s="19">
        <v>43624.57541391204</v>
      </c>
      <c r="F198" t="s">
        <v>2162</v>
      </c>
      <c r="G198" s="20" t="s">
        <v>2148</v>
      </c>
      <c r="H198" s="59">
        <v>43525</v>
      </c>
      <c r="I198">
        <v>42444</v>
      </c>
      <c r="J198" s="20" t="s">
        <v>2163</v>
      </c>
      <c r="K198" s="20" t="s">
        <v>2224</v>
      </c>
      <c r="L198" s="20" t="s">
        <v>2174</v>
      </c>
      <c r="M198" s="20" t="s">
        <v>2225</v>
      </c>
      <c r="N198" s="20" t="s">
        <v>2275</v>
      </c>
      <c r="O198">
        <v>2</v>
      </c>
      <c r="P198">
        <v>68</v>
      </c>
      <c r="Q198">
        <v>136</v>
      </c>
      <c r="R198" s="59">
        <v>43525</v>
      </c>
      <c r="S198" s="20" t="s">
        <v>2160</v>
      </c>
      <c r="T198" t="b">
        <v>0</v>
      </c>
    </row>
    <row r="199" spans="1:20" x14ac:dyDescent="0.15">
      <c r="A199" s="20" t="s">
        <v>2272</v>
      </c>
      <c r="B199" s="20" t="s">
        <v>2143</v>
      </c>
      <c r="C199" s="19">
        <v>43625.771179386575</v>
      </c>
      <c r="D199" s="19">
        <v>43094.823040752315</v>
      </c>
      <c r="E199" s="19">
        <v>43624.57541391204</v>
      </c>
      <c r="F199" t="s">
        <v>2162</v>
      </c>
      <c r="G199" s="20" t="s">
        <v>2148</v>
      </c>
      <c r="H199" s="59">
        <v>43525</v>
      </c>
      <c r="I199">
        <v>42444</v>
      </c>
      <c r="J199" s="20" t="s">
        <v>2163</v>
      </c>
      <c r="K199" s="20" t="s">
        <v>2180</v>
      </c>
      <c r="L199" s="20" t="s">
        <v>2169</v>
      </c>
      <c r="M199" s="20" t="s">
        <v>2181</v>
      </c>
      <c r="N199" s="20" t="s">
        <v>2261</v>
      </c>
      <c r="O199">
        <v>6</v>
      </c>
      <c r="P199">
        <v>25</v>
      </c>
      <c r="Q199">
        <v>150</v>
      </c>
      <c r="R199" s="59">
        <v>43525</v>
      </c>
      <c r="S199" s="20" t="s">
        <v>2160</v>
      </c>
      <c r="T199" t="b">
        <v>0</v>
      </c>
    </row>
    <row r="200" spans="1:20" x14ac:dyDescent="0.15">
      <c r="A200" s="20" t="s">
        <v>2272</v>
      </c>
      <c r="B200" s="20" t="s">
        <v>2143</v>
      </c>
      <c r="C200" s="19">
        <v>43625.771179386575</v>
      </c>
      <c r="D200" s="19">
        <v>43094.823040752315</v>
      </c>
      <c r="E200" s="19">
        <v>43624.57541391204</v>
      </c>
      <c r="F200" t="s">
        <v>2162</v>
      </c>
      <c r="G200" s="20" t="s">
        <v>2148</v>
      </c>
      <c r="H200" s="59">
        <v>43525</v>
      </c>
      <c r="I200">
        <v>42444</v>
      </c>
      <c r="J200" s="20" t="s">
        <v>2163</v>
      </c>
      <c r="K200" s="20" t="s">
        <v>2180</v>
      </c>
      <c r="L200" s="20" t="s">
        <v>2169</v>
      </c>
      <c r="M200" s="20" t="s">
        <v>2181</v>
      </c>
      <c r="N200" s="20" t="s">
        <v>2227</v>
      </c>
      <c r="O200">
        <v>5</v>
      </c>
      <c r="P200">
        <v>25</v>
      </c>
      <c r="Q200">
        <v>125</v>
      </c>
      <c r="R200" s="59">
        <v>43525</v>
      </c>
      <c r="S200" s="20" t="s">
        <v>2160</v>
      </c>
      <c r="T200" t="b">
        <v>0</v>
      </c>
    </row>
    <row r="201" spans="1:20" x14ac:dyDescent="0.15">
      <c r="A201" s="20" t="s">
        <v>2272</v>
      </c>
      <c r="B201" s="20" t="s">
        <v>2143</v>
      </c>
      <c r="C201" s="19">
        <v>43625.771179386575</v>
      </c>
      <c r="D201" s="19">
        <v>43094.823040752315</v>
      </c>
      <c r="E201" s="19">
        <v>43624.57541391204</v>
      </c>
      <c r="F201" t="s">
        <v>2162</v>
      </c>
      <c r="G201" s="20" t="s">
        <v>2148</v>
      </c>
      <c r="H201" s="59">
        <v>43525</v>
      </c>
      <c r="I201">
        <v>42445</v>
      </c>
      <c r="J201" s="20" t="s">
        <v>2163</v>
      </c>
      <c r="K201" s="20" t="s">
        <v>2168</v>
      </c>
      <c r="L201" s="20" t="s">
        <v>2169</v>
      </c>
      <c r="M201" s="20" t="s">
        <v>2170</v>
      </c>
      <c r="N201" s="20" t="s">
        <v>2167</v>
      </c>
      <c r="O201">
        <v>7</v>
      </c>
      <c r="P201">
        <v>54</v>
      </c>
      <c r="Q201">
        <v>378</v>
      </c>
      <c r="R201" s="59">
        <v>43525</v>
      </c>
      <c r="S201" s="20" t="s">
        <v>2160</v>
      </c>
      <c r="T201" t="b">
        <v>0</v>
      </c>
    </row>
    <row r="202" spans="1:20" x14ac:dyDescent="0.15">
      <c r="A202" s="20" t="s">
        <v>2272</v>
      </c>
      <c r="B202" s="20" t="s">
        <v>2143</v>
      </c>
      <c r="C202" s="19">
        <v>43625.771179386575</v>
      </c>
      <c r="D202" s="19">
        <v>43094.823040752315</v>
      </c>
      <c r="E202" s="19">
        <v>43624.57541391204</v>
      </c>
      <c r="F202" t="s">
        <v>2162</v>
      </c>
      <c r="G202" s="20" t="s">
        <v>2148</v>
      </c>
      <c r="H202" s="59">
        <v>43525</v>
      </c>
      <c r="I202">
        <v>42446</v>
      </c>
      <c r="J202" s="20" t="s">
        <v>2163</v>
      </c>
      <c r="K202" s="20" t="s">
        <v>2180</v>
      </c>
      <c r="L202" s="20" t="s">
        <v>2169</v>
      </c>
      <c r="M202" s="20" t="s">
        <v>2181</v>
      </c>
      <c r="N202" s="20" t="s">
        <v>2233</v>
      </c>
      <c r="O202">
        <v>7</v>
      </c>
      <c r="P202">
        <v>25</v>
      </c>
      <c r="Q202">
        <v>175</v>
      </c>
      <c r="R202" s="59">
        <v>43525</v>
      </c>
      <c r="S202" s="20" t="s">
        <v>2160</v>
      </c>
      <c r="T202" t="b">
        <v>0</v>
      </c>
    </row>
    <row r="203" spans="1:20" x14ac:dyDescent="0.15">
      <c r="A203" s="20" t="s">
        <v>2272</v>
      </c>
      <c r="B203" s="20" t="s">
        <v>2143</v>
      </c>
      <c r="C203" s="19">
        <v>43625.771179386575</v>
      </c>
      <c r="D203" s="19">
        <v>43094.823040752315</v>
      </c>
      <c r="E203" s="19">
        <v>43624.57541391204</v>
      </c>
      <c r="F203" t="s">
        <v>2162</v>
      </c>
      <c r="G203" s="20" t="s">
        <v>2148</v>
      </c>
      <c r="H203" s="59">
        <v>43525</v>
      </c>
      <c r="I203">
        <v>42446</v>
      </c>
      <c r="J203" s="20" t="s">
        <v>2163</v>
      </c>
      <c r="K203" s="20" t="s">
        <v>2168</v>
      </c>
      <c r="L203" s="20" t="s">
        <v>2169</v>
      </c>
      <c r="M203" s="20" t="s">
        <v>2170</v>
      </c>
      <c r="N203" s="20" t="s">
        <v>2235</v>
      </c>
      <c r="O203">
        <v>2</v>
      </c>
      <c r="P203">
        <v>54</v>
      </c>
      <c r="Q203">
        <v>108</v>
      </c>
      <c r="R203" s="59">
        <v>43525</v>
      </c>
      <c r="S203" s="20" t="s">
        <v>2160</v>
      </c>
      <c r="T203" t="b">
        <v>0</v>
      </c>
    </row>
    <row r="204" spans="1:20" x14ac:dyDescent="0.15">
      <c r="A204" s="20" t="s">
        <v>2272</v>
      </c>
      <c r="B204" s="20" t="s">
        <v>2143</v>
      </c>
      <c r="C204" s="19">
        <v>43625.771179386575</v>
      </c>
      <c r="D204" s="19">
        <v>43094.823040752315</v>
      </c>
      <c r="E204" s="19">
        <v>43624.57541391204</v>
      </c>
      <c r="F204" t="s">
        <v>2162</v>
      </c>
      <c r="G204" s="20" t="s">
        <v>2148</v>
      </c>
      <c r="H204" s="59">
        <v>43525</v>
      </c>
      <c r="I204">
        <v>42448</v>
      </c>
      <c r="J204" s="20" t="s">
        <v>2163</v>
      </c>
      <c r="K204" s="20" t="s">
        <v>2180</v>
      </c>
      <c r="L204" s="20" t="s">
        <v>2169</v>
      </c>
      <c r="M204" s="20" t="s">
        <v>2181</v>
      </c>
      <c r="N204" s="20" t="s">
        <v>2269</v>
      </c>
      <c r="O204">
        <v>6</v>
      </c>
      <c r="P204">
        <v>25</v>
      </c>
      <c r="Q204">
        <v>150</v>
      </c>
      <c r="R204" s="59">
        <v>43525</v>
      </c>
      <c r="S204" s="20" t="s">
        <v>2160</v>
      </c>
      <c r="T204" t="b">
        <v>0</v>
      </c>
    </row>
    <row r="205" spans="1:20" x14ac:dyDescent="0.15">
      <c r="A205" s="20" t="s">
        <v>2272</v>
      </c>
      <c r="B205" s="20" t="s">
        <v>2143</v>
      </c>
      <c r="C205" s="19">
        <v>43625.771179386575</v>
      </c>
      <c r="D205" s="19">
        <v>43094.823040752315</v>
      </c>
      <c r="E205" s="19">
        <v>43624.57541391204</v>
      </c>
      <c r="F205" t="s">
        <v>2162</v>
      </c>
      <c r="G205" s="20" t="s">
        <v>2148</v>
      </c>
      <c r="H205" s="59">
        <v>43525</v>
      </c>
      <c r="I205">
        <v>42448</v>
      </c>
      <c r="J205" s="20" t="s">
        <v>2163</v>
      </c>
      <c r="K205" s="20" t="s">
        <v>2180</v>
      </c>
      <c r="L205" s="20" t="s">
        <v>2169</v>
      </c>
      <c r="M205" s="20" t="s">
        <v>2181</v>
      </c>
      <c r="N205" s="20" t="s">
        <v>2245</v>
      </c>
      <c r="O205">
        <v>6</v>
      </c>
      <c r="P205">
        <v>25</v>
      </c>
      <c r="Q205">
        <v>150</v>
      </c>
      <c r="R205" s="59">
        <v>43525</v>
      </c>
      <c r="S205" s="20" t="s">
        <v>2160</v>
      </c>
      <c r="T205" t="b">
        <v>0</v>
      </c>
    </row>
    <row r="206" spans="1:20" x14ac:dyDescent="0.15">
      <c r="A206" s="20" t="s">
        <v>2272</v>
      </c>
      <c r="B206" s="20" t="s">
        <v>2143</v>
      </c>
      <c r="C206" s="19">
        <v>43625.771179386575</v>
      </c>
      <c r="D206" s="19">
        <v>43094.823040752315</v>
      </c>
      <c r="E206" s="19">
        <v>43624.57541391204</v>
      </c>
      <c r="F206" t="s">
        <v>2162</v>
      </c>
      <c r="G206" s="20" t="s">
        <v>2148</v>
      </c>
      <c r="H206" s="59">
        <v>43525</v>
      </c>
      <c r="I206">
        <v>42449</v>
      </c>
      <c r="J206" s="20" t="s">
        <v>2163</v>
      </c>
      <c r="K206" s="20" t="s">
        <v>2190</v>
      </c>
      <c r="L206" s="20" t="s">
        <v>2169</v>
      </c>
      <c r="M206" s="20" t="s">
        <v>2191</v>
      </c>
      <c r="N206" s="20" t="s">
        <v>2276</v>
      </c>
      <c r="O206">
        <v>4</v>
      </c>
      <c r="P206">
        <v>88</v>
      </c>
      <c r="Q206">
        <v>352</v>
      </c>
      <c r="R206" s="59">
        <v>43525</v>
      </c>
      <c r="S206" s="20" t="s">
        <v>2160</v>
      </c>
      <c r="T206" t="b">
        <v>0</v>
      </c>
    </row>
    <row r="207" spans="1:20" x14ac:dyDescent="0.15">
      <c r="A207" s="20" t="s">
        <v>2272</v>
      </c>
      <c r="B207" s="20" t="s">
        <v>2143</v>
      </c>
      <c r="C207" s="19">
        <v>43625.771179386575</v>
      </c>
      <c r="D207" s="19">
        <v>43094.823040752315</v>
      </c>
      <c r="E207" s="19">
        <v>43624.57541391204</v>
      </c>
      <c r="F207" t="s">
        <v>2162</v>
      </c>
      <c r="G207" s="20" t="s">
        <v>2148</v>
      </c>
      <c r="H207" s="59">
        <v>43525</v>
      </c>
      <c r="I207">
        <v>42449</v>
      </c>
      <c r="J207" s="20" t="s">
        <v>2163</v>
      </c>
      <c r="K207" s="20" t="s">
        <v>2180</v>
      </c>
      <c r="L207" s="20" t="s">
        <v>2169</v>
      </c>
      <c r="M207" s="20" t="s">
        <v>2181</v>
      </c>
      <c r="N207" s="20" t="s">
        <v>2205</v>
      </c>
      <c r="O207">
        <v>5</v>
      </c>
      <c r="P207">
        <v>25</v>
      </c>
      <c r="Q207">
        <v>125</v>
      </c>
      <c r="R207" s="59">
        <v>43525</v>
      </c>
      <c r="S207" s="20" t="s">
        <v>2160</v>
      </c>
      <c r="T207" t="b">
        <v>0</v>
      </c>
    </row>
    <row r="208" spans="1:20" x14ac:dyDescent="0.15">
      <c r="A208" s="20" t="s">
        <v>2272</v>
      </c>
      <c r="B208" s="20" t="s">
        <v>2143</v>
      </c>
      <c r="C208" s="19">
        <v>43625.771179386575</v>
      </c>
      <c r="D208" s="19">
        <v>43094.823040752315</v>
      </c>
      <c r="E208" s="19">
        <v>43624.57541391204</v>
      </c>
      <c r="F208" t="s">
        <v>2162</v>
      </c>
      <c r="G208" s="20" t="s">
        <v>2148</v>
      </c>
      <c r="H208" s="59">
        <v>43525</v>
      </c>
      <c r="I208">
        <v>42450</v>
      </c>
      <c r="J208" s="20" t="s">
        <v>2163</v>
      </c>
      <c r="K208" s="20" t="s">
        <v>2180</v>
      </c>
      <c r="L208" s="20" t="s">
        <v>2169</v>
      </c>
      <c r="M208" s="20" t="s">
        <v>2181</v>
      </c>
      <c r="N208" s="20" t="s">
        <v>2277</v>
      </c>
      <c r="O208">
        <v>4</v>
      </c>
      <c r="P208">
        <v>25</v>
      </c>
      <c r="Q208">
        <v>100</v>
      </c>
      <c r="R208" s="59">
        <v>43525</v>
      </c>
      <c r="S208" s="20" t="s">
        <v>2160</v>
      </c>
      <c r="T208" t="b">
        <v>0</v>
      </c>
    </row>
    <row r="209" spans="1:20" x14ac:dyDescent="0.15">
      <c r="A209" s="20" t="s">
        <v>2272</v>
      </c>
      <c r="B209" s="20" t="s">
        <v>2143</v>
      </c>
      <c r="C209" s="19">
        <v>43625.771179386575</v>
      </c>
      <c r="D209" s="19">
        <v>43094.823040752315</v>
      </c>
      <c r="E209" s="19">
        <v>43624.57541391204</v>
      </c>
      <c r="F209" t="s">
        <v>2162</v>
      </c>
      <c r="G209" s="20" t="s">
        <v>2148</v>
      </c>
      <c r="H209" s="59">
        <v>43525</v>
      </c>
      <c r="I209">
        <v>42450</v>
      </c>
      <c r="J209" s="20" t="s">
        <v>2163</v>
      </c>
      <c r="K209" s="20" t="s">
        <v>2168</v>
      </c>
      <c r="L209" s="20" t="s">
        <v>2169</v>
      </c>
      <c r="M209" s="20" t="s">
        <v>2170</v>
      </c>
      <c r="N209" s="20" t="s">
        <v>2258</v>
      </c>
      <c r="O209">
        <v>4</v>
      </c>
      <c r="P209">
        <v>54</v>
      </c>
      <c r="Q209">
        <v>216</v>
      </c>
      <c r="R209" s="59">
        <v>43525</v>
      </c>
      <c r="S209" s="20" t="s">
        <v>2160</v>
      </c>
      <c r="T209" t="b">
        <v>0</v>
      </c>
    </row>
    <row r="210" spans="1:20" x14ac:dyDescent="0.15">
      <c r="A210" s="20" t="s">
        <v>2272</v>
      </c>
      <c r="B210" s="20" t="s">
        <v>2143</v>
      </c>
      <c r="C210" s="19">
        <v>43625.771179386575</v>
      </c>
      <c r="D210" s="19">
        <v>43094.823040752315</v>
      </c>
      <c r="E210" s="19">
        <v>43624.57541391204</v>
      </c>
      <c r="F210" t="s">
        <v>2162</v>
      </c>
      <c r="G210" s="20" t="s">
        <v>2148</v>
      </c>
      <c r="H210" s="59">
        <v>43525</v>
      </c>
      <c r="I210">
        <v>42451</v>
      </c>
      <c r="J210" s="20" t="s">
        <v>2163</v>
      </c>
      <c r="K210" s="20" t="s">
        <v>2168</v>
      </c>
      <c r="L210" s="20" t="s">
        <v>2169</v>
      </c>
      <c r="M210" s="20" t="s">
        <v>2170</v>
      </c>
      <c r="N210" s="20" t="s">
        <v>2232</v>
      </c>
      <c r="O210">
        <v>3</v>
      </c>
      <c r="P210">
        <v>54</v>
      </c>
      <c r="Q210">
        <v>162</v>
      </c>
      <c r="R210" s="59">
        <v>43525</v>
      </c>
      <c r="S210" s="20" t="s">
        <v>2160</v>
      </c>
      <c r="T210" t="b">
        <v>0</v>
      </c>
    </row>
    <row r="211" spans="1:20" x14ac:dyDescent="0.15">
      <c r="A211" s="20" t="s">
        <v>2272</v>
      </c>
      <c r="B211" s="20" t="s">
        <v>2143</v>
      </c>
      <c r="C211" s="19">
        <v>43625.771179386575</v>
      </c>
      <c r="D211" s="19">
        <v>43094.823040752315</v>
      </c>
      <c r="E211" s="19">
        <v>43624.57541391204</v>
      </c>
      <c r="F211" t="s">
        <v>2162</v>
      </c>
      <c r="G211" s="20" t="s">
        <v>2148</v>
      </c>
      <c r="H211" s="59">
        <v>43525</v>
      </c>
      <c r="I211">
        <v>42451</v>
      </c>
      <c r="J211" s="20" t="s">
        <v>2163</v>
      </c>
      <c r="K211" s="20" t="s">
        <v>2180</v>
      </c>
      <c r="L211" s="20" t="s">
        <v>2169</v>
      </c>
      <c r="M211" s="20" t="s">
        <v>2181</v>
      </c>
      <c r="N211" s="20" t="s">
        <v>2250</v>
      </c>
      <c r="O211">
        <v>6</v>
      </c>
      <c r="P211">
        <v>25</v>
      </c>
      <c r="Q211">
        <v>150</v>
      </c>
      <c r="R211" s="59">
        <v>43525</v>
      </c>
      <c r="S211" s="20" t="s">
        <v>2160</v>
      </c>
      <c r="T211" t="b">
        <v>0</v>
      </c>
    </row>
    <row r="212" spans="1:20" x14ac:dyDescent="0.15">
      <c r="A212" s="20" t="s">
        <v>2272</v>
      </c>
      <c r="B212" s="20" t="s">
        <v>2143</v>
      </c>
      <c r="C212" s="19">
        <v>43625.771179386575</v>
      </c>
      <c r="D212" s="19">
        <v>43094.823040752315</v>
      </c>
      <c r="E212" s="19">
        <v>43624.57541391204</v>
      </c>
      <c r="F212" t="s">
        <v>2162</v>
      </c>
      <c r="G212" s="20" t="s">
        <v>2148</v>
      </c>
      <c r="H212" s="59">
        <v>43525</v>
      </c>
      <c r="I212">
        <v>42451</v>
      </c>
      <c r="J212" s="20" t="s">
        <v>2163</v>
      </c>
      <c r="K212" s="20" t="s">
        <v>2190</v>
      </c>
      <c r="L212" s="20" t="s">
        <v>2169</v>
      </c>
      <c r="M212" s="20" t="s">
        <v>2191</v>
      </c>
      <c r="N212" s="20" t="s">
        <v>2213</v>
      </c>
      <c r="O212">
        <v>5</v>
      </c>
      <c r="P212">
        <v>88</v>
      </c>
      <c r="Q212">
        <v>440</v>
      </c>
      <c r="R212" s="59">
        <v>43525</v>
      </c>
      <c r="S212" s="20" t="s">
        <v>2160</v>
      </c>
      <c r="T212" t="b">
        <v>0</v>
      </c>
    </row>
    <row r="213" spans="1:20" x14ac:dyDescent="0.15">
      <c r="A213" s="20" t="s">
        <v>2272</v>
      </c>
      <c r="B213" s="20" t="s">
        <v>2143</v>
      </c>
      <c r="C213" s="19">
        <v>43625.771179386575</v>
      </c>
      <c r="D213" s="19">
        <v>43094.823040752315</v>
      </c>
      <c r="E213" s="19">
        <v>43624.57541391204</v>
      </c>
      <c r="F213" t="s">
        <v>2162</v>
      </c>
      <c r="G213" s="20" t="s">
        <v>2148</v>
      </c>
      <c r="H213" s="59">
        <v>43525</v>
      </c>
      <c r="I213">
        <v>42452</v>
      </c>
      <c r="J213" s="20" t="s">
        <v>2163</v>
      </c>
      <c r="K213" s="20" t="s">
        <v>2180</v>
      </c>
      <c r="L213" s="20" t="s">
        <v>2169</v>
      </c>
      <c r="M213" s="20" t="s">
        <v>2181</v>
      </c>
      <c r="N213" s="20" t="s">
        <v>2223</v>
      </c>
      <c r="O213">
        <v>6</v>
      </c>
      <c r="P213">
        <v>25</v>
      </c>
      <c r="Q213">
        <v>150</v>
      </c>
      <c r="R213" s="59">
        <v>43525</v>
      </c>
      <c r="S213" s="20" t="s">
        <v>2160</v>
      </c>
      <c r="T213" t="b">
        <v>0</v>
      </c>
    </row>
    <row r="214" spans="1:20" x14ac:dyDescent="0.15">
      <c r="A214" s="20" t="s">
        <v>2272</v>
      </c>
      <c r="B214" s="20" t="s">
        <v>2143</v>
      </c>
      <c r="C214" s="19">
        <v>43625.771179386575</v>
      </c>
      <c r="D214" s="19">
        <v>43094.823040752315</v>
      </c>
      <c r="E214" s="19">
        <v>43624.57541391204</v>
      </c>
      <c r="F214" t="s">
        <v>2162</v>
      </c>
      <c r="G214" s="20" t="s">
        <v>2148</v>
      </c>
      <c r="H214" s="59">
        <v>43525</v>
      </c>
      <c r="I214">
        <v>42452</v>
      </c>
      <c r="J214" s="20" t="s">
        <v>2163</v>
      </c>
      <c r="K214" s="20" t="s">
        <v>2180</v>
      </c>
      <c r="L214" s="20" t="s">
        <v>2169</v>
      </c>
      <c r="M214" s="20" t="s">
        <v>2181</v>
      </c>
      <c r="N214" s="20" t="s">
        <v>2236</v>
      </c>
      <c r="O214">
        <v>8</v>
      </c>
      <c r="P214">
        <v>25</v>
      </c>
      <c r="Q214">
        <v>200</v>
      </c>
      <c r="R214" s="59">
        <v>43525</v>
      </c>
      <c r="S214" s="20" t="s">
        <v>2160</v>
      </c>
      <c r="T214" t="b">
        <v>0</v>
      </c>
    </row>
    <row r="215" spans="1:20" x14ac:dyDescent="0.15">
      <c r="A215" s="20" t="s">
        <v>2272</v>
      </c>
      <c r="B215" s="20" t="s">
        <v>2143</v>
      </c>
      <c r="C215" s="19">
        <v>43625.771179386575</v>
      </c>
      <c r="D215" s="19">
        <v>43094.823040752315</v>
      </c>
      <c r="E215" s="19">
        <v>43624.57541391204</v>
      </c>
      <c r="F215" t="s">
        <v>2162</v>
      </c>
      <c r="G215" s="20" t="s">
        <v>2148</v>
      </c>
      <c r="H215" s="59">
        <v>43525</v>
      </c>
      <c r="I215">
        <v>42452</v>
      </c>
      <c r="J215" s="20" t="s">
        <v>2163</v>
      </c>
      <c r="K215" s="20" t="s">
        <v>2168</v>
      </c>
      <c r="L215" s="20" t="s">
        <v>2169</v>
      </c>
      <c r="M215" s="20" t="s">
        <v>2170</v>
      </c>
      <c r="N215" s="20" t="s">
        <v>2189</v>
      </c>
      <c r="O215">
        <v>7</v>
      </c>
      <c r="P215">
        <v>54</v>
      </c>
      <c r="Q215">
        <v>378</v>
      </c>
      <c r="R215" s="59">
        <v>43525</v>
      </c>
      <c r="S215" s="20" t="s">
        <v>2160</v>
      </c>
      <c r="T215" t="b">
        <v>0</v>
      </c>
    </row>
    <row r="216" spans="1:20" x14ac:dyDescent="0.15">
      <c r="A216" s="20" t="s">
        <v>2272</v>
      </c>
      <c r="B216" s="20" t="s">
        <v>2143</v>
      </c>
      <c r="C216" s="19">
        <v>43625.771179386575</v>
      </c>
      <c r="D216" s="19">
        <v>43094.823040752315</v>
      </c>
      <c r="E216" s="19">
        <v>43624.57541391204</v>
      </c>
      <c r="F216" t="s">
        <v>2162</v>
      </c>
      <c r="G216" s="20" t="s">
        <v>2148</v>
      </c>
      <c r="H216" s="59">
        <v>43525</v>
      </c>
      <c r="I216">
        <v>42453</v>
      </c>
      <c r="J216" s="20" t="s">
        <v>2163</v>
      </c>
      <c r="K216" s="20" t="s">
        <v>2190</v>
      </c>
      <c r="L216" s="20" t="s">
        <v>2169</v>
      </c>
      <c r="M216" s="20" t="s">
        <v>2191</v>
      </c>
      <c r="N216" s="20" t="s">
        <v>2266</v>
      </c>
      <c r="O216">
        <v>4</v>
      </c>
      <c r="P216">
        <v>88</v>
      </c>
      <c r="Q216">
        <v>352</v>
      </c>
      <c r="R216" s="59">
        <v>43525</v>
      </c>
      <c r="S216" s="20" t="s">
        <v>2160</v>
      </c>
      <c r="T216" t="b">
        <v>0</v>
      </c>
    </row>
    <row r="217" spans="1:20" x14ac:dyDescent="0.15">
      <c r="A217" s="20" t="s">
        <v>2272</v>
      </c>
      <c r="B217" s="20" t="s">
        <v>2143</v>
      </c>
      <c r="C217" s="19">
        <v>43625.771179386575</v>
      </c>
      <c r="D217" s="19">
        <v>43094.823040752315</v>
      </c>
      <c r="E217" s="19">
        <v>43624.57541391204</v>
      </c>
      <c r="F217" t="s">
        <v>2162</v>
      </c>
      <c r="G217" s="20" t="s">
        <v>2148</v>
      </c>
      <c r="H217" s="59">
        <v>43525</v>
      </c>
      <c r="I217">
        <v>42453</v>
      </c>
      <c r="J217" s="20" t="s">
        <v>2163</v>
      </c>
      <c r="K217" s="20" t="s">
        <v>2180</v>
      </c>
      <c r="L217" s="20" t="s">
        <v>2169</v>
      </c>
      <c r="M217" s="20" t="s">
        <v>2181</v>
      </c>
      <c r="N217" s="20" t="s">
        <v>2195</v>
      </c>
      <c r="O217">
        <v>6</v>
      </c>
      <c r="P217">
        <v>25</v>
      </c>
      <c r="Q217">
        <v>150</v>
      </c>
      <c r="R217" s="59">
        <v>43525</v>
      </c>
      <c r="S217" s="20" t="s">
        <v>2160</v>
      </c>
      <c r="T217" t="b">
        <v>0</v>
      </c>
    </row>
    <row r="218" spans="1:20" x14ac:dyDescent="0.15">
      <c r="A218" s="20" t="s">
        <v>2272</v>
      </c>
      <c r="B218" s="20" t="s">
        <v>2143</v>
      </c>
      <c r="C218" s="19">
        <v>43625.771179386575</v>
      </c>
      <c r="D218" s="19">
        <v>43094.823040752315</v>
      </c>
      <c r="E218" s="19">
        <v>43624.57541391204</v>
      </c>
      <c r="F218" t="s">
        <v>2162</v>
      </c>
      <c r="G218" s="20" t="s">
        <v>2148</v>
      </c>
      <c r="H218" s="59">
        <v>43525</v>
      </c>
      <c r="I218">
        <v>42453</v>
      </c>
      <c r="J218" s="20" t="s">
        <v>2163</v>
      </c>
      <c r="K218" s="20" t="s">
        <v>2180</v>
      </c>
      <c r="L218" s="20" t="s">
        <v>2169</v>
      </c>
      <c r="M218" s="20" t="s">
        <v>2181</v>
      </c>
      <c r="N218" s="20" t="s">
        <v>2167</v>
      </c>
      <c r="O218">
        <v>2</v>
      </c>
      <c r="P218">
        <v>25</v>
      </c>
      <c r="Q218">
        <v>50</v>
      </c>
      <c r="R218" s="59">
        <v>43525</v>
      </c>
      <c r="S218" s="20" t="s">
        <v>2160</v>
      </c>
      <c r="T218" t="b">
        <v>0</v>
      </c>
    </row>
    <row r="219" spans="1:20" x14ac:dyDescent="0.15">
      <c r="A219" s="20" t="s">
        <v>2272</v>
      </c>
      <c r="B219" s="20" t="s">
        <v>2143</v>
      </c>
      <c r="C219" s="19">
        <v>43625.771179386575</v>
      </c>
      <c r="D219" s="19">
        <v>43094.823040752315</v>
      </c>
      <c r="E219" s="19">
        <v>43624.57541391204</v>
      </c>
      <c r="F219" t="s">
        <v>2162</v>
      </c>
      <c r="G219" s="20" t="s">
        <v>2148</v>
      </c>
      <c r="H219" s="59">
        <v>43525</v>
      </c>
      <c r="I219">
        <v>42453</v>
      </c>
      <c r="J219" s="20" t="s">
        <v>2163</v>
      </c>
      <c r="K219" s="20" t="s">
        <v>2173</v>
      </c>
      <c r="L219" s="20" t="s">
        <v>2174</v>
      </c>
      <c r="M219" s="20" t="s">
        <v>2175</v>
      </c>
      <c r="N219" s="20" t="s">
        <v>2192</v>
      </c>
      <c r="O219">
        <v>2</v>
      </c>
      <c r="P219">
        <v>26</v>
      </c>
      <c r="Q219">
        <v>52</v>
      </c>
      <c r="R219" s="59">
        <v>43525</v>
      </c>
      <c r="S219" s="20" t="s">
        <v>2160</v>
      </c>
      <c r="T219" t="b">
        <v>0</v>
      </c>
    </row>
    <row r="220" spans="1:20" x14ac:dyDescent="0.15">
      <c r="A220" s="20" t="s">
        <v>2272</v>
      </c>
      <c r="B220" s="20" t="s">
        <v>2143</v>
      </c>
      <c r="C220" s="19">
        <v>43625.771179386575</v>
      </c>
      <c r="D220" s="19">
        <v>43094.823040752315</v>
      </c>
      <c r="E220" s="19">
        <v>43624.57541391204</v>
      </c>
      <c r="F220" t="s">
        <v>2162</v>
      </c>
      <c r="G220" s="20" t="s">
        <v>2148</v>
      </c>
      <c r="H220" s="59">
        <v>43525</v>
      </c>
      <c r="I220">
        <v>42453</v>
      </c>
      <c r="J220" s="20" t="s">
        <v>2163</v>
      </c>
      <c r="K220" s="20" t="s">
        <v>2190</v>
      </c>
      <c r="L220" s="20" t="s">
        <v>2169</v>
      </c>
      <c r="M220" s="20" t="s">
        <v>2191</v>
      </c>
      <c r="N220" s="20" t="s">
        <v>2278</v>
      </c>
      <c r="O220">
        <v>3</v>
      </c>
      <c r="P220">
        <v>88</v>
      </c>
      <c r="Q220">
        <v>264</v>
      </c>
      <c r="R220" s="59">
        <v>43525</v>
      </c>
      <c r="S220" s="20" t="s">
        <v>2160</v>
      </c>
      <c r="T220" t="b">
        <v>0</v>
      </c>
    </row>
    <row r="221" spans="1:20" x14ac:dyDescent="0.15">
      <c r="A221" s="20" t="s">
        <v>2272</v>
      </c>
      <c r="B221" s="20" t="s">
        <v>2143</v>
      </c>
      <c r="C221" s="19">
        <v>43625.771179386575</v>
      </c>
      <c r="D221" s="19">
        <v>43094.823040752315</v>
      </c>
      <c r="E221" s="19">
        <v>43624.57541391204</v>
      </c>
      <c r="F221" t="s">
        <v>2162</v>
      </c>
      <c r="G221" s="20" t="s">
        <v>2148</v>
      </c>
      <c r="H221" s="59">
        <v>43525</v>
      </c>
      <c r="I221">
        <v>42453</v>
      </c>
      <c r="J221" s="20" t="s">
        <v>2163</v>
      </c>
      <c r="K221" s="20" t="s">
        <v>2180</v>
      </c>
      <c r="L221" s="20" t="s">
        <v>2169</v>
      </c>
      <c r="M221" s="20" t="s">
        <v>2181</v>
      </c>
      <c r="N221" s="20" t="s">
        <v>2208</v>
      </c>
      <c r="O221">
        <v>6</v>
      </c>
      <c r="P221">
        <v>25</v>
      </c>
      <c r="Q221">
        <v>150</v>
      </c>
      <c r="R221" s="59">
        <v>43525</v>
      </c>
      <c r="S221" s="20" t="s">
        <v>2160</v>
      </c>
      <c r="T221" t="b">
        <v>0</v>
      </c>
    </row>
    <row r="222" spans="1:20" x14ac:dyDescent="0.15">
      <c r="A222" s="20" t="s">
        <v>2272</v>
      </c>
      <c r="B222" s="20" t="s">
        <v>2143</v>
      </c>
      <c r="C222" s="19">
        <v>43625.771179386575</v>
      </c>
      <c r="D222" s="19">
        <v>43094.823040752315</v>
      </c>
      <c r="E222" s="19">
        <v>43624.57541391204</v>
      </c>
      <c r="F222" t="s">
        <v>2162</v>
      </c>
      <c r="G222" s="20" t="s">
        <v>2148</v>
      </c>
      <c r="H222" s="59">
        <v>43525</v>
      </c>
      <c r="I222">
        <v>42455</v>
      </c>
      <c r="J222" s="20" t="s">
        <v>2163</v>
      </c>
      <c r="K222" s="20" t="s">
        <v>2180</v>
      </c>
      <c r="L222" s="20" t="s">
        <v>2169</v>
      </c>
      <c r="M222" s="20" t="s">
        <v>2181</v>
      </c>
      <c r="N222" s="20" t="s">
        <v>2226</v>
      </c>
      <c r="O222">
        <v>4</v>
      </c>
      <c r="P222">
        <v>25</v>
      </c>
      <c r="Q222">
        <v>100</v>
      </c>
      <c r="R222" s="59">
        <v>43525</v>
      </c>
      <c r="S222" s="20" t="s">
        <v>2160</v>
      </c>
      <c r="T222" t="b">
        <v>0</v>
      </c>
    </row>
    <row r="223" spans="1:20" x14ac:dyDescent="0.15">
      <c r="A223" s="20" t="s">
        <v>2272</v>
      </c>
      <c r="B223" s="20" t="s">
        <v>2143</v>
      </c>
      <c r="C223" s="19">
        <v>43625.771179386575</v>
      </c>
      <c r="D223" s="19">
        <v>43094.823040752315</v>
      </c>
      <c r="E223" s="19">
        <v>43624.57541391204</v>
      </c>
      <c r="F223" t="s">
        <v>2162</v>
      </c>
      <c r="G223" s="20" t="s">
        <v>2148</v>
      </c>
      <c r="H223" s="59">
        <v>43525</v>
      </c>
      <c r="I223">
        <v>42455</v>
      </c>
      <c r="J223" s="20" t="s">
        <v>2163</v>
      </c>
      <c r="K223" s="20" t="s">
        <v>2180</v>
      </c>
      <c r="L223" s="20" t="s">
        <v>2169</v>
      </c>
      <c r="M223" s="20" t="s">
        <v>2181</v>
      </c>
      <c r="N223" s="20" t="s">
        <v>2276</v>
      </c>
      <c r="O223">
        <v>3</v>
      </c>
      <c r="P223">
        <v>25</v>
      </c>
      <c r="Q223">
        <v>75</v>
      </c>
      <c r="R223" s="59">
        <v>43525</v>
      </c>
      <c r="S223" s="20" t="s">
        <v>2160</v>
      </c>
      <c r="T223" t="b">
        <v>0</v>
      </c>
    </row>
    <row r="224" spans="1:20" x14ac:dyDescent="0.15">
      <c r="A224" s="20" t="s">
        <v>2272</v>
      </c>
      <c r="B224" s="20" t="s">
        <v>2143</v>
      </c>
      <c r="C224" s="19">
        <v>43625.771179386575</v>
      </c>
      <c r="D224" s="19">
        <v>43094.823040752315</v>
      </c>
      <c r="E224" s="19">
        <v>43624.57541391204</v>
      </c>
      <c r="F224" t="s">
        <v>2162</v>
      </c>
      <c r="G224" s="20" t="s">
        <v>2148</v>
      </c>
      <c r="H224" s="59">
        <v>43525</v>
      </c>
      <c r="I224">
        <v>42455</v>
      </c>
      <c r="J224" s="20" t="s">
        <v>2163</v>
      </c>
      <c r="K224" s="20" t="s">
        <v>2190</v>
      </c>
      <c r="L224" s="20" t="s">
        <v>2169</v>
      </c>
      <c r="M224" s="20" t="s">
        <v>2191</v>
      </c>
      <c r="N224" s="20" t="s">
        <v>2195</v>
      </c>
      <c r="O224">
        <v>5</v>
      </c>
      <c r="P224">
        <v>88</v>
      </c>
      <c r="Q224">
        <v>440</v>
      </c>
      <c r="R224" s="59">
        <v>43525</v>
      </c>
      <c r="S224" s="20" t="s">
        <v>2160</v>
      </c>
      <c r="T224" t="b">
        <v>0</v>
      </c>
    </row>
    <row r="225" spans="1:20" x14ac:dyDescent="0.15">
      <c r="A225" s="20" t="s">
        <v>2272</v>
      </c>
      <c r="B225" s="20" t="s">
        <v>2143</v>
      </c>
      <c r="C225" s="19">
        <v>43625.771179386575</v>
      </c>
      <c r="D225" s="19">
        <v>43094.823040752315</v>
      </c>
      <c r="E225" s="19">
        <v>43624.57541391204</v>
      </c>
      <c r="F225" t="s">
        <v>2162</v>
      </c>
      <c r="G225" s="20" t="s">
        <v>2148</v>
      </c>
      <c r="H225" s="59">
        <v>43525</v>
      </c>
      <c r="I225">
        <v>42456</v>
      </c>
      <c r="J225" s="20" t="s">
        <v>2163</v>
      </c>
      <c r="K225" s="20" t="s">
        <v>2190</v>
      </c>
      <c r="L225" s="20" t="s">
        <v>2169</v>
      </c>
      <c r="M225" s="20" t="s">
        <v>2191</v>
      </c>
      <c r="N225" s="20" t="s">
        <v>2261</v>
      </c>
      <c r="O225">
        <v>4</v>
      </c>
      <c r="P225">
        <v>88</v>
      </c>
      <c r="Q225">
        <v>352</v>
      </c>
      <c r="R225" s="59">
        <v>43525</v>
      </c>
      <c r="S225" s="20" t="s">
        <v>2160</v>
      </c>
      <c r="T225" t="b">
        <v>0</v>
      </c>
    </row>
    <row r="226" spans="1:20" x14ac:dyDescent="0.15">
      <c r="A226" s="20" t="s">
        <v>2272</v>
      </c>
      <c r="B226" s="20" t="s">
        <v>2143</v>
      </c>
      <c r="C226" s="19">
        <v>43625.771179386575</v>
      </c>
      <c r="D226" s="19">
        <v>43094.823040752315</v>
      </c>
      <c r="E226" s="19">
        <v>43624.57541391204</v>
      </c>
      <c r="F226" t="s">
        <v>2162</v>
      </c>
      <c r="G226" s="20" t="s">
        <v>2148</v>
      </c>
      <c r="H226" s="59">
        <v>43525</v>
      </c>
      <c r="I226">
        <v>42456</v>
      </c>
      <c r="J226" s="20" t="s">
        <v>2163</v>
      </c>
      <c r="K226" s="20" t="s">
        <v>2168</v>
      </c>
      <c r="L226" s="20" t="s">
        <v>2169</v>
      </c>
      <c r="M226" s="20" t="s">
        <v>2170</v>
      </c>
      <c r="N226" s="20" t="s">
        <v>2216</v>
      </c>
      <c r="O226">
        <v>6</v>
      </c>
      <c r="P226">
        <v>54</v>
      </c>
      <c r="Q226">
        <v>324</v>
      </c>
      <c r="R226" s="59">
        <v>43525</v>
      </c>
      <c r="S226" s="20" t="s">
        <v>2160</v>
      </c>
      <c r="T226" t="b">
        <v>0</v>
      </c>
    </row>
    <row r="227" spans="1:20" x14ac:dyDescent="0.15">
      <c r="A227" s="20" t="s">
        <v>2272</v>
      </c>
      <c r="B227" s="20" t="s">
        <v>2143</v>
      </c>
      <c r="C227" s="19">
        <v>43625.771179386575</v>
      </c>
      <c r="D227" s="19">
        <v>43094.823040752315</v>
      </c>
      <c r="E227" s="19">
        <v>43624.57541391204</v>
      </c>
      <c r="F227" t="s">
        <v>2162</v>
      </c>
      <c r="G227" s="20" t="s">
        <v>2148</v>
      </c>
      <c r="H227" s="59">
        <v>43525</v>
      </c>
      <c r="I227">
        <v>42457</v>
      </c>
      <c r="J227" s="20" t="s">
        <v>2163</v>
      </c>
      <c r="K227" s="20" t="s">
        <v>2190</v>
      </c>
      <c r="L227" s="20" t="s">
        <v>2169</v>
      </c>
      <c r="M227" s="20" t="s">
        <v>2191</v>
      </c>
      <c r="N227" s="20" t="s">
        <v>2254</v>
      </c>
      <c r="O227">
        <v>3</v>
      </c>
      <c r="P227">
        <v>88</v>
      </c>
      <c r="Q227">
        <v>264</v>
      </c>
      <c r="R227" s="59">
        <v>43525</v>
      </c>
      <c r="S227" s="20" t="s">
        <v>2160</v>
      </c>
      <c r="T227" t="b">
        <v>0</v>
      </c>
    </row>
    <row r="228" spans="1:20" x14ac:dyDescent="0.15">
      <c r="A228" s="20" t="s">
        <v>2272</v>
      </c>
      <c r="B228" s="20" t="s">
        <v>2143</v>
      </c>
      <c r="C228" s="19">
        <v>43625.771179386575</v>
      </c>
      <c r="D228" s="19">
        <v>43094.823040752315</v>
      </c>
      <c r="E228" s="19">
        <v>43624.57541391204</v>
      </c>
      <c r="F228" t="s">
        <v>2162</v>
      </c>
      <c r="G228" s="20" t="s">
        <v>2148</v>
      </c>
      <c r="H228" s="59">
        <v>43525</v>
      </c>
      <c r="I228">
        <v>42457</v>
      </c>
      <c r="J228" s="20" t="s">
        <v>2163</v>
      </c>
      <c r="K228" s="20" t="s">
        <v>2224</v>
      </c>
      <c r="L228" s="20" t="s">
        <v>2174</v>
      </c>
      <c r="M228" s="20" t="s">
        <v>2225</v>
      </c>
      <c r="N228" s="20" t="s">
        <v>2182</v>
      </c>
      <c r="O228">
        <v>5</v>
      </c>
      <c r="P228">
        <v>68</v>
      </c>
      <c r="Q228">
        <v>340</v>
      </c>
      <c r="R228" s="59">
        <v>43525</v>
      </c>
      <c r="S228" s="20" t="s">
        <v>2160</v>
      </c>
      <c r="T228" t="b">
        <v>0</v>
      </c>
    </row>
    <row r="229" spans="1:20" x14ac:dyDescent="0.15">
      <c r="A229" s="20" t="s">
        <v>2272</v>
      </c>
      <c r="B229" s="20" t="s">
        <v>2143</v>
      </c>
      <c r="C229" s="19">
        <v>43625.771179386575</v>
      </c>
      <c r="D229" s="19">
        <v>43094.823040752315</v>
      </c>
      <c r="E229" s="19">
        <v>43624.57541391204</v>
      </c>
      <c r="F229" t="s">
        <v>2162</v>
      </c>
      <c r="G229" s="20" t="s">
        <v>2148</v>
      </c>
      <c r="H229" s="59">
        <v>43525</v>
      </c>
      <c r="I229">
        <v>42458</v>
      </c>
      <c r="J229" s="20" t="s">
        <v>2163</v>
      </c>
      <c r="K229" s="20" t="s">
        <v>2224</v>
      </c>
      <c r="L229" s="20" t="s">
        <v>2174</v>
      </c>
      <c r="M229" s="20" t="s">
        <v>2225</v>
      </c>
      <c r="N229" s="20" t="s">
        <v>2279</v>
      </c>
      <c r="O229">
        <v>8</v>
      </c>
      <c r="P229">
        <v>68</v>
      </c>
      <c r="Q229">
        <v>544</v>
      </c>
      <c r="R229" s="59">
        <v>43525</v>
      </c>
      <c r="S229" s="20" t="s">
        <v>2160</v>
      </c>
      <c r="T229" t="b">
        <v>0</v>
      </c>
    </row>
    <row r="230" spans="1:20" x14ac:dyDescent="0.15">
      <c r="A230" s="20" t="s">
        <v>2272</v>
      </c>
      <c r="B230" s="20" t="s">
        <v>2143</v>
      </c>
      <c r="C230" s="19">
        <v>43625.771179386575</v>
      </c>
      <c r="D230" s="19">
        <v>43094.823040752315</v>
      </c>
      <c r="E230" s="19">
        <v>43624.57541391204</v>
      </c>
      <c r="F230" t="s">
        <v>2162</v>
      </c>
      <c r="G230" s="20" t="s">
        <v>2148</v>
      </c>
      <c r="H230" s="59">
        <v>43525</v>
      </c>
      <c r="I230">
        <v>42458</v>
      </c>
      <c r="J230" s="20" t="s">
        <v>2163</v>
      </c>
      <c r="K230" s="20" t="s">
        <v>2180</v>
      </c>
      <c r="L230" s="20" t="s">
        <v>2169</v>
      </c>
      <c r="M230" s="20" t="s">
        <v>2181</v>
      </c>
      <c r="N230" s="20" t="s">
        <v>2275</v>
      </c>
      <c r="O230">
        <v>3</v>
      </c>
      <c r="P230">
        <v>25</v>
      </c>
      <c r="Q230">
        <v>75</v>
      </c>
      <c r="R230" s="59">
        <v>43525</v>
      </c>
      <c r="S230" s="20" t="s">
        <v>2160</v>
      </c>
      <c r="T230" t="b">
        <v>0</v>
      </c>
    </row>
    <row r="231" spans="1:20" x14ac:dyDescent="0.15">
      <c r="A231" s="20" t="s">
        <v>2272</v>
      </c>
      <c r="B231" s="20" t="s">
        <v>2143</v>
      </c>
      <c r="C231" s="19">
        <v>43625.771179386575</v>
      </c>
      <c r="D231" s="19">
        <v>43094.823040752315</v>
      </c>
      <c r="E231" s="19">
        <v>43624.57541391204</v>
      </c>
      <c r="F231" t="s">
        <v>2162</v>
      </c>
      <c r="G231" s="20" t="s">
        <v>2148</v>
      </c>
      <c r="H231" s="59">
        <v>43525</v>
      </c>
      <c r="I231">
        <v>42459</v>
      </c>
      <c r="J231" s="20" t="s">
        <v>2163</v>
      </c>
      <c r="K231" s="20" t="s">
        <v>2190</v>
      </c>
      <c r="L231" s="20" t="s">
        <v>2169</v>
      </c>
      <c r="M231" s="20" t="s">
        <v>2191</v>
      </c>
      <c r="N231" s="20" t="s">
        <v>2245</v>
      </c>
      <c r="O231">
        <v>8</v>
      </c>
      <c r="P231">
        <v>88</v>
      </c>
      <c r="Q231">
        <v>704</v>
      </c>
      <c r="R231" s="59">
        <v>43525</v>
      </c>
      <c r="S231" s="20" t="s">
        <v>2160</v>
      </c>
      <c r="T231" t="b">
        <v>0</v>
      </c>
    </row>
    <row r="232" spans="1:20" x14ac:dyDescent="0.15">
      <c r="A232" s="20" t="s">
        <v>2272</v>
      </c>
      <c r="B232" s="20" t="s">
        <v>2143</v>
      </c>
      <c r="C232" s="19">
        <v>43625.771179386575</v>
      </c>
      <c r="D232" s="19">
        <v>43094.823040752315</v>
      </c>
      <c r="E232" s="19">
        <v>43624.57541391204</v>
      </c>
      <c r="F232" t="s">
        <v>2162</v>
      </c>
      <c r="G232" s="20" t="s">
        <v>2148</v>
      </c>
      <c r="H232" s="59">
        <v>43525</v>
      </c>
      <c r="I232">
        <v>42459</v>
      </c>
      <c r="J232" s="20" t="s">
        <v>2163</v>
      </c>
      <c r="K232" s="20" t="s">
        <v>2173</v>
      </c>
      <c r="L232" s="20" t="s">
        <v>2174</v>
      </c>
      <c r="M232" s="20" t="s">
        <v>2175</v>
      </c>
      <c r="N232" s="20" t="s">
        <v>2280</v>
      </c>
      <c r="O232">
        <v>6</v>
      </c>
      <c r="P232">
        <v>26</v>
      </c>
      <c r="Q232">
        <v>156</v>
      </c>
      <c r="R232" s="59">
        <v>43525</v>
      </c>
      <c r="S232" s="20" t="s">
        <v>2160</v>
      </c>
      <c r="T232" t="b">
        <v>0</v>
      </c>
    </row>
    <row r="233" spans="1:20" x14ac:dyDescent="0.15">
      <c r="A233" s="20" t="s">
        <v>2272</v>
      </c>
      <c r="B233" s="20" t="s">
        <v>2143</v>
      </c>
      <c r="C233" s="19">
        <v>43625.771179386575</v>
      </c>
      <c r="D233" s="19">
        <v>43094.823040752315</v>
      </c>
      <c r="E233" s="19">
        <v>43624.57541391204</v>
      </c>
      <c r="F233" t="s">
        <v>2162</v>
      </c>
      <c r="G233" s="20" t="s">
        <v>2148</v>
      </c>
      <c r="H233" s="59">
        <v>43525</v>
      </c>
      <c r="I233">
        <v>42459</v>
      </c>
      <c r="J233" s="20" t="s">
        <v>2163</v>
      </c>
      <c r="K233" s="20" t="s">
        <v>2180</v>
      </c>
      <c r="L233" s="20" t="s">
        <v>2169</v>
      </c>
      <c r="M233" s="20" t="s">
        <v>2181</v>
      </c>
      <c r="N233" s="20" t="s">
        <v>2266</v>
      </c>
      <c r="O233">
        <v>4</v>
      </c>
      <c r="P233">
        <v>25</v>
      </c>
      <c r="Q233">
        <v>100</v>
      </c>
      <c r="R233" s="59">
        <v>43525</v>
      </c>
      <c r="S233" s="20" t="s">
        <v>2160</v>
      </c>
      <c r="T233" t="b">
        <v>0</v>
      </c>
    </row>
    <row r="234" spans="1:20" x14ac:dyDescent="0.15">
      <c r="A234" s="20" t="s">
        <v>2272</v>
      </c>
      <c r="B234" s="20" t="s">
        <v>2143</v>
      </c>
      <c r="C234" s="19">
        <v>43625.771179386575</v>
      </c>
      <c r="D234" s="19">
        <v>43094.823040752315</v>
      </c>
      <c r="E234" s="19">
        <v>43624.57541391204</v>
      </c>
      <c r="F234" t="s">
        <v>2162</v>
      </c>
      <c r="G234" s="20" t="s">
        <v>2148</v>
      </c>
      <c r="H234" s="59">
        <v>43525</v>
      </c>
      <c r="I234">
        <v>42460</v>
      </c>
      <c r="J234" s="20" t="s">
        <v>2163</v>
      </c>
      <c r="K234" s="20" t="s">
        <v>2190</v>
      </c>
      <c r="L234" s="20" t="s">
        <v>2169</v>
      </c>
      <c r="M234" s="20" t="s">
        <v>2191</v>
      </c>
      <c r="N234" s="20" t="s">
        <v>2281</v>
      </c>
      <c r="O234">
        <v>4</v>
      </c>
      <c r="P234">
        <v>88</v>
      </c>
      <c r="Q234">
        <v>352</v>
      </c>
      <c r="R234" s="59">
        <v>43525</v>
      </c>
      <c r="S234" s="20" t="s">
        <v>2160</v>
      </c>
      <c r="T234" t="b">
        <v>0</v>
      </c>
    </row>
    <row r="235" spans="1:20" x14ac:dyDescent="0.15">
      <c r="A235" s="20" t="s">
        <v>2272</v>
      </c>
      <c r="B235" s="20" t="s">
        <v>2143</v>
      </c>
      <c r="C235" s="19">
        <v>43625.771179386575</v>
      </c>
      <c r="D235" s="19">
        <v>43094.823040752315</v>
      </c>
      <c r="E235" s="19">
        <v>43624.57541391204</v>
      </c>
      <c r="F235" t="s">
        <v>2162</v>
      </c>
      <c r="G235" s="20" t="s">
        <v>2148</v>
      </c>
      <c r="H235" s="59">
        <v>43525</v>
      </c>
      <c r="I235">
        <v>42460</v>
      </c>
      <c r="J235" s="20" t="s">
        <v>2163</v>
      </c>
      <c r="K235" s="20" t="s">
        <v>2180</v>
      </c>
      <c r="L235" s="20" t="s">
        <v>2169</v>
      </c>
      <c r="M235" s="20" t="s">
        <v>2181</v>
      </c>
      <c r="N235" s="20" t="s">
        <v>2259</v>
      </c>
      <c r="O235">
        <v>6</v>
      </c>
      <c r="P235">
        <v>25</v>
      </c>
      <c r="Q235">
        <v>150</v>
      </c>
      <c r="R235" s="59">
        <v>43525</v>
      </c>
      <c r="S235" s="20" t="s">
        <v>2160</v>
      </c>
      <c r="T235" t="b">
        <v>0</v>
      </c>
    </row>
    <row r="236" spans="1:20" x14ac:dyDescent="0.15">
      <c r="A236" s="20" t="s">
        <v>2282</v>
      </c>
      <c r="B236" s="20" t="s">
        <v>2143</v>
      </c>
      <c r="C236" s="19">
        <v>43625.771179525465</v>
      </c>
      <c r="D236" s="19">
        <v>43094.825619456016</v>
      </c>
      <c r="E236" s="19">
        <v>43624.575413946761</v>
      </c>
      <c r="F236" t="s">
        <v>2162</v>
      </c>
      <c r="G236" s="20" t="s">
        <v>2283</v>
      </c>
      <c r="H236" s="59">
        <v>43466</v>
      </c>
      <c r="I236">
        <v>42370</v>
      </c>
      <c r="J236" s="20" t="s">
        <v>2284</v>
      </c>
      <c r="K236" s="20" t="s">
        <v>2168</v>
      </c>
      <c r="L236" s="20" t="s">
        <v>2169</v>
      </c>
      <c r="M236" s="20" t="s">
        <v>2170</v>
      </c>
      <c r="N236" s="20" t="s">
        <v>2285</v>
      </c>
      <c r="O236">
        <v>4</v>
      </c>
      <c r="P236">
        <v>54</v>
      </c>
      <c r="Q236">
        <v>216</v>
      </c>
      <c r="R236" s="59">
        <v>43466</v>
      </c>
      <c r="S236" s="20" t="s">
        <v>2160</v>
      </c>
      <c r="T236" t="b">
        <v>0</v>
      </c>
    </row>
    <row r="237" spans="1:20" x14ac:dyDescent="0.15">
      <c r="A237" s="20" t="s">
        <v>2282</v>
      </c>
      <c r="B237" s="20" t="s">
        <v>2143</v>
      </c>
      <c r="C237" s="19">
        <v>43625.771179525465</v>
      </c>
      <c r="D237" s="19">
        <v>43094.825619456016</v>
      </c>
      <c r="E237" s="19">
        <v>43624.575413946761</v>
      </c>
      <c r="F237" t="s">
        <v>2162</v>
      </c>
      <c r="G237" s="20" t="s">
        <v>2283</v>
      </c>
      <c r="H237" s="59">
        <v>43466</v>
      </c>
      <c r="I237">
        <v>42372</v>
      </c>
      <c r="J237" s="20" t="s">
        <v>2284</v>
      </c>
      <c r="K237" s="20" t="s">
        <v>2203</v>
      </c>
      <c r="L237" s="20" t="s">
        <v>2165</v>
      </c>
      <c r="M237" s="20" t="s">
        <v>2204</v>
      </c>
      <c r="N237" s="20" t="s">
        <v>2286</v>
      </c>
      <c r="O237">
        <v>6</v>
      </c>
      <c r="P237">
        <v>28</v>
      </c>
      <c r="Q237">
        <v>168</v>
      </c>
      <c r="R237" s="59">
        <v>43466</v>
      </c>
      <c r="S237" s="20" t="s">
        <v>2160</v>
      </c>
      <c r="T237" t="b">
        <v>0</v>
      </c>
    </row>
    <row r="238" spans="1:20" x14ac:dyDescent="0.15">
      <c r="A238" s="20" t="s">
        <v>2282</v>
      </c>
      <c r="B238" s="20" t="s">
        <v>2143</v>
      </c>
      <c r="C238" s="19">
        <v>43625.771179525465</v>
      </c>
      <c r="D238" s="19">
        <v>43094.825619456016</v>
      </c>
      <c r="E238" s="19">
        <v>43624.575413946761</v>
      </c>
      <c r="F238" t="s">
        <v>2162</v>
      </c>
      <c r="G238" s="20" t="s">
        <v>2283</v>
      </c>
      <c r="H238" s="59">
        <v>43466</v>
      </c>
      <c r="I238">
        <v>42372</v>
      </c>
      <c r="J238" s="20" t="s">
        <v>2284</v>
      </c>
      <c r="K238" s="20" t="s">
        <v>2168</v>
      </c>
      <c r="L238" s="20" t="s">
        <v>2169</v>
      </c>
      <c r="M238" s="20" t="s">
        <v>2170</v>
      </c>
      <c r="N238" s="20" t="s">
        <v>2287</v>
      </c>
      <c r="O238">
        <v>5</v>
      </c>
      <c r="P238">
        <v>54</v>
      </c>
      <c r="Q238">
        <v>270</v>
      </c>
      <c r="R238" s="59">
        <v>43466</v>
      </c>
      <c r="S238" s="20" t="s">
        <v>2160</v>
      </c>
      <c r="T238" t="b">
        <v>0</v>
      </c>
    </row>
    <row r="239" spans="1:20" x14ac:dyDescent="0.15">
      <c r="A239" s="20" t="s">
        <v>2282</v>
      </c>
      <c r="B239" s="20" t="s">
        <v>2143</v>
      </c>
      <c r="C239" s="19">
        <v>43625.771179525465</v>
      </c>
      <c r="D239" s="19">
        <v>43094.825619456016</v>
      </c>
      <c r="E239" s="19">
        <v>43624.575413946761</v>
      </c>
      <c r="F239" t="s">
        <v>2162</v>
      </c>
      <c r="G239" s="20" t="s">
        <v>2283</v>
      </c>
      <c r="H239" s="59">
        <v>43466</v>
      </c>
      <c r="I239">
        <v>42372</v>
      </c>
      <c r="J239" s="20" t="s">
        <v>2284</v>
      </c>
      <c r="K239" s="20" t="s">
        <v>2164</v>
      </c>
      <c r="L239" s="20" t="s">
        <v>2165</v>
      </c>
      <c r="M239" s="20" t="s">
        <v>2166</v>
      </c>
      <c r="N239" s="20" t="s">
        <v>2288</v>
      </c>
      <c r="O239">
        <v>2</v>
      </c>
      <c r="P239">
        <v>16</v>
      </c>
      <c r="Q239">
        <v>32</v>
      </c>
      <c r="R239" s="59">
        <v>43466</v>
      </c>
      <c r="S239" s="20" t="s">
        <v>2160</v>
      </c>
      <c r="T239" t="b">
        <v>0</v>
      </c>
    </row>
    <row r="240" spans="1:20" x14ac:dyDescent="0.15">
      <c r="A240" s="20" t="s">
        <v>2282</v>
      </c>
      <c r="B240" s="20" t="s">
        <v>2143</v>
      </c>
      <c r="C240" s="19">
        <v>43625.771179525465</v>
      </c>
      <c r="D240" s="19">
        <v>43094.825619456016</v>
      </c>
      <c r="E240" s="19">
        <v>43624.575413946761</v>
      </c>
      <c r="F240" t="s">
        <v>2162</v>
      </c>
      <c r="G240" s="20" t="s">
        <v>2283</v>
      </c>
      <c r="H240" s="59">
        <v>43466</v>
      </c>
      <c r="I240">
        <v>42372</v>
      </c>
      <c r="J240" s="20" t="s">
        <v>2284</v>
      </c>
      <c r="K240" s="20" t="s">
        <v>2218</v>
      </c>
      <c r="L240" s="20" t="s">
        <v>2165</v>
      </c>
      <c r="M240" s="20" t="s">
        <v>2219</v>
      </c>
      <c r="N240" s="20" t="s">
        <v>2289</v>
      </c>
      <c r="O240">
        <v>5</v>
      </c>
      <c r="P240">
        <v>98</v>
      </c>
      <c r="Q240">
        <v>490</v>
      </c>
      <c r="R240" s="59">
        <v>43466</v>
      </c>
      <c r="S240" s="20" t="s">
        <v>2160</v>
      </c>
      <c r="T240" t="b">
        <v>0</v>
      </c>
    </row>
    <row r="241" spans="1:20" x14ac:dyDescent="0.15">
      <c r="A241" s="20" t="s">
        <v>2282</v>
      </c>
      <c r="B241" s="20" t="s">
        <v>2143</v>
      </c>
      <c r="C241" s="19">
        <v>43625.771179525465</v>
      </c>
      <c r="D241" s="19">
        <v>43094.825619456016</v>
      </c>
      <c r="E241" s="19">
        <v>43624.575413946761</v>
      </c>
      <c r="F241" t="s">
        <v>2162</v>
      </c>
      <c r="G241" s="20" t="s">
        <v>2283</v>
      </c>
      <c r="H241" s="59">
        <v>43466</v>
      </c>
      <c r="I241">
        <v>42373</v>
      </c>
      <c r="J241" s="20" t="s">
        <v>2284</v>
      </c>
      <c r="K241" s="20" t="s">
        <v>2190</v>
      </c>
      <c r="L241" s="20" t="s">
        <v>2169</v>
      </c>
      <c r="M241" s="20" t="s">
        <v>2191</v>
      </c>
      <c r="N241" s="20" t="s">
        <v>2290</v>
      </c>
      <c r="O241">
        <v>3</v>
      </c>
      <c r="P241">
        <v>88</v>
      </c>
      <c r="Q241">
        <v>264</v>
      </c>
      <c r="R241" s="59">
        <v>43466</v>
      </c>
      <c r="S241" s="20" t="s">
        <v>2160</v>
      </c>
      <c r="T241" t="b">
        <v>0</v>
      </c>
    </row>
    <row r="242" spans="1:20" x14ac:dyDescent="0.15">
      <c r="A242" s="20" t="s">
        <v>2282</v>
      </c>
      <c r="B242" s="20" t="s">
        <v>2143</v>
      </c>
      <c r="C242" s="19">
        <v>43625.771179525465</v>
      </c>
      <c r="D242" s="19">
        <v>43094.825619456016</v>
      </c>
      <c r="E242" s="19">
        <v>43624.575413946761</v>
      </c>
      <c r="F242" t="s">
        <v>2162</v>
      </c>
      <c r="G242" s="20" t="s">
        <v>2283</v>
      </c>
      <c r="H242" s="59">
        <v>43466</v>
      </c>
      <c r="I242">
        <v>42373</v>
      </c>
      <c r="J242" s="20" t="s">
        <v>2284</v>
      </c>
      <c r="K242" s="20" t="s">
        <v>2164</v>
      </c>
      <c r="L242" s="20" t="s">
        <v>2165</v>
      </c>
      <c r="M242" s="20" t="s">
        <v>2166</v>
      </c>
      <c r="N242" s="20" t="s">
        <v>2291</v>
      </c>
      <c r="O242">
        <v>7</v>
      </c>
      <c r="P242">
        <v>16</v>
      </c>
      <c r="Q242">
        <v>112</v>
      </c>
      <c r="R242" s="59">
        <v>43466</v>
      </c>
      <c r="S242" s="20" t="s">
        <v>2160</v>
      </c>
      <c r="T242" t="b">
        <v>0</v>
      </c>
    </row>
    <row r="243" spans="1:20" x14ac:dyDescent="0.15">
      <c r="A243" s="20" t="s">
        <v>2282</v>
      </c>
      <c r="B243" s="20" t="s">
        <v>2143</v>
      </c>
      <c r="C243" s="19">
        <v>43625.771179525465</v>
      </c>
      <c r="D243" s="19">
        <v>43094.825619456016</v>
      </c>
      <c r="E243" s="19">
        <v>43624.575413946761</v>
      </c>
      <c r="F243" t="s">
        <v>2162</v>
      </c>
      <c r="G243" s="20" t="s">
        <v>2283</v>
      </c>
      <c r="H243" s="59">
        <v>43466</v>
      </c>
      <c r="I243">
        <v>42373</v>
      </c>
      <c r="J243" s="20" t="s">
        <v>2284</v>
      </c>
      <c r="K243" s="20" t="s">
        <v>2164</v>
      </c>
      <c r="L243" s="20" t="s">
        <v>2165</v>
      </c>
      <c r="M243" s="20" t="s">
        <v>2166</v>
      </c>
      <c r="N243" s="20" t="s">
        <v>2292</v>
      </c>
      <c r="O243">
        <v>5</v>
      </c>
      <c r="P243">
        <v>16</v>
      </c>
      <c r="Q243">
        <v>80</v>
      </c>
      <c r="R243" s="59">
        <v>43466</v>
      </c>
      <c r="S243" s="20" t="s">
        <v>2160</v>
      </c>
      <c r="T243" t="b">
        <v>0</v>
      </c>
    </row>
    <row r="244" spans="1:20" x14ac:dyDescent="0.15">
      <c r="A244" s="20" t="s">
        <v>2282</v>
      </c>
      <c r="B244" s="20" t="s">
        <v>2143</v>
      </c>
      <c r="C244" s="19">
        <v>43625.771179525465</v>
      </c>
      <c r="D244" s="19">
        <v>43094.825619456016</v>
      </c>
      <c r="E244" s="19">
        <v>43624.575413946761</v>
      </c>
      <c r="F244" t="s">
        <v>2162</v>
      </c>
      <c r="G244" s="20" t="s">
        <v>2283</v>
      </c>
      <c r="H244" s="59">
        <v>43466</v>
      </c>
      <c r="I244">
        <v>42373</v>
      </c>
      <c r="J244" s="20" t="s">
        <v>2284</v>
      </c>
      <c r="K244" s="20" t="s">
        <v>2164</v>
      </c>
      <c r="L244" s="20" t="s">
        <v>2165</v>
      </c>
      <c r="M244" s="20" t="s">
        <v>2166</v>
      </c>
      <c r="N244" s="20" t="s">
        <v>2293</v>
      </c>
      <c r="O244">
        <v>4</v>
      </c>
      <c r="P244">
        <v>16</v>
      </c>
      <c r="Q244">
        <v>64</v>
      </c>
      <c r="R244" s="59">
        <v>43466</v>
      </c>
      <c r="S244" s="20" t="s">
        <v>2160</v>
      </c>
      <c r="T244" t="b">
        <v>0</v>
      </c>
    </row>
    <row r="245" spans="1:20" x14ac:dyDescent="0.15">
      <c r="A245" s="20" t="s">
        <v>2282</v>
      </c>
      <c r="B245" s="20" t="s">
        <v>2143</v>
      </c>
      <c r="C245" s="19">
        <v>43625.771179525465</v>
      </c>
      <c r="D245" s="19">
        <v>43094.825619456016</v>
      </c>
      <c r="E245" s="19">
        <v>43624.575413946761</v>
      </c>
      <c r="F245" t="s">
        <v>2162</v>
      </c>
      <c r="G245" s="20" t="s">
        <v>2283</v>
      </c>
      <c r="H245" s="59">
        <v>43466</v>
      </c>
      <c r="I245">
        <v>42373</v>
      </c>
      <c r="J245" s="20" t="s">
        <v>2284</v>
      </c>
      <c r="K245" s="20" t="s">
        <v>2177</v>
      </c>
      <c r="L245" s="20" t="s">
        <v>2174</v>
      </c>
      <c r="M245" s="20" t="s">
        <v>2178</v>
      </c>
      <c r="N245" s="20" t="s">
        <v>2294</v>
      </c>
      <c r="O245">
        <v>6</v>
      </c>
      <c r="P245">
        <v>49</v>
      </c>
      <c r="Q245">
        <v>294</v>
      </c>
      <c r="R245" s="59">
        <v>43466</v>
      </c>
      <c r="S245" s="20" t="s">
        <v>2160</v>
      </c>
      <c r="T245" t="b">
        <v>0</v>
      </c>
    </row>
    <row r="246" spans="1:20" x14ac:dyDescent="0.15">
      <c r="A246" s="20" t="s">
        <v>2282</v>
      </c>
      <c r="B246" s="20" t="s">
        <v>2143</v>
      </c>
      <c r="C246" s="19">
        <v>43625.771179525465</v>
      </c>
      <c r="D246" s="19">
        <v>43094.825619456016</v>
      </c>
      <c r="E246" s="19">
        <v>43624.575413946761</v>
      </c>
      <c r="F246" t="s">
        <v>2162</v>
      </c>
      <c r="G246" s="20" t="s">
        <v>2283</v>
      </c>
      <c r="H246" s="59">
        <v>43466</v>
      </c>
      <c r="I246">
        <v>42374</v>
      </c>
      <c r="J246" s="20" t="s">
        <v>2284</v>
      </c>
      <c r="K246" s="20" t="s">
        <v>2203</v>
      </c>
      <c r="L246" s="20" t="s">
        <v>2165</v>
      </c>
      <c r="M246" s="20" t="s">
        <v>2204</v>
      </c>
      <c r="N246" s="20" t="s">
        <v>2295</v>
      </c>
      <c r="O246">
        <v>5</v>
      </c>
      <c r="P246">
        <v>28</v>
      </c>
      <c r="Q246">
        <v>140</v>
      </c>
      <c r="R246" s="59">
        <v>43466</v>
      </c>
      <c r="S246" s="20" t="s">
        <v>2160</v>
      </c>
      <c r="T246" t="b">
        <v>0</v>
      </c>
    </row>
    <row r="247" spans="1:20" x14ac:dyDescent="0.15">
      <c r="A247" s="20" t="s">
        <v>2282</v>
      </c>
      <c r="B247" s="20" t="s">
        <v>2143</v>
      </c>
      <c r="C247" s="19">
        <v>43625.771179525465</v>
      </c>
      <c r="D247" s="19">
        <v>43094.825619456016</v>
      </c>
      <c r="E247" s="19">
        <v>43624.575413946761</v>
      </c>
      <c r="F247" t="s">
        <v>2162</v>
      </c>
      <c r="G247" s="20" t="s">
        <v>2283</v>
      </c>
      <c r="H247" s="59">
        <v>43466</v>
      </c>
      <c r="I247">
        <v>42375</v>
      </c>
      <c r="J247" s="20" t="s">
        <v>2284</v>
      </c>
      <c r="K247" s="20" t="s">
        <v>2164</v>
      </c>
      <c r="L247" s="20" t="s">
        <v>2165</v>
      </c>
      <c r="M247" s="20" t="s">
        <v>2166</v>
      </c>
      <c r="N247" s="20" t="s">
        <v>2296</v>
      </c>
      <c r="O247">
        <v>5</v>
      </c>
      <c r="P247">
        <v>16</v>
      </c>
      <c r="Q247">
        <v>80</v>
      </c>
      <c r="R247" s="59">
        <v>43466</v>
      </c>
      <c r="S247" s="20" t="s">
        <v>2160</v>
      </c>
      <c r="T247" t="b">
        <v>0</v>
      </c>
    </row>
    <row r="248" spans="1:20" x14ac:dyDescent="0.15">
      <c r="A248" s="20" t="s">
        <v>2282</v>
      </c>
      <c r="B248" s="20" t="s">
        <v>2143</v>
      </c>
      <c r="C248" s="19">
        <v>43625.771179525465</v>
      </c>
      <c r="D248" s="19">
        <v>43094.825619456016</v>
      </c>
      <c r="E248" s="19">
        <v>43624.575413946761</v>
      </c>
      <c r="F248" t="s">
        <v>2162</v>
      </c>
      <c r="G248" s="20" t="s">
        <v>2283</v>
      </c>
      <c r="H248" s="59">
        <v>43466</v>
      </c>
      <c r="I248">
        <v>42375</v>
      </c>
      <c r="J248" s="20" t="s">
        <v>2284</v>
      </c>
      <c r="K248" s="20" t="s">
        <v>2203</v>
      </c>
      <c r="L248" s="20" t="s">
        <v>2165</v>
      </c>
      <c r="M248" s="20" t="s">
        <v>2204</v>
      </c>
      <c r="N248" s="20" t="s">
        <v>2289</v>
      </c>
      <c r="O248">
        <v>8</v>
      </c>
      <c r="P248">
        <v>28</v>
      </c>
      <c r="Q248">
        <v>224</v>
      </c>
      <c r="R248" s="59">
        <v>43466</v>
      </c>
      <c r="S248" s="20" t="s">
        <v>2160</v>
      </c>
      <c r="T248" t="b">
        <v>0</v>
      </c>
    </row>
    <row r="249" spans="1:20" x14ac:dyDescent="0.15">
      <c r="A249" s="20" t="s">
        <v>2282</v>
      </c>
      <c r="B249" s="20" t="s">
        <v>2143</v>
      </c>
      <c r="C249" s="19">
        <v>43625.771179525465</v>
      </c>
      <c r="D249" s="19">
        <v>43094.825619456016</v>
      </c>
      <c r="E249" s="19">
        <v>43624.575413946761</v>
      </c>
      <c r="F249" t="s">
        <v>2162</v>
      </c>
      <c r="G249" s="20" t="s">
        <v>2283</v>
      </c>
      <c r="H249" s="59">
        <v>43466</v>
      </c>
      <c r="I249">
        <v>42378</v>
      </c>
      <c r="J249" s="20" t="s">
        <v>2284</v>
      </c>
      <c r="K249" s="20" t="s">
        <v>2168</v>
      </c>
      <c r="L249" s="20" t="s">
        <v>2169</v>
      </c>
      <c r="M249" s="20" t="s">
        <v>2170</v>
      </c>
      <c r="N249" s="20" t="s">
        <v>2297</v>
      </c>
      <c r="O249">
        <v>2</v>
      </c>
      <c r="P249">
        <v>54</v>
      </c>
      <c r="Q249">
        <v>108</v>
      </c>
      <c r="R249" s="59">
        <v>43466</v>
      </c>
      <c r="S249" s="20" t="s">
        <v>2160</v>
      </c>
      <c r="T249" t="b">
        <v>0</v>
      </c>
    </row>
    <row r="250" spans="1:20" x14ac:dyDescent="0.15">
      <c r="A250" s="20" t="s">
        <v>2282</v>
      </c>
      <c r="B250" s="20" t="s">
        <v>2143</v>
      </c>
      <c r="C250" s="19">
        <v>43625.771179525465</v>
      </c>
      <c r="D250" s="19">
        <v>43094.825619456016</v>
      </c>
      <c r="E250" s="19">
        <v>43624.575413946761</v>
      </c>
      <c r="F250" t="s">
        <v>2162</v>
      </c>
      <c r="G250" s="20" t="s">
        <v>2283</v>
      </c>
      <c r="H250" s="59">
        <v>43466</v>
      </c>
      <c r="I250">
        <v>42378</v>
      </c>
      <c r="J250" s="20" t="s">
        <v>2284</v>
      </c>
      <c r="K250" s="20" t="s">
        <v>2168</v>
      </c>
      <c r="L250" s="20" t="s">
        <v>2169</v>
      </c>
      <c r="M250" s="20" t="s">
        <v>2170</v>
      </c>
      <c r="N250" s="20" t="s">
        <v>2298</v>
      </c>
      <c r="O250">
        <v>6</v>
      </c>
      <c r="P250">
        <v>54</v>
      </c>
      <c r="Q250">
        <v>324</v>
      </c>
      <c r="R250" s="59">
        <v>43466</v>
      </c>
      <c r="S250" s="20" t="s">
        <v>2160</v>
      </c>
      <c r="T250" t="b">
        <v>0</v>
      </c>
    </row>
    <row r="251" spans="1:20" x14ac:dyDescent="0.15">
      <c r="A251" s="20" t="s">
        <v>2282</v>
      </c>
      <c r="B251" s="20" t="s">
        <v>2143</v>
      </c>
      <c r="C251" s="19">
        <v>43625.771179525465</v>
      </c>
      <c r="D251" s="19">
        <v>43094.825619456016</v>
      </c>
      <c r="E251" s="19">
        <v>43624.575413946761</v>
      </c>
      <c r="F251" t="s">
        <v>2162</v>
      </c>
      <c r="G251" s="20" t="s">
        <v>2283</v>
      </c>
      <c r="H251" s="59">
        <v>43466</v>
      </c>
      <c r="I251">
        <v>42379</v>
      </c>
      <c r="J251" s="20" t="s">
        <v>2284</v>
      </c>
      <c r="K251" s="20" t="s">
        <v>2180</v>
      </c>
      <c r="L251" s="20" t="s">
        <v>2169</v>
      </c>
      <c r="M251" s="20" t="s">
        <v>2181</v>
      </c>
      <c r="N251" s="20" t="s">
        <v>2299</v>
      </c>
      <c r="O251">
        <v>4</v>
      </c>
      <c r="P251">
        <v>25</v>
      </c>
      <c r="Q251">
        <v>100</v>
      </c>
      <c r="R251" s="59">
        <v>43466</v>
      </c>
      <c r="S251" s="20" t="s">
        <v>2160</v>
      </c>
      <c r="T251" t="b">
        <v>0</v>
      </c>
    </row>
    <row r="252" spans="1:20" x14ac:dyDescent="0.15">
      <c r="A252" s="20" t="s">
        <v>2282</v>
      </c>
      <c r="B252" s="20" t="s">
        <v>2143</v>
      </c>
      <c r="C252" s="19">
        <v>43625.771179525465</v>
      </c>
      <c r="D252" s="19">
        <v>43094.825619456016</v>
      </c>
      <c r="E252" s="19">
        <v>43624.575413946761</v>
      </c>
      <c r="F252" t="s">
        <v>2162</v>
      </c>
      <c r="G252" s="20" t="s">
        <v>2283</v>
      </c>
      <c r="H252" s="59">
        <v>43466</v>
      </c>
      <c r="I252">
        <v>42379</v>
      </c>
      <c r="J252" s="20" t="s">
        <v>2284</v>
      </c>
      <c r="K252" s="20" t="s">
        <v>2180</v>
      </c>
      <c r="L252" s="20" t="s">
        <v>2169</v>
      </c>
      <c r="M252" s="20" t="s">
        <v>2181</v>
      </c>
      <c r="N252" s="20" t="s">
        <v>2300</v>
      </c>
      <c r="O252">
        <v>5</v>
      </c>
      <c r="P252">
        <v>25</v>
      </c>
      <c r="Q252">
        <v>125</v>
      </c>
      <c r="R252" s="59">
        <v>43466</v>
      </c>
      <c r="S252" s="20" t="s">
        <v>2160</v>
      </c>
      <c r="T252" t="b">
        <v>0</v>
      </c>
    </row>
    <row r="253" spans="1:20" x14ac:dyDescent="0.15">
      <c r="A253" s="20" t="s">
        <v>2282</v>
      </c>
      <c r="B253" s="20" t="s">
        <v>2143</v>
      </c>
      <c r="C253" s="19">
        <v>43625.771179525465</v>
      </c>
      <c r="D253" s="19">
        <v>43094.825619456016</v>
      </c>
      <c r="E253" s="19">
        <v>43624.575413946761</v>
      </c>
      <c r="F253" t="s">
        <v>2162</v>
      </c>
      <c r="G253" s="20" t="s">
        <v>2283</v>
      </c>
      <c r="H253" s="59">
        <v>43466</v>
      </c>
      <c r="I253">
        <v>42379</v>
      </c>
      <c r="J253" s="20" t="s">
        <v>2284</v>
      </c>
      <c r="K253" s="20" t="s">
        <v>2203</v>
      </c>
      <c r="L253" s="20" t="s">
        <v>2165</v>
      </c>
      <c r="M253" s="20" t="s">
        <v>2204</v>
      </c>
      <c r="N253" s="20" t="s">
        <v>2301</v>
      </c>
      <c r="O253">
        <v>6</v>
      </c>
      <c r="P253">
        <v>28</v>
      </c>
      <c r="Q253">
        <v>168</v>
      </c>
      <c r="R253" s="59">
        <v>43466</v>
      </c>
      <c r="S253" s="20" t="s">
        <v>2160</v>
      </c>
      <c r="T253" t="b">
        <v>0</v>
      </c>
    </row>
    <row r="254" spans="1:20" x14ac:dyDescent="0.15">
      <c r="A254" s="20" t="s">
        <v>2282</v>
      </c>
      <c r="B254" s="20" t="s">
        <v>2143</v>
      </c>
      <c r="C254" s="19">
        <v>43625.771179525465</v>
      </c>
      <c r="D254" s="19">
        <v>43094.825619456016</v>
      </c>
      <c r="E254" s="19">
        <v>43624.575413946761</v>
      </c>
      <c r="F254" t="s">
        <v>2162</v>
      </c>
      <c r="G254" s="20" t="s">
        <v>2283</v>
      </c>
      <c r="H254" s="59">
        <v>43466</v>
      </c>
      <c r="I254">
        <v>42380</v>
      </c>
      <c r="J254" s="20" t="s">
        <v>2284</v>
      </c>
      <c r="K254" s="20" t="s">
        <v>2190</v>
      </c>
      <c r="L254" s="20" t="s">
        <v>2169</v>
      </c>
      <c r="M254" s="20" t="s">
        <v>2191</v>
      </c>
      <c r="N254" s="20" t="s">
        <v>2302</v>
      </c>
      <c r="O254">
        <v>5</v>
      </c>
      <c r="P254">
        <v>88</v>
      </c>
      <c r="Q254">
        <v>440</v>
      </c>
      <c r="R254" s="59">
        <v>43466</v>
      </c>
      <c r="S254" s="20" t="s">
        <v>2160</v>
      </c>
      <c r="T254" t="b">
        <v>0</v>
      </c>
    </row>
    <row r="255" spans="1:20" x14ac:dyDescent="0.15">
      <c r="A255" s="20" t="s">
        <v>2282</v>
      </c>
      <c r="B255" s="20" t="s">
        <v>2143</v>
      </c>
      <c r="C255" s="19">
        <v>43625.771179525465</v>
      </c>
      <c r="D255" s="19">
        <v>43094.825619456016</v>
      </c>
      <c r="E255" s="19">
        <v>43624.575413946761</v>
      </c>
      <c r="F255" t="s">
        <v>2162</v>
      </c>
      <c r="G255" s="20" t="s">
        <v>2283</v>
      </c>
      <c r="H255" s="59">
        <v>43466</v>
      </c>
      <c r="I255">
        <v>42380</v>
      </c>
      <c r="J255" s="20" t="s">
        <v>2284</v>
      </c>
      <c r="K255" s="20" t="s">
        <v>2218</v>
      </c>
      <c r="L255" s="20" t="s">
        <v>2165</v>
      </c>
      <c r="M255" s="20" t="s">
        <v>2219</v>
      </c>
      <c r="N255" s="20" t="s">
        <v>2303</v>
      </c>
      <c r="O255">
        <v>8</v>
      </c>
      <c r="P255">
        <v>98</v>
      </c>
      <c r="Q255">
        <v>784</v>
      </c>
      <c r="R255" s="59">
        <v>43466</v>
      </c>
      <c r="S255" s="20" t="s">
        <v>2160</v>
      </c>
      <c r="T255" t="b">
        <v>0</v>
      </c>
    </row>
    <row r="256" spans="1:20" x14ac:dyDescent="0.15">
      <c r="A256" s="20" t="s">
        <v>2282</v>
      </c>
      <c r="B256" s="20" t="s">
        <v>2143</v>
      </c>
      <c r="C256" s="19">
        <v>43625.771179525465</v>
      </c>
      <c r="D256" s="19">
        <v>43094.825619456016</v>
      </c>
      <c r="E256" s="19">
        <v>43624.575413946761</v>
      </c>
      <c r="F256" t="s">
        <v>2162</v>
      </c>
      <c r="G256" s="20" t="s">
        <v>2283</v>
      </c>
      <c r="H256" s="59">
        <v>43466</v>
      </c>
      <c r="I256">
        <v>42381</v>
      </c>
      <c r="J256" s="20" t="s">
        <v>2284</v>
      </c>
      <c r="K256" s="20" t="s">
        <v>2177</v>
      </c>
      <c r="L256" s="20" t="s">
        <v>2174</v>
      </c>
      <c r="M256" s="20" t="s">
        <v>2178</v>
      </c>
      <c r="N256" s="20" t="s">
        <v>2304</v>
      </c>
      <c r="O256">
        <v>4</v>
      </c>
      <c r="P256">
        <v>49</v>
      </c>
      <c r="Q256">
        <v>196</v>
      </c>
      <c r="R256" s="59">
        <v>43466</v>
      </c>
      <c r="S256" s="20" t="s">
        <v>2160</v>
      </c>
      <c r="T256" t="b">
        <v>0</v>
      </c>
    </row>
    <row r="257" spans="1:20" x14ac:dyDescent="0.15">
      <c r="A257" s="20" t="s">
        <v>2282</v>
      </c>
      <c r="B257" s="20" t="s">
        <v>2143</v>
      </c>
      <c r="C257" s="19">
        <v>43625.771179525465</v>
      </c>
      <c r="D257" s="19">
        <v>43094.825619456016</v>
      </c>
      <c r="E257" s="19">
        <v>43624.575413946761</v>
      </c>
      <c r="F257" t="s">
        <v>2162</v>
      </c>
      <c r="G257" s="20" t="s">
        <v>2283</v>
      </c>
      <c r="H257" s="59">
        <v>43466</v>
      </c>
      <c r="I257">
        <v>42382</v>
      </c>
      <c r="J257" s="20" t="s">
        <v>2284</v>
      </c>
      <c r="K257" s="20" t="s">
        <v>2218</v>
      </c>
      <c r="L257" s="20" t="s">
        <v>2165</v>
      </c>
      <c r="M257" s="20" t="s">
        <v>2219</v>
      </c>
      <c r="N257" s="20" t="s">
        <v>2305</v>
      </c>
      <c r="O257">
        <v>5</v>
      </c>
      <c r="P257">
        <v>98</v>
      </c>
      <c r="Q257">
        <v>490</v>
      </c>
      <c r="R257" s="59">
        <v>43466</v>
      </c>
      <c r="S257" s="20" t="s">
        <v>2160</v>
      </c>
      <c r="T257" t="b">
        <v>0</v>
      </c>
    </row>
    <row r="258" spans="1:20" x14ac:dyDescent="0.15">
      <c r="A258" s="20" t="s">
        <v>2282</v>
      </c>
      <c r="B258" s="20" t="s">
        <v>2143</v>
      </c>
      <c r="C258" s="19">
        <v>43625.771179525465</v>
      </c>
      <c r="D258" s="19">
        <v>43094.825619456016</v>
      </c>
      <c r="E258" s="19">
        <v>43624.575413946761</v>
      </c>
      <c r="F258" t="s">
        <v>2162</v>
      </c>
      <c r="G258" s="20" t="s">
        <v>2283</v>
      </c>
      <c r="H258" s="59">
        <v>43466</v>
      </c>
      <c r="I258">
        <v>42382</v>
      </c>
      <c r="J258" s="20" t="s">
        <v>2284</v>
      </c>
      <c r="K258" s="20" t="s">
        <v>2203</v>
      </c>
      <c r="L258" s="20" t="s">
        <v>2165</v>
      </c>
      <c r="M258" s="20" t="s">
        <v>2204</v>
      </c>
      <c r="N258" s="20" t="s">
        <v>2306</v>
      </c>
      <c r="O258">
        <v>8</v>
      </c>
      <c r="P258">
        <v>28</v>
      </c>
      <c r="Q258">
        <v>224</v>
      </c>
      <c r="R258" s="59">
        <v>43466</v>
      </c>
      <c r="S258" s="20" t="s">
        <v>2160</v>
      </c>
      <c r="T258" t="b">
        <v>0</v>
      </c>
    </row>
    <row r="259" spans="1:20" x14ac:dyDescent="0.15">
      <c r="A259" s="20" t="s">
        <v>2282</v>
      </c>
      <c r="B259" s="20" t="s">
        <v>2143</v>
      </c>
      <c r="C259" s="19">
        <v>43625.771179525465</v>
      </c>
      <c r="D259" s="19">
        <v>43094.825619456016</v>
      </c>
      <c r="E259" s="19">
        <v>43624.575413946761</v>
      </c>
      <c r="F259" t="s">
        <v>2162</v>
      </c>
      <c r="G259" s="20" t="s">
        <v>2283</v>
      </c>
      <c r="H259" s="59">
        <v>43466</v>
      </c>
      <c r="I259">
        <v>42382</v>
      </c>
      <c r="J259" s="20" t="s">
        <v>2284</v>
      </c>
      <c r="K259" s="20" t="s">
        <v>2180</v>
      </c>
      <c r="L259" s="20" t="s">
        <v>2169</v>
      </c>
      <c r="M259" s="20" t="s">
        <v>2181</v>
      </c>
      <c r="N259" s="20" t="s">
        <v>2307</v>
      </c>
      <c r="O259">
        <v>4</v>
      </c>
      <c r="P259">
        <v>25</v>
      </c>
      <c r="Q259">
        <v>100</v>
      </c>
      <c r="R259" s="59">
        <v>43466</v>
      </c>
      <c r="S259" s="20" t="s">
        <v>2160</v>
      </c>
      <c r="T259" t="b">
        <v>0</v>
      </c>
    </row>
    <row r="260" spans="1:20" x14ac:dyDescent="0.15">
      <c r="A260" s="20" t="s">
        <v>2282</v>
      </c>
      <c r="B260" s="20" t="s">
        <v>2143</v>
      </c>
      <c r="C260" s="19">
        <v>43625.771179525465</v>
      </c>
      <c r="D260" s="19">
        <v>43094.825619456016</v>
      </c>
      <c r="E260" s="19">
        <v>43624.575413946761</v>
      </c>
      <c r="F260" t="s">
        <v>2162</v>
      </c>
      <c r="G260" s="20" t="s">
        <v>2283</v>
      </c>
      <c r="H260" s="59">
        <v>43466</v>
      </c>
      <c r="I260">
        <v>42382</v>
      </c>
      <c r="J260" s="20" t="s">
        <v>2284</v>
      </c>
      <c r="K260" s="20" t="s">
        <v>2180</v>
      </c>
      <c r="L260" s="20" t="s">
        <v>2169</v>
      </c>
      <c r="M260" s="20" t="s">
        <v>2181</v>
      </c>
      <c r="N260" s="20" t="s">
        <v>2308</v>
      </c>
      <c r="O260">
        <v>8</v>
      </c>
      <c r="P260">
        <v>25</v>
      </c>
      <c r="Q260">
        <v>200</v>
      </c>
      <c r="R260" s="59">
        <v>43466</v>
      </c>
      <c r="S260" s="20" t="s">
        <v>2160</v>
      </c>
      <c r="T260" t="b">
        <v>0</v>
      </c>
    </row>
    <row r="261" spans="1:20" x14ac:dyDescent="0.15">
      <c r="A261" s="20" t="s">
        <v>2282</v>
      </c>
      <c r="B261" s="20" t="s">
        <v>2143</v>
      </c>
      <c r="C261" s="19">
        <v>43625.771179525465</v>
      </c>
      <c r="D261" s="19">
        <v>43094.825619456016</v>
      </c>
      <c r="E261" s="19">
        <v>43624.575413946761</v>
      </c>
      <c r="F261" t="s">
        <v>2162</v>
      </c>
      <c r="G261" s="20" t="s">
        <v>2283</v>
      </c>
      <c r="H261" s="59">
        <v>43466</v>
      </c>
      <c r="I261">
        <v>42383</v>
      </c>
      <c r="J261" s="20" t="s">
        <v>2284</v>
      </c>
      <c r="K261" s="20" t="s">
        <v>2168</v>
      </c>
      <c r="L261" s="20" t="s">
        <v>2169</v>
      </c>
      <c r="M261" s="20" t="s">
        <v>2170</v>
      </c>
      <c r="N261" s="20" t="s">
        <v>2309</v>
      </c>
      <c r="O261">
        <v>5</v>
      </c>
      <c r="P261">
        <v>54</v>
      </c>
      <c r="Q261">
        <v>270</v>
      </c>
      <c r="R261" s="59">
        <v>43466</v>
      </c>
      <c r="S261" s="20" t="s">
        <v>2160</v>
      </c>
      <c r="T261" t="b">
        <v>0</v>
      </c>
    </row>
    <row r="262" spans="1:20" x14ac:dyDescent="0.15">
      <c r="A262" s="20" t="s">
        <v>2282</v>
      </c>
      <c r="B262" s="20" t="s">
        <v>2143</v>
      </c>
      <c r="C262" s="19">
        <v>43625.771179525465</v>
      </c>
      <c r="D262" s="19">
        <v>43094.825619456016</v>
      </c>
      <c r="E262" s="19">
        <v>43624.575413946761</v>
      </c>
      <c r="F262" t="s">
        <v>2162</v>
      </c>
      <c r="G262" s="20" t="s">
        <v>2283</v>
      </c>
      <c r="H262" s="59">
        <v>43466</v>
      </c>
      <c r="I262">
        <v>42383</v>
      </c>
      <c r="J262" s="20" t="s">
        <v>2284</v>
      </c>
      <c r="K262" s="20" t="s">
        <v>2168</v>
      </c>
      <c r="L262" s="20" t="s">
        <v>2169</v>
      </c>
      <c r="M262" s="20" t="s">
        <v>2170</v>
      </c>
      <c r="N262" s="20" t="s">
        <v>2310</v>
      </c>
      <c r="O262">
        <v>5</v>
      </c>
      <c r="P262">
        <v>54</v>
      </c>
      <c r="Q262">
        <v>270</v>
      </c>
      <c r="R262" s="59">
        <v>43466</v>
      </c>
      <c r="S262" s="20" t="s">
        <v>2160</v>
      </c>
      <c r="T262" t="b">
        <v>0</v>
      </c>
    </row>
    <row r="263" spans="1:20" x14ac:dyDescent="0.15">
      <c r="A263" s="20" t="s">
        <v>2282</v>
      </c>
      <c r="B263" s="20" t="s">
        <v>2143</v>
      </c>
      <c r="C263" s="19">
        <v>43625.771179525465</v>
      </c>
      <c r="D263" s="19">
        <v>43094.825619456016</v>
      </c>
      <c r="E263" s="19">
        <v>43624.575413946761</v>
      </c>
      <c r="F263" t="s">
        <v>2162</v>
      </c>
      <c r="G263" s="20" t="s">
        <v>2283</v>
      </c>
      <c r="H263" s="59">
        <v>43466</v>
      </c>
      <c r="I263">
        <v>42383</v>
      </c>
      <c r="J263" s="20" t="s">
        <v>2284</v>
      </c>
      <c r="K263" s="20" t="s">
        <v>2203</v>
      </c>
      <c r="L263" s="20" t="s">
        <v>2165</v>
      </c>
      <c r="M263" s="20" t="s">
        <v>2204</v>
      </c>
      <c r="N263" s="20" t="s">
        <v>2311</v>
      </c>
      <c r="O263">
        <v>6</v>
      </c>
      <c r="P263">
        <v>28</v>
      </c>
      <c r="Q263">
        <v>168</v>
      </c>
      <c r="R263" s="59">
        <v>43466</v>
      </c>
      <c r="S263" s="20" t="s">
        <v>2160</v>
      </c>
      <c r="T263" t="b">
        <v>0</v>
      </c>
    </row>
    <row r="264" spans="1:20" x14ac:dyDescent="0.15">
      <c r="A264" s="20" t="s">
        <v>2282</v>
      </c>
      <c r="B264" s="20" t="s">
        <v>2143</v>
      </c>
      <c r="C264" s="19">
        <v>43625.771179525465</v>
      </c>
      <c r="D264" s="19">
        <v>43094.825619456016</v>
      </c>
      <c r="E264" s="19">
        <v>43624.575413946761</v>
      </c>
      <c r="F264" t="s">
        <v>2162</v>
      </c>
      <c r="G264" s="20" t="s">
        <v>2283</v>
      </c>
      <c r="H264" s="59">
        <v>43466</v>
      </c>
      <c r="I264">
        <v>42383</v>
      </c>
      <c r="J264" s="20" t="s">
        <v>2284</v>
      </c>
      <c r="K264" s="20" t="s">
        <v>2218</v>
      </c>
      <c r="L264" s="20" t="s">
        <v>2165</v>
      </c>
      <c r="M264" s="20" t="s">
        <v>2219</v>
      </c>
      <c r="N264" s="20" t="s">
        <v>2312</v>
      </c>
      <c r="O264">
        <v>6</v>
      </c>
      <c r="P264">
        <v>98</v>
      </c>
      <c r="Q264">
        <v>588</v>
      </c>
      <c r="R264" s="59">
        <v>43466</v>
      </c>
      <c r="S264" s="20" t="s">
        <v>2160</v>
      </c>
      <c r="T264" t="b">
        <v>0</v>
      </c>
    </row>
    <row r="265" spans="1:20" x14ac:dyDescent="0.15">
      <c r="A265" s="20" t="s">
        <v>2282</v>
      </c>
      <c r="B265" s="20" t="s">
        <v>2143</v>
      </c>
      <c r="C265" s="19">
        <v>43625.771179525465</v>
      </c>
      <c r="D265" s="19">
        <v>43094.825619456016</v>
      </c>
      <c r="E265" s="19">
        <v>43624.575413946761</v>
      </c>
      <c r="F265" t="s">
        <v>2162</v>
      </c>
      <c r="G265" s="20" t="s">
        <v>2283</v>
      </c>
      <c r="H265" s="59">
        <v>43466</v>
      </c>
      <c r="I265">
        <v>42383</v>
      </c>
      <c r="J265" s="20" t="s">
        <v>2284</v>
      </c>
      <c r="K265" s="20" t="s">
        <v>2168</v>
      </c>
      <c r="L265" s="20" t="s">
        <v>2169</v>
      </c>
      <c r="M265" s="20" t="s">
        <v>2170</v>
      </c>
      <c r="N265" s="20" t="s">
        <v>2305</v>
      </c>
      <c r="O265">
        <v>6</v>
      </c>
      <c r="P265">
        <v>54</v>
      </c>
      <c r="Q265">
        <v>324</v>
      </c>
      <c r="R265" s="59">
        <v>43466</v>
      </c>
      <c r="S265" s="20" t="s">
        <v>2160</v>
      </c>
      <c r="T265" t="b">
        <v>0</v>
      </c>
    </row>
    <row r="266" spans="1:20" x14ac:dyDescent="0.15">
      <c r="A266" s="20" t="s">
        <v>2282</v>
      </c>
      <c r="B266" s="20" t="s">
        <v>2143</v>
      </c>
      <c r="C266" s="19">
        <v>43625.771179525465</v>
      </c>
      <c r="D266" s="19">
        <v>43094.825619456016</v>
      </c>
      <c r="E266" s="19">
        <v>43624.575413946761</v>
      </c>
      <c r="F266" t="s">
        <v>2162</v>
      </c>
      <c r="G266" s="20" t="s">
        <v>2283</v>
      </c>
      <c r="H266" s="59">
        <v>43466</v>
      </c>
      <c r="I266">
        <v>42383</v>
      </c>
      <c r="J266" s="20" t="s">
        <v>2284</v>
      </c>
      <c r="K266" s="20" t="s">
        <v>2180</v>
      </c>
      <c r="L266" s="20" t="s">
        <v>2169</v>
      </c>
      <c r="M266" s="20" t="s">
        <v>2181</v>
      </c>
      <c r="N266" s="20" t="s">
        <v>2313</v>
      </c>
      <c r="O266">
        <v>9</v>
      </c>
      <c r="P266">
        <v>25</v>
      </c>
      <c r="Q266">
        <v>225</v>
      </c>
      <c r="R266" s="59">
        <v>43466</v>
      </c>
      <c r="S266" s="20" t="s">
        <v>2160</v>
      </c>
      <c r="T266" t="b">
        <v>0</v>
      </c>
    </row>
    <row r="267" spans="1:20" x14ac:dyDescent="0.15">
      <c r="A267" s="20" t="s">
        <v>2282</v>
      </c>
      <c r="B267" s="20" t="s">
        <v>2143</v>
      </c>
      <c r="C267" s="19">
        <v>43625.771179525465</v>
      </c>
      <c r="D267" s="19">
        <v>43094.825619456016</v>
      </c>
      <c r="E267" s="19">
        <v>43624.575413946761</v>
      </c>
      <c r="F267" t="s">
        <v>2162</v>
      </c>
      <c r="G267" s="20" t="s">
        <v>2283</v>
      </c>
      <c r="H267" s="59">
        <v>43466</v>
      </c>
      <c r="I267">
        <v>42384</v>
      </c>
      <c r="J267" s="20" t="s">
        <v>2284</v>
      </c>
      <c r="K267" s="20" t="s">
        <v>2180</v>
      </c>
      <c r="L267" s="20" t="s">
        <v>2169</v>
      </c>
      <c r="M267" s="20" t="s">
        <v>2181</v>
      </c>
      <c r="N267" s="20" t="s">
        <v>2314</v>
      </c>
      <c r="O267">
        <v>9</v>
      </c>
      <c r="P267">
        <v>25</v>
      </c>
      <c r="Q267">
        <v>225</v>
      </c>
      <c r="R267" s="59">
        <v>43466</v>
      </c>
      <c r="S267" s="20" t="s">
        <v>2160</v>
      </c>
      <c r="T267" t="b">
        <v>0</v>
      </c>
    </row>
    <row r="268" spans="1:20" x14ac:dyDescent="0.15">
      <c r="A268" s="20" t="s">
        <v>2282</v>
      </c>
      <c r="B268" s="20" t="s">
        <v>2143</v>
      </c>
      <c r="C268" s="19">
        <v>43625.771179525465</v>
      </c>
      <c r="D268" s="19">
        <v>43094.825619456016</v>
      </c>
      <c r="E268" s="19">
        <v>43624.575413946761</v>
      </c>
      <c r="F268" t="s">
        <v>2162</v>
      </c>
      <c r="G268" s="20" t="s">
        <v>2283</v>
      </c>
      <c r="H268" s="59">
        <v>43466</v>
      </c>
      <c r="I268">
        <v>42384</v>
      </c>
      <c r="J268" s="20" t="s">
        <v>2284</v>
      </c>
      <c r="K268" s="20" t="s">
        <v>2180</v>
      </c>
      <c r="L268" s="20" t="s">
        <v>2169</v>
      </c>
      <c r="M268" s="20" t="s">
        <v>2181</v>
      </c>
      <c r="N268" s="20" t="s">
        <v>2315</v>
      </c>
      <c r="O268">
        <v>6</v>
      </c>
      <c r="P268">
        <v>25</v>
      </c>
      <c r="Q268">
        <v>150</v>
      </c>
      <c r="R268" s="59">
        <v>43466</v>
      </c>
      <c r="S268" s="20" t="s">
        <v>2160</v>
      </c>
      <c r="T268" t="b">
        <v>0</v>
      </c>
    </row>
    <row r="269" spans="1:20" x14ac:dyDescent="0.15">
      <c r="A269" s="20" t="s">
        <v>2282</v>
      </c>
      <c r="B269" s="20" t="s">
        <v>2143</v>
      </c>
      <c r="C269" s="19">
        <v>43625.771179525465</v>
      </c>
      <c r="D269" s="19">
        <v>43094.825619456016</v>
      </c>
      <c r="E269" s="19">
        <v>43624.575413946761</v>
      </c>
      <c r="F269" t="s">
        <v>2162</v>
      </c>
      <c r="G269" s="20" t="s">
        <v>2283</v>
      </c>
      <c r="H269" s="59">
        <v>43466</v>
      </c>
      <c r="I269">
        <v>42384</v>
      </c>
      <c r="J269" s="20" t="s">
        <v>2284</v>
      </c>
      <c r="K269" s="20" t="s">
        <v>2203</v>
      </c>
      <c r="L269" s="20" t="s">
        <v>2165</v>
      </c>
      <c r="M269" s="20" t="s">
        <v>2204</v>
      </c>
      <c r="N269" s="20" t="s">
        <v>2316</v>
      </c>
      <c r="O269">
        <v>6</v>
      </c>
      <c r="P269">
        <v>28</v>
      </c>
      <c r="Q269">
        <v>168</v>
      </c>
      <c r="R269" s="59">
        <v>43466</v>
      </c>
      <c r="S269" s="20" t="s">
        <v>2160</v>
      </c>
      <c r="T269" t="b">
        <v>0</v>
      </c>
    </row>
    <row r="270" spans="1:20" x14ac:dyDescent="0.15">
      <c r="A270" s="20" t="s">
        <v>2282</v>
      </c>
      <c r="B270" s="20" t="s">
        <v>2143</v>
      </c>
      <c r="C270" s="19">
        <v>43625.771179525465</v>
      </c>
      <c r="D270" s="19">
        <v>43094.825619456016</v>
      </c>
      <c r="E270" s="19">
        <v>43624.575413946761</v>
      </c>
      <c r="F270" t="s">
        <v>2162</v>
      </c>
      <c r="G270" s="20" t="s">
        <v>2283</v>
      </c>
      <c r="H270" s="59">
        <v>43466</v>
      </c>
      <c r="I270">
        <v>42384</v>
      </c>
      <c r="J270" s="20" t="s">
        <v>2284</v>
      </c>
      <c r="K270" s="20" t="s">
        <v>2218</v>
      </c>
      <c r="L270" s="20" t="s">
        <v>2165</v>
      </c>
      <c r="M270" s="20" t="s">
        <v>2219</v>
      </c>
      <c r="N270" s="20" t="s">
        <v>2317</v>
      </c>
      <c r="O270">
        <v>6</v>
      </c>
      <c r="P270">
        <v>98</v>
      </c>
      <c r="Q270">
        <v>588</v>
      </c>
      <c r="R270" s="59">
        <v>43466</v>
      </c>
      <c r="S270" s="20" t="s">
        <v>2160</v>
      </c>
      <c r="T270" t="b">
        <v>0</v>
      </c>
    </row>
    <row r="271" spans="1:20" x14ac:dyDescent="0.15">
      <c r="A271" s="20" t="s">
        <v>2282</v>
      </c>
      <c r="B271" s="20" t="s">
        <v>2143</v>
      </c>
      <c r="C271" s="19">
        <v>43625.771179525465</v>
      </c>
      <c r="D271" s="19">
        <v>43094.825619456016</v>
      </c>
      <c r="E271" s="19">
        <v>43624.575413946761</v>
      </c>
      <c r="F271" t="s">
        <v>2162</v>
      </c>
      <c r="G271" s="20" t="s">
        <v>2283</v>
      </c>
      <c r="H271" s="59">
        <v>43466</v>
      </c>
      <c r="I271">
        <v>42384</v>
      </c>
      <c r="J271" s="20" t="s">
        <v>2284</v>
      </c>
      <c r="K271" s="20" t="s">
        <v>2190</v>
      </c>
      <c r="L271" s="20" t="s">
        <v>2169</v>
      </c>
      <c r="M271" s="20" t="s">
        <v>2191</v>
      </c>
      <c r="N271" s="20" t="s">
        <v>2315</v>
      </c>
      <c r="O271">
        <v>2</v>
      </c>
      <c r="P271">
        <v>88</v>
      </c>
      <c r="Q271">
        <v>176</v>
      </c>
      <c r="R271" s="59">
        <v>43466</v>
      </c>
      <c r="S271" s="20" t="s">
        <v>2160</v>
      </c>
      <c r="T271" t="b">
        <v>0</v>
      </c>
    </row>
    <row r="272" spans="1:20" x14ac:dyDescent="0.15">
      <c r="A272" s="20" t="s">
        <v>2282</v>
      </c>
      <c r="B272" s="20" t="s">
        <v>2143</v>
      </c>
      <c r="C272" s="19">
        <v>43625.771179525465</v>
      </c>
      <c r="D272" s="19">
        <v>43094.825619456016</v>
      </c>
      <c r="E272" s="19">
        <v>43624.575413946761</v>
      </c>
      <c r="F272" t="s">
        <v>2162</v>
      </c>
      <c r="G272" s="20" t="s">
        <v>2283</v>
      </c>
      <c r="H272" s="59">
        <v>43466</v>
      </c>
      <c r="I272">
        <v>42385</v>
      </c>
      <c r="J272" s="20" t="s">
        <v>2284</v>
      </c>
      <c r="K272" s="20" t="s">
        <v>2164</v>
      </c>
      <c r="L272" s="20" t="s">
        <v>2165</v>
      </c>
      <c r="M272" s="20" t="s">
        <v>2166</v>
      </c>
      <c r="N272" s="20" t="s">
        <v>2318</v>
      </c>
      <c r="O272">
        <v>6</v>
      </c>
      <c r="P272">
        <v>16</v>
      </c>
      <c r="Q272">
        <v>96</v>
      </c>
      <c r="R272" s="59">
        <v>43466</v>
      </c>
      <c r="S272" s="20" t="s">
        <v>2160</v>
      </c>
      <c r="T272" t="b">
        <v>0</v>
      </c>
    </row>
    <row r="273" spans="1:20" x14ac:dyDescent="0.15">
      <c r="A273" s="20" t="s">
        <v>2282</v>
      </c>
      <c r="B273" s="20" t="s">
        <v>2143</v>
      </c>
      <c r="C273" s="19">
        <v>43625.771179525465</v>
      </c>
      <c r="D273" s="19">
        <v>43094.825619456016</v>
      </c>
      <c r="E273" s="19">
        <v>43624.575413946761</v>
      </c>
      <c r="F273" t="s">
        <v>2162</v>
      </c>
      <c r="G273" s="20" t="s">
        <v>2283</v>
      </c>
      <c r="H273" s="59">
        <v>43466</v>
      </c>
      <c r="I273">
        <v>42385</v>
      </c>
      <c r="J273" s="20" t="s">
        <v>2284</v>
      </c>
      <c r="K273" s="20" t="s">
        <v>2168</v>
      </c>
      <c r="L273" s="20" t="s">
        <v>2169</v>
      </c>
      <c r="M273" s="20" t="s">
        <v>2170</v>
      </c>
      <c r="N273" s="20" t="s">
        <v>2296</v>
      </c>
      <c r="O273">
        <v>5</v>
      </c>
      <c r="P273">
        <v>54</v>
      </c>
      <c r="Q273">
        <v>270</v>
      </c>
      <c r="R273" s="59">
        <v>43466</v>
      </c>
      <c r="S273" s="20" t="s">
        <v>2160</v>
      </c>
      <c r="T273" t="b">
        <v>0</v>
      </c>
    </row>
    <row r="274" spans="1:20" x14ac:dyDescent="0.15">
      <c r="A274" s="20" t="s">
        <v>2282</v>
      </c>
      <c r="B274" s="20" t="s">
        <v>2143</v>
      </c>
      <c r="C274" s="19">
        <v>43625.771179525465</v>
      </c>
      <c r="D274" s="19">
        <v>43094.825619456016</v>
      </c>
      <c r="E274" s="19">
        <v>43624.575413946761</v>
      </c>
      <c r="F274" t="s">
        <v>2162</v>
      </c>
      <c r="G274" s="20" t="s">
        <v>2283</v>
      </c>
      <c r="H274" s="59">
        <v>43466</v>
      </c>
      <c r="I274">
        <v>42386</v>
      </c>
      <c r="J274" s="20" t="s">
        <v>2284</v>
      </c>
      <c r="K274" s="20" t="s">
        <v>2180</v>
      </c>
      <c r="L274" s="20" t="s">
        <v>2169</v>
      </c>
      <c r="M274" s="20" t="s">
        <v>2181</v>
      </c>
      <c r="N274" s="20" t="s">
        <v>2319</v>
      </c>
      <c r="O274">
        <v>5</v>
      </c>
      <c r="P274">
        <v>25</v>
      </c>
      <c r="Q274">
        <v>125</v>
      </c>
      <c r="R274" s="59">
        <v>43466</v>
      </c>
      <c r="S274" s="20" t="s">
        <v>2160</v>
      </c>
      <c r="T274" t="b">
        <v>0</v>
      </c>
    </row>
    <row r="275" spans="1:20" x14ac:dyDescent="0.15">
      <c r="A275" s="20" t="s">
        <v>2282</v>
      </c>
      <c r="B275" s="20" t="s">
        <v>2143</v>
      </c>
      <c r="C275" s="19">
        <v>43625.771179525465</v>
      </c>
      <c r="D275" s="19">
        <v>43094.825619456016</v>
      </c>
      <c r="E275" s="19">
        <v>43624.575413946761</v>
      </c>
      <c r="F275" t="s">
        <v>2162</v>
      </c>
      <c r="G275" s="20" t="s">
        <v>2283</v>
      </c>
      <c r="H275" s="59">
        <v>43466</v>
      </c>
      <c r="I275">
        <v>42386</v>
      </c>
      <c r="J275" s="20" t="s">
        <v>2284</v>
      </c>
      <c r="K275" s="20" t="s">
        <v>2168</v>
      </c>
      <c r="L275" s="20" t="s">
        <v>2169</v>
      </c>
      <c r="M275" s="20" t="s">
        <v>2170</v>
      </c>
      <c r="N275" s="20" t="s">
        <v>2320</v>
      </c>
      <c r="O275">
        <v>6</v>
      </c>
      <c r="P275">
        <v>54</v>
      </c>
      <c r="Q275">
        <v>324</v>
      </c>
      <c r="R275" s="59">
        <v>43466</v>
      </c>
      <c r="S275" s="20" t="s">
        <v>2160</v>
      </c>
      <c r="T275" t="b">
        <v>0</v>
      </c>
    </row>
    <row r="276" spans="1:20" x14ac:dyDescent="0.15">
      <c r="A276" s="20" t="s">
        <v>2282</v>
      </c>
      <c r="B276" s="20" t="s">
        <v>2143</v>
      </c>
      <c r="C276" s="19">
        <v>43625.771179525465</v>
      </c>
      <c r="D276" s="19">
        <v>43094.825619456016</v>
      </c>
      <c r="E276" s="19">
        <v>43624.575413946761</v>
      </c>
      <c r="F276" t="s">
        <v>2162</v>
      </c>
      <c r="G276" s="20" t="s">
        <v>2283</v>
      </c>
      <c r="H276" s="59">
        <v>43466</v>
      </c>
      <c r="I276">
        <v>42386</v>
      </c>
      <c r="J276" s="20" t="s">
        <v>2284</v>
      </c>
      <c r="K276" s="20" t="s">
        <v>2180</v>
      </c>
      <c r="L276" s="20" t="s">
        <v>2169</v>
      </c>
      <c r="M276" s="20" t="s">
        <v>2181</v>
      </c>
      <c r="N276" s="20" t="s">
        <v>2321</v>
      </c>
      <c r="O276">
        <v>3</v>
      </c>
      <c r="P276">
        <v>25</v>
      </c>
      <c r="Q276">
        <v>75</v>
      </c>
      <c r="R276" s="59">
        <v>43466</v>
      </c>
      <c r="S276" s="20" t="s">
        <v>2160</v>
      </c>
      <c r="T276" t="b">
        <v>0</v>
      </c>
    </row>
    <row r="277" spans="1:20" x14ac:dyDescent="0.15">
      <c r="A277" s="20" t="s">
        <v>2282</v>
      </c>
      <c r="B277" s="20" t="s">
        <v>2143</v>
      </c>
      <c r="C277" s="19">
        <v>43625.771179525465</v>
      </c>
      <c r="D277" s="19">
        <v>43094.825619456016</v>
      </c>
      <c r="E277" s="19">
        <v>43624.575413946761</v>
      </c>
      <c r="F277" t="s">
        <v>2162</v>
      </c>
      <c r="G277" s="20" t="s">
        <v>2283</v>
      </c>
      <c r="H277" s="59">
        <v>43466</v>
      </c>
      <c r="I277">
        <v>42386</v>
      </c>
      <c r="J277" s="20" t="s">
        <v>2284</v>
      </c>
      <c r="K277" s="20" t="s">
        <v>2180</v>
      </c>
      <c r="L277" s="20" t="s">
        <v>2169</v>
      </c>
      <c r="M277" s="20" t="s">
        <v>2181</v>
      </c>
      <c r="N277" s="20" t="s">
        <v>2322</v>
      </c>
      <c r="O277">
        <v>4</v>
      </c>
      <c r="P277">
        <v>25</v>
      </c>
      <c r="Q277">
        <v>100</v>
      </c>
      <c r="R277" s="59">
        <v>43466</v>
      </c>
      <c r="S277" s="20" t="s">
        <v>2160</v>
      </c>
      <c r="T277" t="b">
        <v>0</v>
      </c>
    </row>
    <row r="278" spans="1:20" x14ac:dyDescent="0.15">
      <c r="A278" s="20" t="s">
        <v>2282</v>
      </c>
      <c r="B278" s="20" t="s">
        <v>2143</v>
      </c>
      <c r="C278" s="19">
        <v>43625.771179525465</v>
      </c>
      <c r="D278" s="19">
        <v>43094.825619456016</v>
      </c>
      <c r="E278" s="19">
        <v>43624.575413946761</v>
      </c>
      <c r="F278" t="s">
        <v>2162</v>
      </c>
      <c r="G278" s="20" t="s">
        <v>2283</v>
      </c>
      <c r="H278" s="59">
        <v>43466</v>
      </c>
      <c r="I278">
        <v>42386</v>
      </c>
      <c r="J278" s="20" t="s">
        <v>2284</v>
      </c>
      <c r="K278" s="20" t="s">
        <v>2180</v>
      </c>
      <c r="L278" s="20" t="s">
        <v>2169</v>
      </c>
      <c r="M278" s="20" t="s">
        <v>2181</v>
      </c>
      <c r="N278" s="20" t="s">
        <v>2323</v>
      </c>
      <c r="O278">
        <v>2</v>
      </c>
      <c r="P278">
        <v>25</v>
      </c>
      <c r="Q278">
        <v>50</v>
      </c>
      <c r="R278" s="59">
        <v>43466</v>
      </c>
      <c r="S278" s="20" t="s">
        <v>2160</v>
      </c>
      <c r="T278" t="b">
        <v>0</v>
      </c>
    </row>
    <row r="279" spans="1:20" x14ac:dyDescent="0.15">
      <c r="A279" s="20" t="s">
        <v>2282</v>
      </c>
      <c r="B279" s="20" t="s">
        <v>2143</v>
      </c>
      <c r="C279" s="19">
        <v>43625.771179525465</v>
      </c>
      <c r="D279" s="19">
        <v>43094.825619456016</v>
      </c>
      <c r="E279" s="19">
        <v>43624.575413946761</v>
      </c>
      <c r="F279" t="s">
        <v>2162</v>
      </c>
      <c r="G279" s="20" t="s">
        <v>2283</v>
      </c>
      <c r="H279" s="59">
        <v>43466</v>
      </c>
      <c r="I279">
        <v>42388</v>
      </c>
      <c r="J279" s="20" t="s">
        <v>2284</v>
      </c>
      <c r="K279" s="20" t="s">
        <v>2180</v>
      </c>
      <c r="L279" s="20" t="s">
        <v>2169</v>
      </c>
      <c r="M279" s="20" t="s">
        <v>2181</v>
      </c>
      <c r="N279" s="20" t="s">
        <v>2293</v>
      </c>
      <c r="O279">
        <v>5</v>
      </c>
      <c r="P279">
        <v>25</v>
      </c>
      <c r="Q279">
        <v>125</v>
      </c>
      <c r="R279" s="59">
        <v>43466</v>
      </c>
      <c r="S279" s="20" t="s">
        <v>2160</v>
      </c>
      <c r="T279" t="b">
        <v>0</v>
      </c>
    </row>
    <row r="280" spans="1:20" x14ac:dyDescent="0.15">
      <c r="A280" s="20" t="s">
        <v>2282</v>
      </c>
      <c r="B280" s="20" t="s">
        <v>2143</v>
      </c>
      <c r="C280" s="19">
        <v>43625.771179525465</v>
      </c>
      <c r="D280" s="19">
        <v>43094.825619456016</v>
      </c>
      <c r="E280" s="19">
        <v>43624.575413946761</v>
      </c>
      <c r="F280" t="s">
        <v>2162</v>
      </c>
      <c r="G280" s="20" t="s">
        <v>2283</v>
      </c>
      <c r="H280" s="59">
        <v>43466</v>
      </c>
      <c r="I280">
        <v>42388</v>
      </c>
      <c r="J280" s="20" t="s">
        <v>2284</v>
      </c>
      <c r="K280" s="20" t="s">
        <v>2164</v>
      </c>
      <c r="L280" s="20" t="s">
        <v>2165</v>
      </c>
      <c r="M280" s="20" t="s">
        <v>2166</v>
      </c>
      <c r="N280" s="20" t="s">
        <v>2324</v>
      </c>
      <c r="O280">
        <v>2</v>
      </c>
      <c r="P280">
        <v>16</v>
      </c>
      <c r="Q280">
        <v>32</v>
      </c>
      <c r="R280" s="59">
        <v>43466</v>
      </c>
      <c r="S280" s="20" t="s">
        <v>2160</v>
      </c>
      <c r="T280" t="b">
        <v>0</v>
      </c>
    </row>
    <row r="281" spans="1:20" x14ac:dyDescent="0.15">
      <c r="A281" s="20" t="s">
        <v>2282</v>
      </c>
      <c r="B281" s="20" t="s">
        <v>2143</v>
      </c>
      <c r="C281" s="19">
        <v>43625.771179525465</v>
      </c>
      <c r="D281" s="19">
        <v>43094.825619456016</v>
      </c>
      <c r="E281" s="19">
        <v>43624.575413946761</v>
      </c>
      <c r="F281" t="s">
        <v>2162</v>
      </c>
      <c r="G281" s="20" t="s">
        <v>2283</v>
      </c>
      <c r="H281" s="59">
        <v>43466</v>
      </c>
      <c r="I281">
        <v>42388</v>
      </c>
      <c r="J281" s="20" t="s">
        <v>2284</v>
      </c>
      <c r="K281" s="20" t="s">
        <v>2173</v>
      </c>
      <c r="L281" s="20" t="s">
        <v>2174</v>
      </c>
      <c r="M281" s="20" t="s">
        <v>2175</v>
      </c>
      <c r="N281" s="20" t="s">
        <v>2325</v>
      </c>
      <c r="O281">
        <v>4</v>
      </c>
      <c r="P281">
        <v>26</v>
      </c>
      <c r="Q281">
        <v>104</v>
      </c>
      <c r="R281" s="59">
        <v>43466</v>
      </c>
      <c r="S281" s="20" t="s">
        <v>2160</v>
      </c>
      <c r="T281" t="b">
        <v>0</v>
      </c>
    </row>
    <row r="282" spans="1:20" x14ac:dyDescent="0.15">
      <c r="A282" s="20" t="s">
        <v>2282</v>
      </c>
      <c r="B282" s="20" t="s">
        <v>2143</v>
      </c>
      <c r="C282" s="19">
        <v>43625.771179525465</v>
      </c>
      <c r="D282" s="19">
        <v>43094.825619456016</v>
      </c>
      <c r="E282" s="19">
        <v>43624.575413946761</v>
      </c>
      <c r="F282" t="s">
        <v>2162</v>
      </c>
      <c r="G282" s="20" t="s">
        <v>2283</v>
      </c>
      <c r="H282" s="59">
        <v>43466</v>
      </c>
      <c r="I282">
        <v>42389</v>
      </c>
      <c r="J282" s="20" t="s">
        <v>2284</v>
      </c>
      <c r="K282" s="20" t="s">
        <v>2177</v>
      </c>
      <c r="L282" s="20" t="s">
        <v>2174</v>
      </c>
      <c r="M282" s="20" t="s">
        <v>2178</v>
      </c>
      <c r="N282" s="20" t="s">
        <v>2326</v>
      </c>
      <c r="O282">
        <v>5</v>
      </c>
      <c r="P282">
        <v>49</v>
      </c>
      <c r="Q282">
        <v>245</v>
      </c>
      <c r="R282" s="59">
        <v>43466</v>
      </c>
      <c r="S282" s="20" t="s">
        <v>2160</v>
      </c>
      <c r="T282" t="b">
        <v>0</v>
      </c>
    </row>
    <row r="283" spans="1:20" x14ac:dyDescent="0.15">
      <c r="A283" s="20" t="s">
        <v>2282</v>
      </c>
      <c r="B283" s="20" t="s">
        <v>2143</v>
      </c>
      <c r="C283" s="19">
        <v>43625.771179525465</v>
      </c>
      <c r="D283" s="19">
        <v>43094.825619456016</v>
      </c>
      <c r="E283" s="19">
        <v>43624.575413946761</v>
      </c>
      <c r="F283" t="s">
        <v>2162</v>
      </c>
      <c r="G283" s="20" t="s">
        <v>2283</v>
      </c>
      <c r="H283" s="59">
        <v>43466</v>
      </c>
      <c r="I283">
        <v>42389</v>
      </c>
      <c r="J283" s="20" t="s">
        <v>2284</v>
      </c>
      <c r="K283" s="20" t="s">
        <v>2218</v>
      </c>
      <c r="L283" s="20" t="s">
        <v>2165</v>
      </c>
      <c r="M283" s="20" t="s">
        <v>2219</v>
      </c>
      <c r="N283" s="20" t="s">
        <v>2327</v>
      </c>
      <c r="O283">
        <v>2</v>
      </c>
      <c r="P283">
        <v>98</v>
      </c>
      <c r="Q283">
        <v>196</v>
      </c>
      <c r="R283" s="59">
        <v>43466</v>
      </c>
      <c r="S283" s="20" t="s">
        <v>2160</v>
      </c>
      <c r="T283" t="b">
        <v>0</v>
      </c>
    </row>
    <row r="284" spans="1:20" x14ac:dyDescent="0.15">
      <c r="A284" s="20" t="s">
        <v>2282</v>
      </c>
      <c r="B284" s="20" t="s">
        <v>2143</v>
      </c>
      <c r="C284" s="19">
        <v>43625.771179525465</v>
      </c>
      <c r="D284" s="19">
        <v>43094.825619456016</v>
      </c>
      <c r="E284" s="19">
        <v>43624.575413946761</v>
      </c>
      <c r="F284" t="s">
        <v>2162</v>
      </c>
      <c r="G284" s="20" t="s">
        <v>2283</v>
      </c>
      <c r="H284" s="59">
        <v>43466</v>
      </c>
      <c r="I284">
        <v>42389</v>
      </c>
      <c r="J284" s="20" t="s">
        <v>2284</v>
      </c>
      <c r="K284" s="20" t="s">
        <v>2203</v>
      </c>
      <c r="L284" s="20" t="s">
        <v>2165</v>
      </c>
      <c r="M284" s="20" t="s">
        <v>2204</v>
      </c>
      <c r="N284" s="20" t="s">
        <v>2328</v>
      </c>
      <c r="O284">
        <v>7</v>
      </c>
      <c r="P284">
        <v>28</v>
      </c>
      <c r="Q284">
        <v>196</v>
      </c>
      <c r="R284" s="59">
        <v>43466</v>
      </c>
      <c r="S284" s="20" t="s">
        <v>2160</v>
      </c>
      <c r="T284" t="b">
        <v>0</v>
      </c>
    </row>
    <row r="285" spans="1:20" x14ac:dyDescent="0.15">
      <c r="A285" s="20" t="s">
        <v>2282</v>
      </c>
      <c r="B285" s="20" t="s">
        <v>2143</v>
      </c>
      <c r="C285" s="19">
        <v>43625.771179525465</v>
      </c>
      <c r="D285" s="19">
        <v>43094.825619456016</v>
      </c>
      <c r="E285" s="19">
        <v>43624.575413946761</v>
      </c>
      <c r="F285" t="s">
        <v>2162</v>
      </c>
      <c r="G285" s="20" t="s">
        <v>2283</v>
      </c>
      <c r="H285" s="59">
        <v>43466</v>
      </c>
      <c r="I285">
        <v>42390</v>
      </c>
      <c r="J285" s="20" t="s">
        <v>2284</v>
      </c>
      <c r="K285" s="20" t="s">
        <v>2190</v>
      </c>
      <c r="L285" s="20" t="s">
        <v>2169</v>
      </c>
      <c r="M285" s="20" t="s">
        <v>2191</v>
      </c>
      <c r="N285" s="20" t="s">
        <v>2329</v>
      </c>
      <c r="O285">
        <v>4</v>
      </c>
      <c r="P285">
        <v>88</v>
      </c>
      <c r="Q285">
        <v>352</v>
      </c>
      <c r="R285" s="59">
        <v>43466</v>
      </c>
      <c r="S285" s="20" t="s">
        <v>2160</v>
      </c>
      <c r="T285" t="b">
        <v>0</v>
      </c>
    </row>
    <row r="286" spans="1:20" x14ac:dyDescent="0.15">
      <c r="A286" s="20" t="s">
        <v>2282</v>
      </c>
      <c r="B286" s="20" t="s">
        <v>2143</v>
      </c>
      <c r="C286" s="19">
        <v>43625.771179525465</v>
      </c>
      <c r="D286" s="19">
        <v>43094.825619456016</v>
      </c>
      <c r="E286" s="19">
        <v>43624.575413946761</v>
      </c>
      <c r="F286" t="s">
        <v>2162</v>
      </c>
      <c r="G286" s="20" t="s">
        <v>2283</v>
      </c>
      <c r="H286" s="59">
        <v>43466</v>
      </c>
      <c r="I286">
        <v>42390</v>
      </c>
      <c r="J286" s="20" t="s">
        <v>2284</v>
      </c>
      <c r="K286" s="20" t="s">
        <v>2168</v>
      </c>
      <c r="L286" s="20" t="s">
        <v>2169</v>
      </c>
      <c r="M286" s="20" t="s">
        <v>2170</v>
      </c>
      <c r="N286" s="20" t="s">
        <v>2330</v>
      </c>
      <c r="O286">
        <v>5</v>
      </c>
      <c r="P286">
        <v>54</v>
      </c>
      <c r="Q286">
        <v>270</v>
      </c>
      <c r="R286" s="59">
        <v>43466</v>
      </c>
      <c r="S286" s="20" t="s">
        <v>2160</v>
      </c>
      <c r="T286" t="b">
        <v>0</v>
      </c>
    </row>
    <row r="287" spans="1:20" x14ac:dyDescent="0.15">
      <c r="A287" s="20" t="s">
        <v>2282</v>
      </c>
      <c r="B287" s="20" t="s">
        <v>2143</v>
      </c>
      <c r="C287" s="19">
        <v>43625.771179525465</v>
      </c>
      <c r="D287" s="19">
        <v>43094.825619456016</v>
      </c>
      <c r="E287" s="19">
        <v>43624.575413946761</v>
      </c>
      <c r="F287" t="s">
        <v>2162</v>
      </c>
      <c r="G287" s="20" t="s">
        <v>2283</v>
      </c>
      <c r="H287" s="59">
        <v>43466</v>
      </c>
      <c r="I287">
        <v>42390</v>
      </c>
      <c r="J287" s="20" t="s">
        <v>2284</v>
      </c>
      <c r="K287" s="20" t="s">
        <v>2203</v>
      </c>
      <c r="L287" s="20" t="s">
        <v>2165</v>
      </c>
      <c r="M287" s="20" t="s">
        <v>2204</v>
      </c>
      <c r="N287" s="20" t="s">
        <v>2331</v>
      </c>
      <c r="O287">
        <v>9</v>
      </c>
      <c r="P287">
        <v>28</v>
      </c>
      <c r="Q287">
        <v>252</v>
      </c>
      <c r="R287" s="59">
        <v>43466</v>
      </c>
      <c r="S287" s="20" t="s">
        <v>2160</v>
      </c>
      <c r="T287" t="b">
        <v>0</v>
      </c>
    </row>
    <row r="288" spans="1:20" x14ac:dyDescent="0.15">
      <c r="A288" s="20" t="s">
        <v>2282</v>
      </c>
      <c r="B288" s="20" t="s">
        <v>2143</v>
      </c>
      <c r="C288" s="19">
        <v>43625.771179525465</v>
      </c>
      <c r="D288" s="19">
        <v>43094.825619456016</v>
      </c>
      <c r="E288" s="19">
        <v>43624.575413946761</v>
      </c>
      <c r="F288" t="s">
        <v>2162</v>
      </c>
      <c r="G288" s="20" t="s">
        <v>2283</v>
      </c>
      <c r="H288" s="59">
        <v>43466</v>
      </c>
      <c r="I288">
        <v>42390</v>
      </c>
      <c r="J288" s="20" t="s">
        <v>2284</v>
      </c>
      <c r="K288" s="20" t="s">
        <v>2164</v>
      </c>
      <c r="L288" s="20" t="s">
        <v>2165</v>
      </c>
      <c r="M288" s="20" t="s">
        <v>2166</v>
      </c>
      <c r="N288" s="20" t="s">
        <v>2332</v>
      </c>
      <c r="O288">
        <v>8</v>
      </c>
      <c r="P288">
        <v>16</v>
      </c>
      <c r="Q288">
        <v>128</v>
      </c>
      <c r="R288" s="59">
        <v>43466</v>
      </c>
      <c r="S288" s="20" t="s">
        <v>2160</v>
      </c>
      <c r="T288" t="b">
        <v>0</v>
      </c>
    </row>
    <row r="289" spans="1:20" x14ac:dyDescent="0.15">
      <c r="A289" s="20" t="s">
        <v>2282</v>
      </c>
      <c r="B289" s="20" t="s">
        <v>2143</v>
      </c>
      <c r="C289" s="19">
        <v>43625.771179525465</v>
      </c>
      <c r="D289" s="19">
        <v>43094.825619456016</v>
      </c>
      <c r="E289" s="19">
        <v>43624.575413946761</v>
      </c>
      <c r="F289" t="s">
        <v>2162</v>
      </c>
      <c r="G289" s="20" t="s">
        <v>2283</v>
      </c>
      <c r="H289" s="59">
        <v>43466</v>
      </c>
      <c r="I289">
        <v>42393</v>
      </c>
      <c r="J289" s="20" t="s">
        <v>2284</v>
      </c>
      <c r="K289" s="20" t="s">
        <v>2203</v>
      </c>
      <c r="L289" s="20" t="s">
        <v>2165</v>
      </c>
      <c r="M289" s="20" t="s">
        <v>2204</v>
      </c>
      <c r="N289" s="20" t="s">
        <v>2333</v>
      </c>
      <c r="O289">
        <v>7</v>
      </c>
      <c r="P289">
        <v>28</v>
      </c>
      <c r="Q289">
        <v>196</v>
      </c>
      <c r="R289" s="59">
        <v>43466</v>
      </c>
      <c r="S289" s="20" t="s">
        <v>2160</v>
      </c>
      <c r="T289" t="b">
        <v>0</v>
      </c>
    </row>
    <row r="290" spans="1:20" x14ac:dyDescent="0.15">
      <c r="A290" s="20" t="s">
        <v>2282</v>
      </c>
      <c r="B290" s="20" t="s">
        <v>2143</v>
      </c>
      <c r="C290" s="19">
        <v>43625.771179525465</v>
      </c>
      <c r="D290" s="19">
        <v>43094.825619456016</v>
      </c>
      <c r="E290" s="19">
        <v>43624.575413946761</v>
      </c>
      <c r="F290" t="s">
        <v>2162</v>
      </c>
      <c r="G290" s="20" t="s">
        <v>2283</v>
      </c>
      <c r="H290" s="59">
        <v>43466</v>
      </c>
      <c r="I290">
        <v>42394</v>
      </c>
      <c r="J290" s="20" t="s">
        <v>2284</v>
      </c>
      <c r="K290" s="20" t="s">
        <v>2168</v>
      </c>
      <c r="L290" s="20" t="s">
        <v>2169</v>
      </c>
      <c r="M290" s="20" t="s">
        <v>2170</v>
      </c>
      <c r="N290" s="20" t="s">
        <v>2334</v>
      </c>
      <c r="O290">
        <v>8</v>
      </c>
      <c r="P290">
        <v>54</v>
      </c>
      <c r="Q290">
        <v>432</v>
      </c>
      <c r="R290" s="59">
        <v>43466</v>
      </c>
      <c r="S290" s="20" t="s">
        <v>2160</v>
      </c>
      <c r="T290" t="b">
        <v>0</v>
      </c>
    </row>
    <row r="291" spans="1:20" x14ac:dyDescent="0.15">
      <c r="A291" s="20" t="s">
        <v>2282</v>
      </c>
      <c r="B291" s="20" t="s">
        <v>2143</v>
      </c>
      <c r="C291" s="19">
        <v>43625.771179525465</v>
      </c>
      <c r="D291" s="19">
        <v>43094.825619456016</v>
      </c>
      <c r="E291" s="19">
        <v>43624.575413946761</v>
      </c>
      <c r="F291" t="s">
        <v>2162</v>
      </c>
      <c r="G291" s="20" t="s">
        <v>2283</v>
      </c>
      <c r="H291" s="59">
        <v>43466</v>
      </c>
      <c r="I291">
        <v>42395</v>
      </c>
      <c r="J291" s="20" t="s">
        <v>2284</v>
      </c>
      <c r="K291" s="20" t="s">
        <v>2203</v>
      </c>
      <c r="L291" s="20" t="s">
        <v>2165</v>
      </c>
      <c r="M291" s="20" t="s">
        <v>2204</v>
      </c>
      <c r="N291" s="20" t="s">
        <v>2330</v>
      </c>
      <c r="O291">
        <v>5</v>
      </c>
      <c r="P291">
        <v>28</v>
      </c>
      <c r="Q291">
        <v>140</v>
      </c>
      <c r="R291" s="59">
        <v>43466</v>
      </c>
      <c r="S291" s="20" t="s">
        <v>2160</v>
      </c>
      <c r="T291" t="b">
        <v>0</v>
      </c>
    </row>
    <row r="292" spans="1:20" x14ac:dyDescent="0.15">
      <c r="A292" s="20" t="s">
        <v>2282</v>
      </c>
      <c r="B292" s="20" t="s">
        <v>2143</v>
      </c>
      <c r="C292" s="19">
        <v>43625.771179525465</v>
      </c>
      <c r="D292" s="19">
        <v>43094.825619456016</v>
      </c>
      <c r="E292" s="19">
        <v>43624.575413946761</v>
      </c>
      <c r="F292" t="s">
        <v>2162</v>
      </c>
      <c r="G292" s="20" t="s">
        <v>2283</v>
      </c>
      <c r="H292" s="59">
        <v>43466</v>
      </c>
      <c r="I292">
        <v>42395</v>
      </c>
      <c r="J292" s="20" t="s">
        <v>2284</v>
      </c>
      <c r="K292" s="20" t="s">
        <v>2180</v>
      </c>
      <c r="L292" s="20" t="s">
        <v>2169</v>
      </c>
      <c r="M292" s="20" t="s">
        <v>2181</v>
      </c>
      <c r="N292" s="20" t="s">
        <v>2310</v>
      </c>
      <c r="O292">
        <v>5</v>
      </c>
      <c r="P292">
        <v>25</v>
      </c>
      <c r="Q292">
        <v>125</v>
      </c>
      <c r="R292" s="59">
        <v>43466</v>
      </c>
      <c r="S292" s="20" t="s">
        <v>2160</v>
      </c>
      <c r="T292" t="b">
        <v>0</v>
      </c>
    </row>
    <row r="293" spans="1:20" x14ac:dyDescent="0.15">
      <c r="A293" s="20" t="s">
        <v>2282</v>
      </c>
      <c r="B293" s="20" t="s">
        <v>2143</v>
      </c>
      <c r="C293" s="19">
        <v>43625.771179525465</v>
      </c>
      <c r="D293" s="19">
        <v>43094.825619456016</v>
      </c>
      <c r="E293" s="19">
        <v>43624.575413946761</v>
      </c>
      <c r="F293" t="s">
        <v>2162</v>
      </c>
      <c r="G293" s="20" t="s">
        <v>2283</v>
      </c>
      <c r="H293" s="59">
        <v>43466</v>
      </c>
      <c r="I293">
        <v>42397</v>
      </c>
      <c r="J293" s="20" t="s">
        <v>2284</v>
      </c>
      <c r="K293" s="20" t="s">
        <v>2177</v>
      </c>
      <c r="L293" s="20" t="s">
        <v>2174</v>
      </c>
      <c r="M293" s="20" t="s">
        <v>2178</v>
      </c>
      <c r="N293" s="20" t="s">
        <v>2335</v>
      </c>
      <c r="O293">
        <v>8</v>
      </c>
      <c r="P293">
        <v>49</v>
      </c>
      <c r="Q293">
        <v>392</v>
      </c>
      <c r="R293" s="59">
        <v>43466</v>
      </c>
      <c r="S293" s="20" t="s">
        <v>2160</v>
      </c>
      <c r="T293" t="b">
        <v>0</v>
      </c>
    </row>
    <row r="294" spans="1:20" x14ac:dyDescent="0.15">
      <c r="A294" s="20" t="s">
        <v>2282</v>
      </c>
      <c r="B294" s="20" t="s">
        <v>2143</v>
      </c>
      <c r="C294" s="19">
        <v>43625.771179525465</v>
      </c>
      <c r="D294" s="19">
        <v>43094.825619456016</v>
      </c>
      <c r="E294" s="19">
        <v>43624.575413946761</v>
      </c>
      <c r="F294" t="s">
        <v>2162</v>
      </c>
      <c r="G294" s="20" t="s">
        <v>2283</v>
      </c>
      <c r="H294" s="59">
        <v>43466</v>
      </c>
      <c r="I294">
        <v>42397</v>
      </c>
      <c r="J294" s="20" t="s">
        <v>2284</v>
      </c>
      <c r="K294" s="20" t="s">
        <v>2224</v>
      </c>
      <c r="L294" s="20" t="s">
        <v>2174</v>
      </c>
      <c r="M294" s="20" t="s">
        <v>2225</v>
      </c>
      <c r="N294" s="20" t="s">
        <v>2336</v>
      </c>
      <c r="O294">
        <v>4</v>
      </c>
      <c r="P294">
        <v>68</v>
      </c>
      <c r="Q294">
        <v>272</v>
      </c>
      <c r="R294" s="59">
        <v>43466</v>
      </c>
      <c r="S294" s="20" t="s">
        <v>2160</v>
      </c>
      <c r="T294" t="b">
        <v>0</v>
      </c>
    </row>
    <row r="295" spans="1:20" x14ac:dyDescent="0.15">
      <c r="A295" s="20" t="s">
        <v>2282</v>
      </c>
      <c r="B295" s="20" t="s">
        <v>2143</v>
      </c>
      <c r="C295" s="19">
        <v>43625.771179525465</v>
      </c>
      <c r="D295" s="19">
        <v>43094.825619456016</v>
      </c>
      <c r="E295" s="19">
        <v>43624.575413946761</v>
      </c>
      <c r="F295" t="s">
        <v>2162</v>
      </c>
      <c r="G295" s="20" t="s">
        <v>2283</v>
      </c>
      <c r="H295" s="59">
        <v>43466</v>
      </c>
      <c r="I295">
        <v>42397</v>
      </c>
      <c r="J295" s="20" t="s">
        <v>2284</v>
      </c>
      <c r="K295" s="20" t="s">
        <v>2180</v>
      </c>
      <c r="L295" s="20" t="s">
        <v>2169</v>
      </c>
      <c r="M295" s="20" t="s">
        <v>2181</v>
      </c>
      <c r="N295" s="20" t="s">
        <v>2296</v>
      </c>
      <c r="O295">
        <v>8</v>
      </c>
      <c r="P295">
        <v>25</v>
      </c>
      <c r="Q295">
        <v>200</v>
      </c>
      <c r="R295" s="59">
        <v>43466</v>
      </c>
      <c r="S295" s="20" t="s">
        <v>2160</v>
      </c>
      <c r="T295" t="b">
        <v>0</v>
      </c>
    </row>
    <row r="296" spans="1:20" x14ac:dyDescent="0.15">
      <c r="A296" s="20" t="s">
        <v>2282</v>
      </c>
      <c r="B296" s="20" t="s">
        <v>2143</v>
      </c>
      <c r="C296" s="19">
        <v>43625.771179525465</v>
      </c>
      <c r="D296" s="19">
        <v>43094.825619456016</v>
      </c>
      <c r="E296" s="19">
        <v>43624.575413946761</v>
      </c>
      <c r="F296" t="s">
        <v>2162</v>
      </c>
      <c r="G296" s="20" t="s">
        <v>2283</v>
      </c>
      <c r="H296" s="59">
        <v>43466</v>
      </c>
      <c r="I296">
        <v>42398</v>
      </c>
      <c r="J296" s="20" t="s">
        <v>2284</v>
      </c>
      <c r="K296" s="20" t="s">
        <v>2177</v>
      </c>
      <c r="L296" s="20" t="s">
        <v>2174</v>
      </c>
      <c r="M296" s="20" t="s">
        <v>2178</v>
      </c>
      <c r="N296" s="20" t="s">
        <v>2337</v>
      </c>
      <c r="O296">
        <v>5</v>
      </c>
      <c r="P296">
        <v>49</v>
      </c>
      <c r="Q296">
        <v>245</v>
      </c>
      <c r="R296" s="59">
        <v>43466</v>
      </c>
      <c r="S296" s="20" t="s">
        <v>2160</v>
      </c>
      <c r="T296" t="b">
        <v>0</v>
      </c>
    </row>
    <row r="297" spans="1:20" x14ac:dyDescent="0.15">
      <c r="A297" s="20" t="s">
        <v>2282</v>
      </c>
      <c r="B297" s="20" t="s">
        <v>2143</v>
      </c>
      <c r="C297" s="19">
        <v>43625.771179525465</v>
      </c>
      <c r="D297" s="19">
        <v>43094.825619456016</v>
      </c>
      <c r="E297" s="19">
        <v>43624.575413946761</v>
      </c>
      <c r="F297" t="s">
        <v>2162</v>
      </c>
      <c r="G297" s="20" t="s">
        <v>2283</v>
      </c>
      <c r="H297" s="59">
        <v>43466</v>
      </c>
      <c r="I297">
        <v>42399</v>
      </c>
      <c r="J297" s="20" t="s">
        <v>2284</v>
      </c>
      <c r="K297" s="20" t="s">
        <v>2168</v>
      </c>
      <c r="L297" s="20" t="s">
        <v>2169</v>
      </c>
      <c r="M297" s="20" t="s">
        <v>2170</v>
      </c>
      <c r="N297" s="20" t="s">
        <v>2338</v>
      </c>
      <c r="O297">
        <v>3</v>
      </c>
      <c r="P297">
        <v>54</v>
      </c>
      <c r="Q297">
        <v>162</v>
      </c>
      <c r="R297" s="59">
        <v>43466</v>
      </c>
      <c r="S297" s="20" t="s">
        <v>2160</v>
      </c>
      <c r="T297" t="b">
        <v>0</v>
      </c>
    </row>
    <row r="298" spans="1:20" x14ac:dyDescent="0.15">
      <c r="A298" s="20" t="s">
        <v>2339</v>
      </c>
      <c r="B298" s="20" t="s">
        <v>2143</v>
      </c>
      <c r="C298" s="19">
        <v>43625.771179571762</v>
      </c>
      <c r="D298" s="19">
        <v>43094.825834293981</v>
      </c>
      <c r="E298" s="19">
        <v>43624.575413981482</v>
      </c>
      <c r="F298" t="s">
        <v>2162</v>
      </c>
      <c r="G298" s="20" t="s">
        <v>2283</v>
      </c>
      <c r="H298" s="59">
        <v>43497</v>
      </c>
      <c r="I298">
        <v>42401</v>
      </c>
      <c r="J298" s="20" t="s">
        <v>2284</v>
      </c>
      <c r="K298" s="20" t="s">
        <v>2177</v>
      </c>
      <c r="L298" s="20" t="s">
        <v>2174</v>
      </c>
      <c r="M298" s="20" t="s">
        <v>2178</v>
      </c>
      <c r="N298" s="20" t="s">
        <v>2340</v>
      </c>
      <c r="O298">
        <v>3</v>
      </c>
      <c r="P298">
        <v>49</v>
      </c>
      <c r="Q298">
        <v>147</v>
      </c>
      <c r="R298" s="59">
        <v>43497</v>
      </c>
      <c r="S298" s="20" t="s">
        <v>2160</v>
      </c>
      <c r="T298" t="b">
        <v>0</v>
      </c>
    </row>
    <row r="299" spans="1:20" x14ac:dyDescent="0.15">
      <c r="A299" s="20" t="s">
        <v>2339</v>
      </c>
      <c r="B299" s="20" t="s">
        <v>2143</v>
      </c>
      <c r="C299" s="19">
        <v>43625.771179571762</v>
      </c>
      <c r="D299" s="19">
        <v>43094.825834293981</v>
      </c>
      <c r="E299" s="19">
        <v>43624.575413981482</v>
      </c>
      <c r="F299" t="s">
        <v>2162</v>
      </c>
      <c r="G299" s="20" t="s">
        <v>2283</v>
      </c>
      <c r="H299" s="59">
        <v>43497</v>
      </c>
      <c r="I299">
        <v>42401</v>
      </c>
      <c r="J299" s="20" t="s">
        <v>2284</v>
      </c>
      <c r="K299" s="20" t="s">
        <v>2180</v>
      </c>
      <c r="L299" s="20" t="s">
        <v>2169</v>
      </c>
      <c r="M299" s="20" t="s">
        <v>2181</v>
      </c>
      <c r="N299" s="20" t="s">
        <v>2341</v>
      </c>
      <c r="O299">
        <v>6</v>
      </c>
      <c r="P299">
        <v>25</v>
      </c>
      <c r="Q299">
        <v>150</v>
      </c>
      <c r="R299" s="59">
        <v>43497</v>
      </c>
      <c r="S299" s="20" t="s">
        <v>2160</v>
      </c>
      <c r="T299" t="b">
        <v>0</v>
      </c>
    </row>
    <row r="300" spans="1:20" x14ac:dyDescent="0.15">
      <c r="A300" s="20" t="s">
        <v>2339</v>
      </c>
      <c r="B300" s="20" t="s">
        <v>2143</v>
      </c>
      <c r="C300" s="19">
        <v>43625.771179571762</v>
      </c>
      <c r="D300" s="19">
        <v>43094.825834293981</v>
      </c>
      <c r="E300" s="19">
        <v>43624.575413981482</v>
      </c>
      <c r="F300" t="s">
        <v>2162</v>
      </c>
      <c r="G300" s="20" t="s">
        <v>2283</v>
      </c>
      <c r="H300" s="59">
        <v>43497</v>
      </c>
      <c r="I300">
        <v>42413</v>
      </c>
      <c r="J300" s="20" t="s">
        <v>2284</v>
      </c>
      <c r="K300" s="20" t="s">
        <v>2218</v>
      </c>
      <c r="L300" s="20" t="s">
        <v>2165</v>
      </c>
      <c r="M300" s="20" t="s">
        <v>2219</v>
      </c>
      <c r="N300" s="20" t="s">
        <v>2342</v>
      </c>
      <c r="O300">
        <v>2</v>
      </c>
      <c r="P300">
        <v>98</v>
      </c>
      <c r="Q300">
        <v>196</v>
      </c>
      <c r="R300" s="59">
        <v>43497</v>
      </c>
      <c r="S300" s="20" t="s">
        <v>2160</v>
      </c>
      <c r="T300" t="b">
        <v>0</v>
      </c>
    </row>
    <row r="301" spans="1:20" x14ac:dyDescent="0.15">
      <c r="A301" s="20" t="s">
        <v>2339</v>
      </c>
      <c r="B301" s="20" t="s">
        <v>2143</v>
      </c>
      <c r="C301" s="19">
        <v>43625.771179571762</v>
      </c>
      <c r="D301" s="19">
        <v>43094.825834293981</v>
      </c>
      <c r="E301" s="19">
        <v>43624.575413981482</v>
      </c>
      <c r="F301" t="s">
        <v>2162</v>
      </c>
      <c r="G301" s="20" t="s">
        <v>2283</v>
      </c>
      <c r="H301" s="59">
        <v>43497</v>
      </c>
      <c r="I301">
        <v>42416</v>
      </c>
      <c r="J301" s="20" t="s">
        <v>2284</v>
      </c>
      <c r="K301" s="20" t="s">
        <v>2164</v>
      </c>
      <c r="L301" s="20" t="s">
        <v>2165</v>
      </c>
      <c r="M301" s="20" t="s">
        <v>2166</v>
      </c>
      <c r="N301" s="20" t="s">
        <v>2343</v>
      </c>
      <c r="O301">
        <v>3</v>
      </c>
      <c r="P301">
        <v>16</v>
      </c>
      <c r="Q301">
        <v>48</v>
      </c>
      <c r="R301" s="59">
        <v>43497</v>
      </c>
      <c r="S301" s="20" t="s">
        <v>2160</v>
      </c>
      <c r="T301" t="b">
        <v>0</v>
      </c>
    </row>
    <row r="302" spans="1:20" x14ac:dyDescent="0.15">
      <c r="A302" s="20" t="s">
        <v>2339</v>
      </c>
      <c r="B302" s="20" t="s">
        <v>2143</v>
      </c>
      <c r="C302" s="19">
        <v>43625.771179571762</v>
      </c>
      <c r="D302" s="19">
        <v>43094.825834293981</v>
      </c>
      <c r="E302" s="19">
        <v>43624.575413981482</v>
      </c>
      <c r="F302" t="s">
        <v>2162</v>
      </c>
      <c r="G302" s="20" t="s">
        <v>2283</v>
      </c>
      <c r="H302" s="59">
        <v>43497</v>
      </c>
      <c r="I302">
        <v>42418</v>
      </c>
      <c r="J302" s="20" t="s">
        <v>2284</v>
      </c>
      <c r="K302" s="20" t="s">
        <v>2203</v>
      </c>
      <c r="L302" s="20" t="s">
        <v>2165</v>
      </c>
      <c r="M302" s="20" t="s">
        <v>2204</v>
      </c>
      <c r="N302" s="20" t="s">
        <v>2344</v>
      </c>
      <c r="O302">
        <v>6</v>
      </c>
      <c r="P302">
        <v>28</v>
      </c>
      <c r="Q302">
        <v>168</v>
      </c>
      <c r="R302" s="59">
        <v>43497</v>
      </c>
      <c r="S302" s="20" t="s">
        <v>2160</v>
      </c>
      <c r="T302" t="b">
        <v>0</v>
      </c>
    </row>
    <row r="303" spans="1:20" x14ac:dyDescent="0.15">
      <c r="A303" s="20" t="s">
        <v>2339</v>
      </c>
      <c r="B303" s="20" t="s">
        <v>2143</v>
      </c>
      <c r="C303" s="19">
        <v>43625.771179571762</v>
      </c>
      <c r="D303" s="19">
        <v>43094.825834293981</v>
      </c>
      <c r="E303" s="19">
        <v>43624.575413981482</v>
      </c>
      <c r="F303" t="s">
        <v>2162</v>
      </c>
      <c r="G303" s="20" t="s">
        <v>2283</v>
      </c>
      <c r="H303" s="59">
        <v>43497</v>
      </c>
      <c r="I303">
        <v>42420</v>
      </c>
      <c r="J303" s="20" t="s">
        <v>2284</v>
      </c>
      <c r="K303" s="20" t="s">
        <v>2190</v>
      </c>
      <c r="L303" s="20" t="s">
        <v>2169</v>
      </c>
      <c r="M303" s="20" t="s">
        <v>2191</v>
      </c>
      <c r="N303" s="20" t="s">
        <v>2345</v>
      </c>
      <c r="O303">
        <v>6</v>
      </c>
      <c r="P303">
        <v>88</v>
      </c>
      <c r="Q303">
        <v>528</v>
      </c>
      <c r="R303" s="59">
        <v>43497</v>
      </c>
      <c r="S303" s="20" t="s">
        <v>2160</v>
      </c>
      <c r="T303" t="b">
        <v>0</v>
      </c>
    </row>
    <row r="304" spans="1:20" x14ac:dyDescent="0.15">
      <c r="A304" s="20" t="s">
        <v>2339</v>
      </c>
      <c r="B304" s="20" t="s">
        <v>2143</v>
      </c>
      <c r="C304" s="19">
        <v>43625.771179571762</v>
      </c>
      <c r="D304" s="19">
        <v>43094.825834293981</v>
      </c>
      <c r="E304" s="19">
        <v>43624.575413981482</v>
      </c>
      <c r="F304" t="s">
        <v>2162</v>
      </c>
      <c r="G304" s="20" t="s">
        <v>2283</v>
      </c>
      <c r="H304" s="59">
        <v>43497</v>
      </c>
      <c r="I304">
        <v>42420</v>
      </c>
      <c r="J304" s="20" t="s">
        <v>2284</v>
      </c>
      <c r="K304" s="20" t="s">
        <v>2180</v>
      </c>
      <c r="L304" s="20" t="s">
        <v>2169</v>
      </c>
      <c r="M304" s="20" t="s">
        <v>2181</v>
      </c>
      <c r="N304" s="20" t="s">
        <v>2346</v>
      </c>
      <c r="O304">
        <v>7</v>
      </c>
      <c r="P304">
        <v>25</v>
      </c>
      <c r="Q304">
        <v>175</v>
      </c>
      <c r="R304" s="59">
        <v>43497</v>
      </c>
      <c r="S304" s="20" t="s">
        <v>2160</v>
      </c>
      <c r="T304" t="b">
        <v>0</v>
      </c>
    </row>
    <row r="305" spans="1:20" x14ac:dyDescent="0.15">
      <c r="A305" s="20" t="s">
        <v>2339</v>
      </c>
      <c r="B305" s="20" t="s">
        <v>2143</v>
      </c>
      <c r="C305" s="19">
        <v>43625.771179571762</v>
      </c>
      <c r="D305" s="19">
        <v>43094.825834293981</v>
      </c>
      <c r="E305" s="19">
        <v>43624.575413981482</v>
      </c>
      <c r="F305" t="s">
        <v>2162</v>
      </c>
      <c r="G305" s="20" t="s">
        <v>2283</v>
      </c>
      <c r="H305" s="59">
        <v>43497</v>
      </c>
      <c r="I305">
        <v>42422</v>
      </c>
      <c r="J305" s="20" t="s">
        <v>2284</v>
      </c>
      <c r="K305" s="20" t="s">
        <v>2203</v>
      </c>
      <c r="L305" s="20" t="s">
        <v>2165</v>
      </c>
      <c r="M305" s="20" t="s">
        <v>2204</v>
      </c>
      <c r="N305" s="20" t="s">
        <v>2347</v>
      </c>
      <c r="O305">
        <v>4</v>
      </c>
      <c r="P305">
        <v>28</v>
      </c>
      <c r="Q305">
        <v>112</v>
      </c>
      <c r="R305" s="59">
        <v>43497</v>
      </c>
      <c r="S305" s="20" t="s">
        <v>2160</v>
      </c>
      <c r="T305" t="b">
        <v>0</v>
      </c>
    </row>
    <row r="306" spans="1:20" x14ac:dyDescent="0.15">
      <c r="A306" s="20" t="s">
        <v>2339</v>
      </c>
      <c r="B306" s="20" t="s">
        <v>2143</v>
      </c>
      <c r="C306" s="19">
        <v>43625.771179571762</v>
      </c>
      <c r="D306" s="19">
        <v>43094.825834293981</v>
      </c>
      <c r="E306" s="19">
        <v>43624.575413981482</v>
      </c>
      <c r="F306" t="s">
        <v>2162</v>
      </c>
      <c r="G306" s="20" t="s">
        <v>2283</v>
      </c>
      <c r="H306" s="59">
        <v>43497</v>
      </c>
      <c r="I306">
        <v>42422</v>
      </c>
      <c r="J306" s="20" t="s">
        <v>2284</v>
      </c>
      <c r="K306" s="20" t="s">
        <v>2218</v>
      </c>
      <c r="L306" s="20" t="s">
        <v>2165</v>
      </c>
      <c r="M306" s="20" t="s">
        <v>2219</v>
      </c>
      <c r="N306" s="20" t="s">
        <v>2348</v>
      </c>
      <c r="O306">
        <v>5</v>
      </c>
      <c r="P306">
        <v>98</v>
      </c>
      <c r="Q306">
        <v>490</v>
      </c>
      <c r="R306" s="59">
        <v>43497</v>
      </c>
      <c r="S306" s="20" t="s">
        <v>2160</v>
      </c>
      <c r="T306" t="b">
        <v>0</v>
      </c>
    </row>
    <row r="307" spans="1:20" x14ac:dyDescent="0.15">
      <c r="A307" s="20" t="s">
        <v>2339</v>
      </c>
      <c r="B307" s="20" t="s">
        <v>2143</v>
      </c>
      <c r="C307" s="19">
        <v>43625.771179571762</v>
      </c>
      <c r="D307" s="19">
        <v>43094.825834293981</v>
      </c>
      <c r="E307" s="19">
        <v>43624.575413981482</v>
      </c>
      <c r="F307" t="s">
        <v>2162</v>
      </c>
      <c r="G307" s="20" t="s">
        <v>2283</v>
      </c>
      <c r="H307" s="59">
        <v>43497</v>
      </c>
      <c r="I307">
        <v>42422</v>
      </c>
      <c r="J307" s="20" t="s">
        <v>2284</v>
      </c>
      <c r="K307" s="20" t="s">
        <v>2168</v>
      </c>
      <c r="L307" s="20" t="s">
        <v>2169</v>
      </c>
      <c r="M307" s="20" t="s">
        <v>2170</v>
      </c>
      <c r="N307" s="20" t="s">
        <v>2349</v>
      </c>
      <c r="O307">
        <v>6</v>
      </c>
      <c r="P307">
        <v>54</v>
      </c>
      <c r="Q307">
        <v>324</v>
      </c>
      <c r="R307" s="59">
        <v>43497</v>
      </c>
      <c r="S307" s="20" t="s">
        <v>2160</v>
      </c>
      <c r="T307" t="b">
        <v>0</v>
      </c>
    </row>
    <row r="308" spans="1:20" x14ac:dyDescent="0.15">
      <c r="A308" s="20" t="s">
        <v>2339</v>
      </c>
      <c r="B308" s="20" t="s">
        <v>2143</v>
      </c>
      <c r="C308" s="19">
        <v>43625.771179571762</v>
      </c>
      <c r="D308" s="19">
        <v>43094.825834293981</v>
      </c>
      <c r="E308" s="19">
        <v>43624.575413981482</v>
      </c>
      <c r="F308" t="s">
        <v>2162</v>
      </c>
      <c r="G308" s="20" t="s">
        <v>2283</v>
      </c>
      <c r="H308" s="59">
        <v>43497</v>
      </c>
      <c r="I308">
        <v>42422</v>
      </c>
      <c r="J308" s="20" t="s">
        <v>2284</v>
      </c>
      <c r="K308" s="20" t="s">
        <v>2190</v>
      </c>
      <c r="L308" s="20" t="s">
        <v>2169</v>
      </c>
      <c r="M308" s="20" t="s">
        <v>2191</v>
      </c>
      <c r="N308" s="20" t="s">
        <v>2350</v>
      </c>
      <c r="O308">
        <v>5</v>
      </c>
      <c r="P308">
        <v>88</v>
      </c>
      <c r="Q308">
        <v>440</v>
      </c>
      <c r="R308" s="59">
        <v>43497</v>
      </c>
      <c r="S308" s="20" t="s">
        <v>2160</v>
      </c>
      <c r="T308" t="b">
        <v>0</v>
      </c>
    </row>
    <row r="309" spans="1:20" x14ac:dyDescent="0.15">
      <c r="A309" s="20" t="s">
        <v>2339</v>
      </c>
      <c r="B309" s="20" t="s">
        <v>2143</v>
      </c>
      <c r="C309" s="19">
        <v>43625.771179571762</v>
      </c>
      <c r="D309" s="19">
        <v>43094.825834293981</v>
      </c>
      <c r="E309" s="19">
        <v>43624.575413981482</v>
      </c>
      <c r="F309" t="s">
        <v>2162</v>
      </c>
      <c r="G309" s="20" t="s">
        <v>2283</v>
      </c>
      <c r="H309" s="59">
        <v>43497</v>
      </c>
      <c r="I309">
        <v>42423</v>
      </c>
      <c r="J309" s="20" t="s">
        <v>2284</v>
      </c>
      <c r="K309" s="20" t="s">
        <v>2218</v>
      </c>
      <c r="L309" s="20" t="s">
        <v>2165</v>
      </c>
      <c r="M309" s="20" t="s">
        <v>2219</v>
      </c>
      <c r="N309" s="20" t="s">
        <v>2351</v>
      </c>
      <c r="O309">
        <v>4</v>
      </c>
      <c r="P309">
        <v>98</v>
      </c>
      <c r="Q309">
        <v>392</v>
      </c>
      <c r="R309" s="59">
        <v>43497</v>
      </c>
      <c r="S309" s="20" t="s">
        <v>2160</v>
      </c>
      <c r="T309" t="b">
        <v>0</v>
      </c>
    </row>
    <row r="310" spans="1:20" x14ac:dyDescent="0.15">
      <c r="A310" s="20" t="s">
        <v>2339</v>
      </c>
      <c r="B310" s="20" t="s">
        <v>2143</v>
      </c>
      <c r="C310" s="19">
        <v>43625.771179571762</v>
      </c>
      <c r="D310" s="19">
        <v>43094.825834293981</v>
      </c>
      <c r="E310" s="19">
        <v>43624.575413981482</v>
      </c>
      <c r="F310" t="s">
        <v>2162</v>
      </c>
      <c r="G310" s="20" t="s">
        <v>2283</v>
      </c>
      <c r="H310" s="59">
        <v>43497</v>
      </c>
      <c r="I310">
        <v>42425</v>
      </c>
      <c r="J310" s="20" t="s">
        <v>2284</v>
      </c>
      <c r="K310" s="20" t="s">
        <v>2190</v>
      </c>
      <c r="L310" s="20" t="s">
        <v>2169</v>
      </c>
      <c r="M310" s="20" t="s">
        <v>2191</v>
      </c>
      <c r="N310" s="20" t="s">
        <v>2352</v>
      </c>
      <c r="O310">
        <v>3</v>
      </c>
      <c r="P310">
        <v>88</v>
      </c>
      <c r="Q310">
        <v>264</v>
      </c>
      <c r="R310" s="59">
        <v>43497</v>
      </c>
      <c r="S310" s="20" t="s">
        <v>2160</v>
      </c>
      <c r="T310" t="b">
        <v>0</v>
      </c>
    </row>
    <row r="311" spans="1:20" x14ac:dyDescent="0.15">
      <c r="A311" s="20" t="s">
        <v>2339</v>
      </c>
      <c r="B311" s="20" t="s">
        <v>2143</v>
      </c>
      <c r="C311" s="19">
        <v>43625.771179571762</v>
      </c>
      <c r="D311" s="19">
        <v>43094.825834293981</v>
      </c>
      <c r="E311" s="19">
        <v>43624.575413981482</v>
      </c>
      <c r="F311" t="s">
        <v>2162</v>
      </c>
      <c r="G311" s="20" t="s">
        <v>2283</v>
      </c>
      <c r="H311" s="59">
        <v>43497</v>
      </c>
      <c r="I311">
        <v>42425</v>
      </c>
      <c r="J311" s="20" t="s">
        <v>2284</v>
      </c>
      <c r="K311" s="20" t="s">
        <v>2168</v>
      </c>
      <c r="L311" s="20" t="s">
        <v>2169</v>
      </c>
      <c r="M311" s="20" t="s">
        <v>2170</v>
      </c>
      <c r="N311" s="20" t="s">
        <v>2353</v>
      </c>
      <c r="O311">
        <v>2</v>
      </c>
      <c r="P311">
        <v>54</v>
      </c>
      <c r="Q311">
        <v>108</v>
      </c>
      <c r="R311" s="59">
        <v>43497</v>
      </c>
      <c r="S311" s="20" t="s">
        <v>2160</v>
      </c>
      <c r="T311" t="b">
        <v>0</v>
      </c>
    </row>
    <row r="312" spans="1:20" x14ac:dyDescent="0.15">
      <c r="A312" s="20" t="s">
        <v>2339</v>
      </c>
      <c r="B312" s="20" t="s">
        <v>2143</v>
      </c>
      <c r="C312" s="19">
        <v>43625.771179571762</v>
      </c>
      <c r="D312" s="19">
        <v>43094.825834293981</v>
      </c>
      <c r="E312" s="19">
        <v>43624.575413981482</v>
      </c>
      <c r="F312" t="s">
        <v>2162</v>
      </c>
      <c r="G312" s="20" t="s">
        <v>2283</v>
      </c>
      <c r="H312" s="59">
        <v>43497</v>
      </c>
      <c r="I312">
        <v>42428</v>
      </c>
      <c r="J312" s="20" t="s">
        <v>2284</v>
      </c>
      <c r="K312" s="20" t="s">
        <v>2203</v>
      </c>
      <c r="L312" s="20" t="s">
        <v>2165</v>
      </c>
      <c r="M312" s="20" t="s">
        <v>2204</v>
      </c>
      <c r="N312" s="20" t="s">
        <v>2354</v>
      </c>
      <c r="O312">
        <v>7</v>
      </c>
      <c r="P312">
        <v>28</v>
      </c>
      <c r="Q312">
        <v>196</v>
      </c>
      <c r="R312" s="59">
        <v>43497</v>
      </c>
      <c r="S312" s="20" t="s">
        <v>2160</v>
      </c>
      <c r="T312" t="b">
        <v>0</v>
      </c>
    </row>
    <row r="313" spans="1:20" x14ac:dyDescent="0.15">
      <c r="A313" s="20" t="s">
        <v>2339</v>
      </c>
      <c r="B313" s="20" t="s">
        <v>2143</v>
      </c>
      <c r="C313" s="19">
        <v>43625.771179571762</v>
      </c>
      <c r="D313" s="19">
        <v>43094.825834293981</v>
      </c>
      <c r="E313" s="19">
        <v>43624.575413981482</v>
      </c>
      <c r="F313" t="s">
        <v>2162</v>
      </c>
      <c r="G313" s="20" t="s">
        <v>2283</v>
      </c>
      <c r="H313" s="59">
        <v>43497</v>
      </c>
      <c r="I313">
        <v>42428</v>
      </c>
      <c r="J313" s="20" t="s">
        <v>2284</v>
      </c>
      <c r="K313" s="20" t="s">
        <v>2180</v>
      </c>
      <c r="L313" s="20" t="s">
        <v>2169</v>
      </c>
      <c r="M313" s="20" t="s">
        <v>2181</v>
      </c>
      <c r="N313" s="20" t="s">
        <v>2355</v>
      </c>
      <c r="O313">
        <v>4</v>
      </c>
      <c r="P313">
        <v>25</v>
      </c>
      <c r="Q313">
        <v>100</v>
      </c>
      <c r="R313" s="59">
        <v>43497</v>
      </c>
      <c r="S313" s="20" t="s">
        <v>2160</v>
      </c>
      <c r="T313" t="b">
        <v>0</v>
      </c>
    </row>
    <row r="314" spans="1:20" x14ac:dyDescent="0.15">
      <c r="A314" s="20" t="s">
        <v>2339</v>
      </c>
      <c r="B314" s="20" t="s">
        <v>2143</v>
      </c>
      <c r="C314" s="19">
        <v>43625.771179571762</v>
      </c>
      <c r="D314" s="19">
        <v>43094.825834293981</v>
      </c>
      <c r="E314" s="19">
        <v>43624.575413981482</v>
      </c>
      <c r="F314" t="s">
        <v>2162</v>
      </c>
      <c r="G314" s="20" t="s">
        <v>2283</v>
      </c>
      <c r="H314" s="59">
        <v>43497</v>
      </c>
      <c r="I314">
        <v>42429</v>
      </c>
      <c r="J314" s="20" t="s">
        <v>2284</v>
      </c>
      <c r="K314" s="20" t="s">
        <v>2168</v>
      </c>
      <c r="L314" s="20" t="s">
        <v>2169</v>
      </c>
      <c r="M314" s="20" t="s">
        <v>2170</v>
      </c>
      <c r="N314" s="20" t="s">
        <v>2356</v>
      </c>
      <c r="O314">
        <v>2</v>
      </c>
      <c r="P314">
        <v>54</v>
      </c>
      <c r="Q314">
        <v>108</v>
      </c>
      <c r="R314" s="59">
        <v>43497</v>
      </c>
      <c r="S314" s="20" t="s">
        <v>2160</v>
      </c>
      <c r="T314" t="b">
        <v>0</v>
      </c>
    </row>
    <row r="315" spans="1:20" x14ac:dyDescent="0.15">
      <c r="A315" s="20" t="s">
        <v>2339</v>
      </c>
      <c r="B315" s="20" t="s">
        <v>2143</v>
      </c>
      <c r="C315" s="19">
        <v>43625.771179571762</v>
      </c>
      <c r="D315" s="19">
        <v>43094.825834293981</v>
      </c>
      <c r="E315" s="19">
        <v>43624.575413981482</v>
      </c>
      <c r="F315" t="s">
        <v>2162</v>
      </c>
      <c r="G315" s="20" t="s">
        <v>2283</v>
      </c>
      <c r="H315" s="59">
        <v>43497</v>
      </c>
      <c r="I315">
        <v>42429</v>
      </c>
      <c r="J315" s="20" t="s">
        <v>2284</v>
      </c>
      <c r="K315" s="20" t="s">
        <v>2190</v>
      </c>
      <c r="L315" s="20" t="s">
        <v>2169</v>
      </c>
      <c r="M315" s="20" t="s">
        <v>2191</v>
      </c>
      <c r="N315" s="20" t="s">
        <v>2357</v>
      </c>
      <c r="O315">
        <v>3</v>
      </c>
      <c r="P315">
        <v>88</v>
      </c>
      <c r="Q315">
        <v>264</v>
      </c>
      <c r="R315" s="59">
        <v>43497</v>
      </c>
      <c r="S315" s="20" t="s">
        <v>2160</v>
      </c>
      <c r="T315" t="b">
        <v>0</v>
      </c>
    </row>
    <row r="316" spans="1:20" x14ac:dyDescent="0.15">
      <c r="A316" s="20" t="s">
        <v>2339</v>
      </c>
      <c r="B316" s="20" t="s">
        <v>2143</v>
      </c>
      <c r="C316" s="19">
        <v>43625.771179571762</v>
      </c>
      <c r="D316" s="19">
        <v>43094.825834293981</v>
      </c>
      <c r="E316" s="19">
        <v>43624.575413981482</v>
      </c>
      <c r="F316" t="s">
        <v>2162</v>
      </c>
      <c r="G316" s="20" t="s">
        <v>2283</v>
      </c>
      <c r="H316" s="59">
        <v>43497</v>
      </c>
      <c r="I316">
        <v>42429</v>
      </c>
      <c r="J316" s="20" t="s">
        <v>2284</v>
      </c>
      <c r="K316" s="20" t="s">
        <v>2218</v>
      </c>
      <c r="L316" s="20" t="s">
        <v>2165</v>
      </c>
      <c r="M316" s="20" t="s">
        <v>2219</v>
      </c>
      <c r="N316" s="20" t="s">
        <v>2358</v>
      </c>
      <c r="O316">
        <v>4</v>
      </c>
      <c r="P316">
        <v>98</v>
      </c>
      <c r="Q316">
        <v>392</v>
      </c>
      <c r="R316" s="59">
        <v>43497</v>
      </c>
      <c r="S316" s="20" t="s">
        <v>2160</v>
      </c>
      <c r="T316" t="b">
        <v>0</v>
      </c>
    </row>
    <row r="317" spans="1:20" x14ac:dyDescent="0.15">
      <c r="A317" s="20" t="s">
        <v>2339</v>
      </c>
      <c r="B317" s="20" t="s">
        <v>2143</v>
      </c>
      <c r="C317" s="19">
        <v>43625.771179571762</v>
      </c>
      <c r="D317" s="19">
        <v>43094.825834293981</v>
      </c>
      <c r="E317" s="19">
        <v>43624.575413981482</v>
      </c>
      <c r="F317" t="s">
        <v>2162</v>
      </c>
      <c r="G317" s="20" t="s">
        <v>2283</v>
      </c>
      <c r="H317" s="59">
        <v>43497</v>
      </c>
      <c r="I317">
        <v>42429</v>
      </c>
      <c r="J317" s="20" t="s">
        <v>2284</v>
      </c>
      <c r="K317" s="20" t="s">
        <v>2203</v>
      </c>
      <c r="L317" s="20" t="s">
        <v>2165</v>
      </c>
      <c r="M317" s="20" t="s">
        <v>2204</v>
      </c>
      <c r="N317" s="20" t="s">
        <v>2359</v>
      </c>
      <c r="O317">
        <v>6</v>
      </c>
      <c r="P317">
        <v>28</v>
      </c>
      <c r="Q317">
        <v>168</v>
      </c>
      <c r="R317" s="59">
        <v>43497</v>
      </c>
      <c r="S317" s="20" t="s">
        <v>2160</v>
      </c>
      <c r="T317" t="b">
        <v>0</v>
      </c>
    </row>
    <row r="318" spans="1:20" x14ac:dyDescent="0.15">
      <c r="A318" s="20" t="s">
        <v>2360</v>
      </c>
      <c r="B318" s="20" t="s">
        <v>2143</v>
      </c>
      <c r="C318" s="19">
        <v>43625.771179629628</v>
      </c>
      <c r="D318" s="19">
        <v>43094.826089282411</v>
      </c>
      <c r="E318" s="19">
        <v>43624.575414016203</v>
      </c>
      <c r="F318" t="s">
        <v>2162</v>
      </c>
      <c r="G318" s="20" t="s">
        <v>2283</v>
      </c>
      <c r="H318" s="59">
        <v>43525</v>
      </c>
      <c r="I318">
        <v>42430</v>
      </c>
      <c r="J318" s="20" t="s">
        <v>2284</v>
      </c>
      <c r="K318" s="20" t="s">
        <v>2190</v>
      </c>
      <c r="L318" s="20" t="s">
        <v>2169</v>
      </c>
      <c r="M318" s="20" t="s">
        <v>2191</v>
      </c>
      <c r="N318" s="20" t="s">
        <v>2361</v>
      </c>
      <c r="O318">
        <v>4</v>
      </c>
      <c r="P318">
        <v>88</v>
      </c>
      <c r="Q318">
        <v>352</v>
      </c>
      <c r="R318" s="59">
        <v>43525</v>
      </c>
      <c r="S318" s="20" t="s">
        <v>2160</v>
      </c>
      <c r="T318" t="b">
        <v>0</v>
      </c>
    </row>
    <row r="319" spans="1:20" x14ac:dyDescent="0.15">
      <c r="A319" s="20" t="s">
        <v>2360</v>
      </c>
      <c r="B319" s="20" t="s">
        <v>2143</v>
      </c>
      <c r="C319" s="19">
        <v>43625.771179629628</v>
      </c>
      <c r="D319" s="19">
        <v>43094.826089282411</v>
      </c>
      <c r="E319" s="19">
        <v>43624.575414016203</v>
      </c>
      <c r="F319" t="s">
        <v>2162</v>
      </c>
      <c r="G319" s="20" t="s">
        <v>2283</v>
      </c>
      <c r="H319" s="59">
        <v>43525</v>
      </c>
      <c r="I319">
        <v>42430</v>
      </c>
      <c r="J319" s="20" t="s">
        <v>2284</v>
      </c>
      <c r="K319" s="20" t="s">
        <v>2190</v>
      </c>
      <c r="L319" s="20" t="s">
        <v>2169</v>
      </c>
      <c r="M319" s="20" t="s">
        <v>2191</v>
      </c>
      <c r="N319" s="20" t="s">
        <v>2362</v>
      </c>
      <c r="O319">
        <v>3</v>
      </c>
      <c r="P319">
        <v>88</v>
      </c>
      <c r="Q319">
        <v>264</v>
      </c>
      <c r="R319" s="59">
        <v>43525</v>
      </c>
      <c r="S319" s="20" t="s">
        <v>2160</v>
      </c>
      <c r="T319" t="b">
        <v>0</v>
      </c>
    </row>
    <row r="320" spans="1:20" x14ac:dyDescent="0.15">
      <c r="A320" s="20" t="s">
        <v>2360</v>
      </c>
      <c r="B320" s="20" t="s">
        <v>2143</v>
      </c>
      <c r="C320" s="19">
        <v>43625.771179629628</v>
      </c>
      <c r="D320" s="19">
        <v>43094.826089282411</v>
      </c>
      <c r="E320" s="19">
        <v>43624.575414016203</v>
      </c>
      <c r="F320" t="s">
        <v>2162</v>
      </c>
      <c r="G320" s="20" t="s">
        <v>2283</v>
      </c>
      <c r="H320" s="59">
        <v>43525</v>
      </c>
      <c r="I320">
        <v>42433</v>
      </c>
      <c r="J320" s="20" t="s">
        <v>2284</v>
      </c>
      <c r="K320" s="20" t="s">
        <v>2180</v>
      </c>
      <c r="L320" s="20" t="s">
        <v>2169</v>
      </c>
      <c r="M320" s="20" t="s">
        <v>2181</v>
      </c>
      <c r="N320" s="20" t="s">
        <v>2363</v>
      </c>
      <c r="O320">
        <v>3</v>
      </c>
      <c r="P320">
        <v>25</v>
      </c>
      <c r="Q320">
        <v>75</v>
      </c>
      <c r="R320" s="59">
        <v>43525</v>
      </c>
      <c r="S320" s="20" t="s">
        <v>2160</v>
      </c>
      <c r="T320" t="b">
        <v>0</v>
      </c>
    </row>
    <row r="321" spans="1:20" x14ac:dyDescent="0.15">
      <c r="A321" s="20" t="s">
        <v>2360</v>
      </c>
      <c r="B321" s="20" t="s">
        <v>2143</v>
      </c>
      <c r="C321" s="19">
        <v>43625.771179629628</v>
      </c>
      <c r="D321" s="19">
        <v>43094.826089282411</v>
      </c>
      <c r="E321" s="19">
        <v>43624.575414016203</v>
      </c>
      <c r="F321" t="s">
        <v>2162</v>
      </c>
      <c r="G321" s="20" t="s">
        <v>2283</v>
      </c>
      <c r="H321" s="59">
        <v>43525</v>
      </c>
      <c r="I321">
        <v>42433</v>
      </c>
      <c r="J321" s="20" t="s">
        <v>2284</v>
      </c>
      <c r="K321" s="20" t="s">
        <v>2168</v>
      </c>
      <c r="L321" s="20" t="s">
        <v>2169</v>
      </c>
      <c r="M321" s="20" t="s">
        <v>2170</v>
      </c>
      <c r="N321" s="20" t="s">
        <v>2364</v>
      </c>
      <c r="O321">
        <v>5</v>
      </c>
      <c r="P321">
        <v>54</v>
      </c>
      <c r="Q321">
        <v>270</v>
      </c>
      <c r="R321" s="59">
        <v>43525</v>
      </c>
      <c r="S321" s="20" t="s">
        <v>2160</v>
      </c>
      <c r="T321" t="b">
        <v>0</v>
      </c>
    </row>
    <row r="322" spans="1:20" x14ac:dyDescent="0.15">
      <c r="A322" s="20" t="s">
        <v>2360</v>
      </c>
      <c r="B322" s="20" t="s">
        <v>2143</v>
      </c>
      <c r="C322" s="19">
        <v>43625.771179629628</v>
      </c>
      <c r="D322" s="19">
        <v>43094.826089282411</v>
      </c>
      <c r="E322" s="19">
        <v>43624.575414016203</v>
      </c>
      <c r="F322" t="s">
        <v>2162</v>
      </c>
      <c r="G322" s="20" t="s">
        <v>2283</v>
      </c>
      <c r="H322" s="59">
        <v>43525</v>
      </c>
      <c r="I322">
        <v>42434</v>
      </c>
      <c r="J322" s="20" t="s">
        <v>2284</v>
      </c>
      <c r="K322" s="20" t="s">
        <v>2168</v>
      </c>
      <c r="L322" s="20" t="s">
        <v>2169</v>
      </c>
      <c r="M322" s="20" t="s">
        <v>2170</v>
      </c>
      <c r="N322" s="20" t="s">
        <v>2305</v>
      </c>
      <c r="O322">
        <v>5</v>
      </c>
      <c r="P322">
        <v>54</v>
      </c>
      <c r="Q322">
        <v>270</v>
      </c>
      <c r="R322" s="59">
        <v>43525</v>
      </c>
      <c r="S322" s="20" t="s">
        <v>2160</v>
      </c>
      <c r="T322" t="b">
        <v>0</v>
      </c>
    </row>
    <row r="323" spans="1:20" x14ac:dyDescent="0.15">
      <c r="A323" s="20" t="s">
        <v>2360</v>
      </c>
      <c r="B323" s="20" t="s">
        <v>2143</v>
      </c>
      <c r="C323" s="19">
        <v>43625.771179629628</v>
      </c>
      <c r="D323" s="19">
        <v>43094.826089282411</v>
      </c>
      <c r="E323" s="19">
        <v>43624.575414016203</v>
      </c>
      <c r="F323" t="s">
        <v>2162</v>
      </c>
      <c r="G323" s="20" t="s">
        <v>2283</v>
      </c>
      <c r="H323" s="59">
        <v>43525</v>
      </c>
      <c r="I323">
        <v>42435</v>
      </c>
      <c r="J323" s="20" t="s">
        <v>2284</v>
      </c>
      <c r="K323" s="20" t="s">
        <v>2164</v>
      </c>
      <c r="L323" s="20" t="s">
        <v>2165</v>
      </c>
      <c r="M323" s="20" t="s">
        <v>2166</v>
      </c>
      <c r="N323" s="20" t="s">
        <v>2365</v>
      </c>
      <c r="O323">
        <v>5</v>
      </c>
      <c r="P323">
        <v>16</v>
      </c>
      <c r="Q323">
        <v>80</v>
      </c>
      <c r="R323" s="59">
        <v>43525</v>
      </c>
      <c r="S323" s="20" t="s">
        <v>2160</v>
      </c>
      <c r="T323" t="b">
        <v>0</v>
      </c>
    </row>
    <row r="324" spans="1:20" x14ac:dyDescent="0.15">
      <c r="A324" s="20" t="s">
        <v>2360</v>
      </c>
      <c r="B324" s="20" t="s">
        <v>2143</v>
      </c>
      <c r="C324" s="19">
        <v>43625.771179629628</v>
      </c>
      <c r="D324" s="19">
        <v>43094.826089282411</v>
      </c>
      <c r="E324" s="19">
        <v>43624.575414016203</v>
      </c>
      <c r="F324" t="s">
        <v>2162</v>
      </c>
      <c r="G324" s="20" t="s">
        <v>2283</v>
      </c>
      <c r="H324" s="59">
        <v>43525</v>
      </c>
      <c r="I324">
        <v>42435</v>
      </c>
      <c r="J324" s="20" t="s">
        <v>2284</v>
      </c>
      <c r="K324" s="20" t="s">
        <v>2180</v>
      </c>
      <c r="L324" s="20" t="s">
        <v>2169</v>
      </c>
      <c r="M324" s="20" t="s">
        <v>2181</v>
      </c>
      <c r="N324" s="20" t="s">
        <v>2363</v>
      </c>
      <c r="O324">
        <v>7</v>
      </c>
      <c r="P324">
        <v>25</v>
      </c>
      <c r="Q324">
        <v>175</v>
      </c>
      <c r="R324" s="59">
        <v>43525</v>
      </c>
      <c r="S324" s="20" t="s">
        <v>2160</v>
      </c>
      <c r="T324" t="b">
        <v>0</v>
      </c>
    </row>
    <row r="325" spans="1:20" x14ac:dyDescent="0.15">
      <c r="A325" s="20" t="s">
        <v>2360</v>
      </c>
      <c r="B325" s="20" t="s">
        <v>2143</v>
      </c>
      <c r="C325" s="19">
        <v>43625.771179629628</v>
      </c>
      <c r="D325" s="19">
        <v>43094.826089282411</v>
      </c>
      <c r="E325" s="19">
        <v>43624.575414016203</v>
      </c>
      <c r="F325" t="s">
        <v>2162</v>
      </c>
      <c r="G325" s="20" t="s">
        <v>2283</v>
      </c>
      <c r="H325" s="59">
        <v>43525</v>
      </c>
      <c r="I325">
        <v>42435</v>
      </c>
      <c r="J325" s="20" t="s">
        <v>2284</v>
      </c>
      <c r="K325" s="20" t="s">
        <v>2164</v>
      </c>
      <c r="L325" s="20" t="s">
        <v>2165</v>
      </c>
      <c r="M325" s="20" t="s">
        <v>2166</v>
      </c>
      <c r="N325" s="20" t="s">
        <v>2366</v>
      </c>
      <c r="O325">
        <v>7</v>
      </c>
      <c r="P325">
        <v>16</v>
      </c>
      <c r="Q325">
        <v>112</v>
      </c>
      <c r="R325" s="59">
        <v>43525</v>
      </c>
      <c r="S325" s="20" t="s">
        <v>2160</v>
      </c>
      <c r="T325" t="b">
        <v>0</v>
      </c>
    </row>
    <row r="326" spans="1:20" x14ac:dyDescent="0.15">
      <c r="A326" s="20" t="s">
        <v>2360</v>
      </c>
      <c r="B326" s="20" t="s">
        <v>2143</v>
      </c>
      <c r="C326" s="19">
        <v>43625.771179629628</v>
      </c>
      <c r="D326" s="19">
        <v>43094.826089282411</v>
      </c>
      <c r="E326" s="19">
        <v>43624.575414016203</v>
      </c>
      <c r="F326" t="s">
        <v>2162</v>
      </c>
      <c r="G326" s="20" t="s">
        <v>2283</v>
      </c>
      <c r="H326" s="59">
        <v>43525</v>
      </c>
      <c r="I326">
        <v>42437</v>
      </c>
      <c r="J326" s="20" t="s">
        <v>2284</v>
      </c>
      <c r="K326" s="20" t="s">
        <v>2203</v>
      </c>
      <c r="L326" s="20" t="s">
        <v>2165</v>
      </c>
      <c r="M326" s="20" t="s">
        <v>2204</v>
      </c>
      <c r="N326" s="20" t="s">
        <v>2357</v>
      </c>
      <c r="O326">
        <v>2</v>
      </c>
      <c r="P326">
        <v>28</v>
      </c>
      <c r="Q326">
        <v>56</v>
      </c>
      <c r="R326" s="59">
        <v>43525</v>
      </c>
      <c r="S326" s="20" t="s">
        <v>2160</v>
      </c>
      <c r="T326" t="b">
        <v>0</v>
      </c>
    </row>
    <row r="327" spans="1:20" x14ac:dyDescent="0.15">
      <c r="A327" s="20" t="s">
        <v>2360</v>
      </c>
      <c r="B327" s="20" t="s">
        <v>2143</v>
      </c>
      <c r="C327" s="19">
        <v>43625.771179629628</v>
      </c>
      <c r="D327" s="19">
        <v>43094.826089282411</v>
      </c>
      <c r="E327" s="19">
        <v>43624.575414016203</v>
      </c>
      <c r="F327" t="s">
        <v>2162</v>
      </c>
      <c r="G327" s="20" t="s">
        <v>2283</v>
      </c>
      <c r="H327" s="59">
        <v>43525</v>
      </c>
      <c r="I327">
        <v>42437</v>
      </c>
      <c r="J327" s="20" t="s">
        <v>2284</v>
      </c>
      <c r="K327" s="20" t="s">
        <v>2180</v>
      </c>
      <c r="L327" s="20" t="s">
        <v>2169</v>
      </c>
      <c r="M327" s="20" t="s">
        <v>2181</v>
      </c>
      <c r="N327" s="20" t="s">
        <v>2367</v>
      </c>
      <c r="O327">
        <v>5</v>
      </c>
      <c r="P327">
        <v>25</v>
      </c>
      <c r="Q327">
        <v>125</v>
      </c>
      <c r="R327" s="59">
        <v>43525</v>
      </c>
      <c r="S327" s="20" t="s">
        <v>2160</v>
      </c>
      <c r="T327" t="b">
        <v>0</v>
      </c>
    </row>
    <row r="328" spans="1:20" x14ac:dyDescent="0.15">
      <c r="A328" s="20" t="s">
        <v>2360</v>
      </c>
      <c r="B328" s="20" t="s">
        <v>2143</v>
      </c>
      <c r="C328" s="19">
        <v>43625.771179629628</v>
      </c>
      <c r="D328" s="19">
        <v>43094.826089282411</v>
      </c>
      <c r="E328" s="19">
        <v>43624.575414016203</v>
      </c>
      <c r="F328" t="s">
        <v>2162</v>
      </c>
      <c r="G328" s="20" t="s">
        <v>2283</v>
      </c>
      <c r="H328" s="59">
        <v>43525</v>
      </c>
      <c r="I328">
        <v>42438</v>
      </c>
      <c r="J328" s="20" t="s">
        <v>2284</v>
      </c>
      <c r="K328" s="20" t="s">
        <v>2224</v>
      </c>
      <c r="L328" s="20" t="s">
        <v>2174</v>
      </c>
      <c r="M328" s="20" t="s">
        <v>2225</v>
      </c>
      <c r="N328" s="20" t="s">
        <v>2368</v>
      </c>
      <c r="O328">
        <v>6</v>
      </c>
      <c r="P328">
        <v>68</v>
      </c>
      <c r="Q328">
        <v>408</v>
      </c>
      <c r="R328" s="59">
        <v>43525</v>
      </c>
      <c r="S328" s="20" t="s">
        <v>2160</v>
      </c>
      <c r="T328" t="b">
        <v>0</v>
      </c>
    </row>
    <row r="329" spans="1:20" x14ac:dyDescent="0.15">
      <c r="A329" s="20" t="s">
        <v>2360</v>
      </c>
      <c r="B329" s="20" t="s">
        <v>2143</v>
      </c>
      <c r="C329" s="19">
        <v>43625.771179629628</v>
      </c>
      <c r="D329" s="19">
        <v>43094.826089282411</v>
      </c>
      <c r="E329" s="19">
        <v>43624.575414016203</v>
      </c>
      <c r="F329" t="s">
        <v>2162</v>
      </c>
      <c r="G329" s="20" t="s">
        <v>2283</v>
      </c>
      <c r="H329" s="59">
        <v>43525</v>
      </c>
      <c r="I329">
        <v>42439</v>
      </c>
      <c r="J329" s="20" t="s">
        <v>2284</v>
      </c>
      <c r="K329" s="20" t="s">
        <v>2180</v>
      </c>
      <c r="L329" s="20" t="s">
        <v>2169</v>
      </c>
      <c r="M329" s="20" t="s">
        <v>2181</v>
      </c>
      <c r="N329" s="20" t="s">
        <v>2310</v>
      </c>
      <c r="O329">
        <v>2</v>
      </c>
      <c r="P329">
        <v>25</v>
      </c>
      <c r="Q329">
        <v>50</v>
      </c>
      <c r="R329" s="59">
        <v>43525</v>
      </c>
      <c r="S329" s="20" t="s">
        <v>2160</v>
      </c>
      <c r="T329" t="b">
        <v>0</v>
      </c>
    </row>
    <row r="330" spans="1:20" x14ac:dyDescent="0.15">
      <c r="A330" s="20" t="s">
        <v>2360</v>
      </c>
      <c r="B330" s="20" t="s">
        <v>2143</v>
      </c>
      <c r="C330" s="19">
        <v>43625.771179629628</v>
      </c>
      <c r="D330" s="19">
        <v>43094.826089282411</v>
      </c>
      <c r="E330" s="19">
        <v>43624.575414016203</v>
      </c>
      <c r="F330" t="s">
        <v>2162</v>
      </c>
      <c r="G330" s="20" t="s">
        <v>2283</v>
      </c>
      <c r="H330" s="59">
        <v>43525</v>
      </c>
      <c r="I330">
        <v>42439</v>
      </c>
      <c r="J330" s="20" t="s">
        <v>2284</v>
      </c>
      <c r="K330" s="20" t="s">
        <v>2203</v>
      </c>
      <c r="L330" s="20" t="s">
        <v>2165</v>
      </c>
      <c r="M330" s="20" t="s">
        <v>2204</v>
      </c>
      <c r="N330" s="20" t="s">
        <v>2337</v>
      </c>
      <c r="O330">
        <v>6</v>
      </c>
      <c r="P330">
        <v>28</v>
      </c>
      <c r="Q330">
        <v>168</v>
      </c>
      <c r="R330" s="59">
        <v>43525</v>
      </c>
      <c r="S330" s="20" t="s">
        <v>2160</v>
      </c>
      <c r="T330" t="b">
        <v>0</v>
      </c>
    </row>
    <row r="331" spans="1:20" x14ac:dyDescent="0.15">
      <c r="A331" s="20" t="s">
        <v>2360</v>
      </c>
      <c r="B331" s="20" t="s">
        <v>2143</v>
      </c>
      <c r="C331" s="19">
        <v>43625.771179629628</v>
      </c>
      <c r="D331" s="19">
        <v>43094.826089282411</v>
      </c>
      <c r="E331" s="19">
        <v>43624.575414016203</v>
      </c>
      <c r="F331" t="s">
        <v>2162</v>
      </c>
      <c r="G331" s="20" t="s">
        <v>2283</v>
      </c>
      <c r="H331" s="59">
        <v>43525</v>
      </c>
      <c r="I331">
        <v>42440</v>
      </c>
      <c r="J331" s="20" t="s">
        <v>2284</v>
      </c>
      <c r="K331" s="20" t="s">
        <v>2180</v>
      </c>
      <c r="L331" s="20" t="s">
        <v>2169</v>
      </c>
      <c r="M331" s="20" t="s">
        <v>2181</v>
      </c>
      <c r="N331" s="20" t="s">
        <v>2369</v>
      </c>
      <c r="O331">
        <v>4</v>
      </c>
      <c r="P331">
        <v>25</v>
      </c>
      <c r="Q331">
        <v>100</v>
      </c>
      <c r="R331" s="59">
        <v>43525</v>
      </c>
      <c r="S331" s="20" t="s">
        <v>2160</v>
      </c>
      <c r="T331" t="b">
        <v>0</v>
      </c>
    </row>
    <row r="332" spans="1:20" x14ac:dyDescent="0.15">
      <c r="A332" s="20" t="s">
        <v>2360</v>
      </c>
      <c r="B332" s="20" t="s">
        <v>2143</v>
      </c>
      <c r="C332" s="19">
        <v>43625.771179629628</v>
      </c>
      <c r="D332" s="19">
        <v>43094.826089282411</v>
      </c>
      <c r="E332" s="19">
        <v>43624.575414016203</v>
      </c>
      <c r="F332" t="s">
        <v>2162</v>
      </c>
      <c r="G332" s="20" t="s">
        <v>2283</v>
      </c>
      <c r="H332" s="59">
        <v>43525</v>
      </c>
      <c r="I332">
        <v>42441</v>
      </c>
      <c r="J332" s="20" t="s">
        <v>2284</v>
      </c>
      <c r="K332" s="20" t="s">
        <v>2190</v>
      </c>
      <c r="L332" s="20" t="s">
        <v>2169</v>
      </c>
      <c r="M332" s="20" t="s">
        <v>2191</v>
      </c>
      <c r="N332" s="20" t="s">
        <v>2370</v>
      </c>
      <c r="O332">
        <v>4</v>
      </c>
      <c r="P332">
        <v>88</v>
      </c>
      <c r="Q332">
        <v>352</v>
      </c>
      <c r="R332" s="59">
        <v>43525</v>
      </c>
      <c r="S332" s="20" t="s">
        <v>2160</v>
      </c>
      <c r="T332" t="b">
        <v>0</v>
      </c>
    </row>
    <row r="333" spans="1:20" x14ac:dyDescent="0.15">
      <c r="A333" s="20" t="s">
        <v>2360</v>
      </c>
      <c r="B333" s="20" t="s">
        <v>2143</v>
      </c>
      <c r="C333" s="19">
        <v>43625.771179629628</v>
      </c>
      <c r="D333" s="19">
        <v>43094.826089282411</v>
      </c>
      <c r="E333" s="19">
        <v>43624.575414016203</v>
      </c>
      <c r="F333" t="s">
        <v>2162</v>
      </c>
      <c r="G333" s="20" t="s">
        <v>2283</v>
      </c>
      <c r="H333" s="59">
        <v>43525</v>
      </c>
      <c r="I333">
        <v>42442</v>
      </c>
      <c r="J333" s="20" t="s">
        <v>2284</v>
      </c>
      <c r="K333" s="20" t="s">
        <v>2180</v>
      </c>
      <c r="L333" s="20" t="s">
        <v>2169</v>
      </c>
      <c r="M333" s="20" t="s">
        <v>2181</v>
      </c>
      <c r="N333" s="20" t="s">
        <v>2330</v>
      </c>
      <c r="O333">
        <v>6</v>
      </c>
      <c r="P333">
        <v>25</v>
      </c>
      <c r="Q333">
        <v>150</v>
      </c>
      <c r="R333" s="59">
        <v>43525</v>
      </c>
      <c r="S333" s="20" t="s">
        <v>2160</v>
      </c>
      <c r="T333" t="b">
        <v>0</v>
      </c>
    </row>
    <row r="334" spans="1:20" x14ac:dyDescent="0.15">
      <c r="A334" s="20" t="s">
        <v>2360</v>
      </c>
      <c r="B334" s="20" t="s">
        <v>2143</v>
      </c>
      <c r="C334" s="19">
        <v>43625.771179629628</v>
      </c>
      <c r="D334" s="19">
        <v>43094.826089282411</v>
      </c>
      <c r="E334" s="19">
        <v>43624.575414016203</v>
      </c>
      <c r="F334" t="s">
        <v>2162</v>
      </c>
      <c r="G334" s="20" t="s">
        <v>2283</v>
      </c>
      <c r="H334" s="59">
        <v>43525</v>
      </c>
      <c r="I334">
        <v>42442</v>
      </c>
      <c r="J334" s="20" t="s">
        <v>2284</v>
      </c>
      <c r="K334" s="20" t="s">
        <v>2164</v>
      </c>
      <c r="L334" s="20" t="s">
        <v>2165</v>
      </c>
      <c r="M334" s="20" t="s">
        <v>2166</v>
      </c>
      <c r="N334" s="20" t="s">
        <v>2309</v>
      </c>
      <c r="O334">
        <v>2</v>
      </c>
      <c r="P334">
        <v>16</v>
      </c>
      <c r="Q334">
        <v>32</v>
      </c>
      <c r="R334" s="59">
        <v>43525</v>
      </c>
      <c r="S334" s="20" t="s">
        <v>2160</v>
      </c>
      <c r="T334" t="b">
        <v>0</v>
      </c>
    </row>
    <row r="335" spans="1:20" x14ac:dyDescent="0.15">
      <c r="A335" s="20" t="s">
        <v>2360</v>
      </c>
      <c r="B335" s="20" t="s">
        <v>2143</v>
      </c>
      <c r="C335" s="19">
        <v>43625.771179629628</v>
      </c>
      <c r="D335" s="19">
        <v>43094.826089282411</v>
      </c>
      <c r="E335" s="19">
        <v>43624.575414016203</v>
      </c>
      <c r="F335" t="s">
        <v>2162</v>
      </c>
      <c r="G335" s="20" t="s">
        <v>2283</v>
      </c>
      <c r="H335" s="59">
        <v>43525</v>
      </c>
      <c r="I335">
        <v>42442</v>
      </c>
      <c r="J335" s="20" t="s">
        <v>2284</v>
      </c>
      <c r="K335" s="20" t="s">
        <v>2203</v>
      </c>
      <c r="L335" s="20" t="s">
        <v>2165</v>
      </c>
      <c r="M335" s="20" t="s">
        <v>2204</v>
      </c>
      <c r="N335" s="20" t="s">
        <v>2327</v>
      </c>
      <c r="O335">
        <v>7</v>
      </c>
      <c r="P335">
        <v>28</v>
      </c>
      <c r="Q335">
        <v>196</v>
      </c>
      <c r="R335" s="59">
        <v>43525</v>
      </c>
      <c r="S335" s="20" t="s">
        <v>2160</v>
      </c>
      <c r="T335" t="b">
        <v>0</v>
      </c>
    </row>
    <row r="336" spans="1:20" x14ac:dyDescent="0.15">
      <c r="A336" s="20" t="s">
        <v>2360</v>
      </c>
      <c r="B336" s="20" t="s">
        <v>2143</v>
      </c>
      <c r="C336" s="19">
        <v>43625.771179629628</v>
      </c>
      <c r="D336" s="19">
        <v>43094.826089282411</v>
      </c>
      <c r="E336" s="19">
        <v>43624.575414016203</v>
      </c>
      <c r="F336" t="s">
        <v>2162</v>
      </c>
      <c r="G336" s="20" t="s">
        <v>2283</v>
      </c>
      <c r="H336" s="59">
        <v>43525</v>
      </c>
      <c r="I336">
        <v>42442</v>
      </c>
      <c r="J336" s="20" t="s">
        <v>2284</v>
      </c>
      <c r="K336" s="20" t="s">
        <v>2180</v>
      </c>
      <c r="L336" s="20" t="s">
        <v>2169</v>
      </c>
      <c r="M336" s="20" t="s">
        <v>2181</v>
      </c>
      <c r="N336" s="20" t="s">
        <v>2302</v>
      </c>
      <c r="O336">
        <v>2</v>
      </c>
      <c r="P336">
        <v>25</v>
      </c>
      <c r="Q336">
        <v>50</v>
      </c>
      <c r="R336" s="59">
        <v>43525</v>
      </c>
      <c r="S336" s="20" t="s">
        <v>2160</v>
      </c>
      <c r="T336" t="b">
        <v>0</v>
      </c>
    </row>
    <row r="337" spans="1:20" x14ac:dyDescent="0.15">
      <c r="A337" s="20" t="s">
        <v>2360</v>
      </c>
      <c r="B337" s="20" t="s">
        <v>2143</v>
      </c>
      <c r="C337" s="19">
        <v>43625.771179629628</v>
      </c>
      <c r="D337" s="19">
        <v>43094.826089282411</v>
      </c>
      <c r="E337" s="19">
        <v>43624.575414016203</v>
      </c>
      <c r="F337" t="s">
        <v>2162</v>
      </c>
      <c r="G337" s="20" t="s">
        <v>2283</v>
      </c>
      <c r="H337" s="59">
        <v>43525</v>
      </c>
      <c r="I337">
        <v>42442</v>
      </c>
      <c r="J337" s="20" t="s">
        <v>2284</v>
      </c>
      <c r="K337" s="20" t="s">
        <v>2190</v>
      </c>
      <c r="L337" s="20" t="s">
        <v>2169</v>
      </c>
      <c r="M337" s="20" t="s">
        <v>2191</v>
      </c>
      <c r="N337" s="20" t="s">
        <v>2371</v>
      </c>
      <c r="O337">
        <v>8</v>
      </c>
      <c r="P337">
        <v>88</v>
      </c>
      <c r="Q337">
        <v>704</v>
      </c>
      <c r="R337" s="59">
        <v>43525</v>
      </c>
      <c r="S337" s="20" t="s">
        <v>2160</v>
      </c>
      <c r="T337" t="b">
        <v>0</v>
      </c>
    </row>
    <row r="338" spans="1:20" x14ac:dyDescent="0.15">
      <c r="A338" s="20" t="s">
        <v>2360</v>
      </c>
      <c r="B338" s="20" t="s">
        <v>2143</v>
      </c>
      <c r="C338" s="19">
        <v>43625.771179629628</v>
      </c>
      <c r="D338" s="19">
        <v>43094.826089282411</v>
      </c>
      <c r="E338" s="19">
        <v>43624.575414016203</v>
      </c>
      <c r="F338" t="s">
        <v>2162</v>
      </c>
      <c r="G338" s="20" t="s">
        <v>2283</v>
      </c>
      <c r="H338" s="59">
        <v>43525</v>
      </c>
      <c r="I338">
        <v>42442</v>
      </c>
      <c r="J338" s="20" t="s">
        <v>2284</v>
      </c>
      <c r="K338" s="20" t="s">
        <v>2190</v>
      </c>
      <c r="L338" s="20" t="s">
        <v>2169</v>
      </c>
      <c r="M338" s="20" t="s">
        <v>2191</v>
      </c>
      <c r="N338" s="20" t="s">
        <v>2372</v>
      </c>
      <c r="O338">
        <v>5</v>
      </c>
      <c r="P338">
        <v>88</v>
      </c>
      <c r="Q338">
        <v>440</v>
      </c>
      <c r="R338" s="59">
        <v>43525</v>
      </c>
      <c r="S338" s="20" t="s">
        <v>2160</v>
      </c>
      <c r="T338" t="b">
        <v>0</v>
      </c>
    </row>
    <row r="339" spans="1:20" x14ac:dyDescent="0.15">
      <c r="A339" s="20" t="s">
        <v>2360</v>
      </c>
      <c r="B339" s="20" t="s">
        <v>2143</v>
      </c>
      <c r="C339" s="19">
        <v>43625.771179629628</v>
      </c>
      <c r="D339" s="19">
        <v>43094.826089282411</v>
      </c>
      <c r="E339" s="19">
        <v>43624.575414016203</v>
      </c>
      <c r="F339" t="s">
        <v>2162</v>
      </c>
      <c r="G339" s="20" t="s">
        <v>2283</v>
      </c>
      <c r="H339" s="59">
        <v>43525</v>
      </c>
      <c r="I339">
        <v>42443</v>
      </c>
      <c r="J339" s="20" t="s">
        <v>2284</v>
      </c>
      <c r="K339" s="20" t="s">
        <v>2164</v>
      </c>
      <c r="L339" s="20" t="s">
        <v>2165</v>
      </c>
      <c r="M339" s="20" t="s">
        <v>2166</v>
      </c>
      <c r="N339" s="20" t="s">
        <v>2373</v>
      </c>
      <c r="O339">
        <v>5</v>
      </c>
      <c r="P339">
        <v>16</v>
      </c>
      <c r="Q339">
        <v>80</v>
      </c>
      <c r="R339" s="59">
        <v>43525</v>
      </c>
      <c r="S339" s="20" t="s">
        <v>2160</v>
      </c>
      <c r="T339" t="b">
        <v>0</v>
      </c>
    </row>
    <row r="340" spans="1:20" x14ac:dyDescent="0.15">
      <c r="A340" s="20" t="s">
        <v>2360</v>
      </c>
      <c r="B340" s="20" t="s">
        <v>2143</v>
      </c>
      <c r="C340" s="19">
        <v>43625.771179629628</v>
      </c>
      <c r="D340" s="19">
        <v>43094.826089282411</v>
      </c>
      <c r="E340" s="19">
        <v>43624.575414016203</v>
      </c>
      <c r="F340" t="s">
        <v>2162</v>
      </c>
      <c r="G340" s="20" t="s">
        <v>2283</v>
      </c>
      <c r="H340" s="59">
        <v>43525</v>
      </c>
      <c r="I340">
        <v>42443</v>
      </c>
      <c r="J340" s="20" t="s">
        <v>2284</v>
      </c>
      <c r="K340" s="20" t="s">
        <v>2203</v>
      </c>
      <c r="L340" s="20" t="s">
        <v>2165</v>
      </c>
      <c r="M340" s="20" t="s">
        <v>2204</v>
      </c>
      <c r="N340" s="20" t="s">
        <v>2374</v>
      </c>
      <c r="O340">
        <v>6</v>
      </c>
      <c r="P340">
        <v>28</v>
      </c>
      <c r="Q340">
        <v>168</v>
      </c>
      <c r="R340" s="59">
        <v>43525</v>
      </c>
      <c r="S340" s="20" t="s">
        <v>2160</v>
      </c>
      <c r="T340" t="b">
        <v>0</v>
      </c>
    </row>
    <row r="341" spans="1:20" x14ac:dyDescent="0.15">
      <c r="A341" s="20" t="s">
        <v>2360</v>
      </c>
      <c r="B341" s="20" t="s">
        <v>2143</v>
      </c>
      <c r="C341" s="19">
        <v>43625.771179629628</v>
      </c>
      <c r="D341" s="19">
        <v>43094.826089282411</v>
      </c>
      <c r="E341" s="19">
        <v>43624.575414016203</v>
      </c>
      <c r="F341" t="s">
        <v>2162</v>
      </c>
      <c r="G341" s="20" t="s">
        <v>2283</v>
      </c>
      <c r="H341" s="59">
        <v>43525</v>
      </c>
      <c r="I341">
        <v>42443</v>
      </c>
      <c r="J341" s="20" t="s">
        <v>2284</v>
      </c>
      <c r="K341" s="20" t="s">
        <v>2180</v>
      </c>
      <c r="L341" s="20" t="s">
        <v>2169</v>
      </c>
      <c r="M341" s="20" t="s">
        <v>2181</v>
      </c>
      <c r="N341" s="20" t="s">
        <v>2375</v>
      </c>
      <c r="O341">
        <v>8</v>
      </c>
      <c r="P341">
        <v>25</v>
      </c>
      <c r="Q341">
        <v>200</v>
      </c>
      <c r="R341" s="59">
        <v>43525</v>
      </c>
      <c r="S341" s="20" t="s">
        <v>2160</v>
      </c>
      <c r="T341" t="b">
        <v>0</v>
      </c>
    </row>
    <row r="342" spans="1:20" x14ac:dyDescent="0.15">
      <c r="A342" s="20" t="s">
        <v>2360</v>
      </c>
      <c r="B342" s="20" t="s">
        <v>2143</v>
      </c>
      <c r="C342" s="19">
        <v>43625.771179629628</v>
      </c>
      <c r="D342" s="19">
        <v>43094.826089282411</v>
      </c>
      <c r="E342" s="19">
        <v>43624.575414016203</v>
      </c>
      <c r="F342" t="s">
        <v>2162</v>
      </c>
      <c r="G342" s="20" t="s">
        <v>2283</v>
      </c>
      <c r="H342" s="59">
        <v>43525</v>
      </c>
      <c r="I342">
        <v>42443</v>
      </c>
      <c r="J342" s="20" t="s">
        <v>2284</v>
      </c>
      <c r="K342" s="20" t="s">
        <v>2190</v>
      </c>
      <c r="L342" s="20" t="s">
        <v>2169</v>
      </c>
      <c r="M342" s="20" t="s">
        <v>2191</v>
      </c>
      <c r="N342" s="20" t="s">
        <v>2376</v>
      </c>
      <c r="O342">
        <v>4</v>
      </c>
      <c r="P342">
        <v>88</v>
      </c>
      <c r="Q342">
        <v>352</v>
      </c>
      <c r="R342" s="59">
        <v>43525</v>
      </c>
      <c r="S342" s="20" t="s">
        <v>2160</v>
      </c>
      <c r="T342" t="b">
        <v>0</v>
      </c>
    </row>
    <row r="343" spans="1:20" x14ac:dyDescent="0.15">
      <c r="A343" s="20" t="s">
        <v>2360</v>
      </c>
      <c r="B343" s="20" t="s">
        <v>2143</v>
      </c>
      <c r="C343" s="19">
        <v>43625.771179629628</v>
      </c>
      <c r="D343" s="19">
        <v>43094.826089282411</v>
      </c>
      <c r="E343" s="19">
        <v>43624.575414016203</v>
      </c>
      <c r="F343" t="s">
        <v>2162</v>
      </c>
      <c r="G343" s="20" t="s">
        <v>2283</v>
      </c>
      <c r="H343" s="59">
        <v>43525</v>
      </c>
      <c r="I343">
        <v>42444</v>
      </c>
      <c r="J343" s="20" t="s">
        <v>2284</v>
      </c>
      <c r="K343" s="20" t="s">
        <v>2173</v>
      </c>
      <c r="L343" s="20" t="s">
        <v>2174</v>
      </c>
      <c r="M343" s="20" t="s">
        <v>2175</v>
      </c>
      <c r="N343" s="20" t="s">
        <v>2377</v>
      </c>
      <c r="O343">
        <v>6</v>
      </c>
      <c r="P343">
        <v>26</v>
      </c>
      <c r="Q343">
        <v>156</v>
      </c>
      <c r="R343" s="59">
        <v>43525</v>
      </c>
      <c r="S343" s="20" t="s">
        <v>2160</v>
      </c>
      <c r="T343" t="b">
        <v>0</v>
      </c>
    </row>
    <row r="344" spans="1:20" x14ac:dyDescent="0.15">
      <c r="A344" s="20" t="s">
        <v>2360</v>
      </c>
      <c r="B344" s="20" t="s">
        <v>2143</v>
      </c>
      <c r="C344" s="19">
        <v>43625.771179629628</v>
      </c>
      <c r="D344" s="19">
        <v>43094.826089282411</v>
      </c>
      <c r="E344" s="19">
        <v>43624.575414016203</v>
      </c>
      <c r="F344" t="s">
        <v>2162</v>
      </c>
      <c r="G344" s="20" t="s">
        <v>2283</v>
      </c>
      <c r="H344" s="59">
        <v>43525</v>
      </c>
      <c r="I344">
        <v>42445</v>
      </c>
      <c r="J344" s="20" t="s">
        <v>2284</v>
      </c>
      <c r="K344" s="20" t="s">
        <v>2180</v>
      </c>
      <c r="L344" s="20" t="s">
        <v>2169</v>
      </c>
      <c r="M344" s="20" t="s">
        <v>2181</v>
      </c>
      <c r="N344" s="20" t="s">
        <v>2378</v>
      </c>
      <c r="O344">
        <v>4</v>
      </c>
      <c r="P344">
        <v>25</v>
      </c>
      <c r="Q344">
        <v>100</v>
      </c>
      <c r="R344" s="59">
        <v>43525</v>
      </c>
      <c r="S344" s="20" t="s">
        <v>2160</v>
      </c>
      <c r="T344" t="b">
        <v>0</v>
      </c>
    </row>
    <row r="345" spans="1:20" x14ac:dyDescent="0.15">
      <c r="A345" s="20" t="s">
        <v>2360</v>
      </c>
      <c r="B345" s="20" t="s">
        <v>2143</v>
      </c>
      <c r="C345" s="19">
        <v>43625.771179629628</v>
      </c>
      <c r="D345" s="19">
        <v>43094.826089282411</v>
      </c>
      <c r="E345" s="19">
        <v>43624.575414016203</v>
      </c>
      <c r="F345" t="s">
        <v>2162</v>
      </c>
      <c r="G345" s="20" t="s">
        <v>2283</v>
      </c>
      <c r="H345" s="59">
        <v>43525</v>
      </c>
      <c r="I345">
        <v>42446</v>
      </c>
      <c r="J345" s="20" t="s">
        <v>2284</v>
      </c>
      <c r="K345" s="20" t="s">
        <v>2203</v>
      </c>
      <c r="L345" s="20" t="s">
        <v>2165</v>
      </c>
      <c r="M345" s="20" t="s">
        <v>2204</v>
      </c>
      <c r="N345" s="20" t="s">
        <v>2379</v>
      </c>
      <c r="O345">
        <v>3</v>
      </c>
      <c r="P345">
        <v>28</v>
      </c>
      <c r="Q345">
        <v>84</v>
      </c>
      <c r="R345" s="59">
        <v>43525</v>
      </c>
      <c r="S345" s="20" t="s">
        <v>2160</v>
      </c>
      <c r="T345" t="b">
        <v>0</v>
      </c>
    </row>
    <row r="346" spans="1:20" x14ac:dyDescent="0.15">
      <c r="A346" s="20" t="s">
        <v>2360</v>
      </c>
      <c r="B346" s="20" t="s">
        <v>2143</v>
      </c>
      <c r="C346" s="19">
        <v>43625.771179629628</v>
      </c>
      <c r="D346" s="19">
        <v>43094.826089282411</v>
      </c>
      <c r="E346" s="19">
        <v>43624.575414016203</v>
      </c>
      <c r="F346" t="s">
        <v>2162</v>
      </c>
      <c r="G346" s="20" t="s">
        <v>2283</v>
      </c>
      <c r="H346" s="59">
        <v>43525</v>
      </c>
      <c r="I346">
        <v>42446</v>
      </c>
      <c r="J346" s="20" t="s">
        <v>2284</v>
      </c>
      <c r="K346" s="20" t="s">
        <v>2168</v>
      </c>
      <c r="L346" s="20" t="s">
        <v>2169</v>
      </c>
      <c r="M346" s="20" t="s">
        <v>2170</v>
      </c>
      <c r="N346" s="20" t="s">
        <v>2380</v>
      </c>
      <c r="O346">
        <v>7</v>
      </c>
      <c r="P346">
        <v>54</v>
      </c>
      <c r="Q346">
        <v>378</v>
      </c>
      <c r="R346" s="59">
        <v>43525</v>
      </c>
      <c r="S346" s="20" t="s">
        <v>2160</v>
      </c>
      <c r="T346" t="b">
        <v>0</v>
      </c>
    </row>
    <row r="347" spans="1:20" x14ac:dyDescent="0.15">
      <c r="A347" s="20" t="s">
        <v>2360</v>
      </c>
      <c r="B347" s="20" t="s">
        <v>2143</v>
      </c>
      <c r="C347" s="19">
        <v>43625.771179629628</v>
      </c>
      <c r="D347" s="19">
        <v>43094.826089282411</v>
      </c>
      <c r="E347" s="19">
        <v>43624.575414016203</v>
      </c>
      <c r="F347" t="s">
        <v>2162</v>
      </c>
      <c r="G347" s="20" t="s">
        <v>2283</v>
      </c>
      <c r="H347" s="59">
        <v>43525</v>
      </c>
      <c r="I347">
        <v>42447</v>
      </c>
      <c r="J347" s="20" t="s">
        <v>2284</v>
      </c>
      <c r="K347" s="20" t="s">
        <v>2203</v>
      </c>
      <c r="L347" s="20" t="s">
        <v>2165</v>
      </c>
      <c r="M347" s="20" t="s">
        <v>2204</v>
      </c>
      <c r="N347" s="20" t="s">
        <v>2362</v>
      </c>
      <c r="O347">
        <v>4</v>
      </c>
      <c r="P347">
        <v>28</v>
      </c>
      <c r="Q347">
        <v>112</v>
      </c>
      <c r="R347" s="59">
        <v>43525</v>
      </c>
      <c r="S347" s="20" t="s">
        <v>2160</v>
      </c>
      <c r="T347" t="b">
        <v>0</v>
      </c>
    </row>
    <row r="348" spans="1:20" x14ac:dyDescent="0.15">
      <c r="A348" s="20" t="s">
        <v>2360</v>
      </c>
      <c r="B348" s="20" t="s">
        <v>2143</v>
      </c>
      <c r="C348" s="19">
        <v>43625.771179629628</v>
      </c>
      <c r="D348" s="19">
        <v>43094.826089282411</v>
      </c>
      <c r="E348" s="19">
        <v>43624.575414016203</v>
      </c>
      <c r="F348" t="s">
        <v>2162</v>
      </c>
      <c r="G348" s="20" t="s">
        <v>2283</v>
      </c>
      <c r="H348" s="59">
        <v>43525</v>
      </c>
      <c r="I348">
        <v>42447</v>
      </c>
      <c r="J348" s="20" t="s">
        <v>2284</v>
      </c>
      <c r="K348" s="20" t="s">
        <v>2180</v>
      </c>
      <c r="L348" s="20" t="s">
        <v>2169</v>
      </c>
      <c r="M348" s="20" t="s">
        <v>2181</v>
      </c>
      <c r="N348" s="20" t="s">
        <v>2381</v>
      </c>
      <c r="O348">
        <v>5</v>
      </c>
      <c r="P348">
        <v>25</v>
      </c>
      <c r="Q348">
        <v>125</v>
      </c>
      <c r="R348" s="59">
        <v>43525</v>
      </c>
      <c r="S348" s="20" t="s">
        <v>2160</v>
      </c>
      <c r="T348" t="b">
        <v>0</v>
      </c>
    </row>
    <row r="349" spans="1:20" x14ac:dyDescent="0.15">
      <c r="A349" s="20" t="s">
        <v>2360</v>
      </c>
      <c r="B349" s="20" t="s">
        <v>2143</v>
      </c>
      <c r="C349" s="19">
        <v>43625.771179629628</v>
      </c>
      <c r="D349" s="19">
        <v>43094.826089282411</v>
      </c>
      <c r="E349" s="19">
        <v>43624.575414016203</v>
      </c>
      <c r="F349" t="s">
        <v>2162</v>
      </c>
      <c r="G349" s="20" t="s">
        <v>2283</v>
      </c>
      <c r="H349" s="59">
        <v>43525</v>
      </c>
      <c r="I349">
        <v>42447</v>
      </c>
      <c r="J349" s="20" t="s">
        <v>2284</v>
      </c>
      <c r="K349" s="20" t="s">
        <v>2190</v>
      </c>
      <c r="L349" s="20" t="s">
        <v>2169</v>
      </c>
      <c r="M349" s="20" t="s">
        <v>2191</v>
      </c>
      <c r="N349" s="20" t="s">
        <v>2382</v>
      </c>
      <c r="O349">
        <v>5</v>
      </c>
      <c r="P349">
        <v>88</v>
      </c>
      <c r="Q349">
        <v>440</v>
      </c>
      <c r="R349" s="59">
        <v>43525</v>
      </c>
      <c r="S349" s="20" t="s">
        <v>2160</v>
      </c>
      <c r="T349" t="b">
        <v>0</v>
      </c>
    </row>
    <row r="350" spans="1:20" x14ac:dyDescent="0.15">
      <c r="A350" s="20" t="s">
        <v>2360</v>
      </c>
      <c r="B350" s="20" t="s">
        <v>2143</v>
      </c>
      <c r="C350" s="19">
        <v>43625.771179629628</v>
      </c>
      <c r="D350" s="19">
        <v>43094.826089282411</v>
      </c>
      <c r="E350" s="19">
        <v>43624.575414016203</v>
      </c>
      <c r="F350" t="s">
        <v>2162</v>
      </c>
      <c r="G350" s="20" t="s">
        <v>2283</v>
      </c>
      <c r="H350" s="59">
        <v>43525</v>
      </c>
      <c r="I350">
        <v>42448</v>
      </c>
      <c r="J350" s="20" t="s">
        <v>2284</v>
      </c>
      <c r="K350" s="20" t="s">
        <v>2180</v>
      </c>
      <c r="L350" s="20" t="s">
        <v>2169</v>
      </c>
      <c r="M350" s="20" t="s">
        <v>2181</v>
      </c>
      <c r="N350" s="20" t="s">
        <v>2383</v>
      </c>
      <c r="O350">
        <v>6</v>
      </c>
      <c r="P350">
        <v>25</v>
      </c>
      <c r="Q350">
        <v>150</v>
      </c>
      <c r="R350" s="59">
        <v>43525</v>
      </c>
      <c r="S350" s="20" t="s">
        <v>2160</v>
      </c>
      <c r="T350" t="b">
        <v>0</v>
      </c>
    </row>
    <row r="351" spans="1:20" x14ac:dyDescent="0.15">
      <c r="A351" s="20" t="s">
        <v>2360</v>
      </c>
      <c r="B351" s="20" t="s">
        <v>2143</v>
      </c>
      <c r="C351" s="19">
        <v>43625.771179629628</v>
      </c>
      <c r="D351" s="19">
        <v>43094.826089282411</v>
      </c>
      <c r="E351" s="19">
        <v>43624.575414016203</v>
      </c>
      <c r="F351" t="s">
        <v>2162</v>
      </c>
      <c r="G351" s="20" t="s">
        <v>2283</v>
      </c>
      <c r="H351" s="59">
        <v>43525</v>
      </c>
      <c r="I351">
        <v>42448</v>
      </c>
      <c r="J351" s="20" t="s">
        <v>2284</v>
      </c>
      <c r="K351" s="20" t="s">
        <v>2203</v>
      </c>
      <c r="L351" s="20" t="s">
        <v>2165</v>
      </c>
      <c r="M351" s="20" t="s">
        <v>2204</v>
      </c>
      <c r="N351" s="20" t="s">
        <v>2384</v>
      </c>
      <c r="O351">
        <v>5</v>
      </c>
      <c r="P351">
        <v>28</v>
      </c>
      <c r="Q351">
        <v>140</v>
      </c>
      <c r="R351" s="59">
        <v>43525</v>
      </c>
      <c r="S351" s="20" t="s">
        <v>2160</v>
      </c>
      <c r="T351" t="b">
        <v>0</v>
      </c>
    </row>
    <row r="352" spans="1:20" x14ac:dyDescent="0.15">
      <c r="A352" s="20" t="s">
        <v>2360</v>
      </c>
      <c r="B352" s="20" t="s">
        <v>2143</v>
      </c>
      <c r="C352" s="19">
        <v>43625.771179629628</v>
      </c>
      <c r="D352" s="19">
        <v>43094.826089282411</v>
      </c>
      <c r="E352" s="19">
        <v>43624.575414016203</v>
      </c>
      <c r="F352" t="s">
        <v>2162</v>
      </c>
      <c r="G352" s="20" t="s">
        <v>2283</v>
      </c>
      <c r="H352" s="59">
        <v>43525</v>
      </c>
      <c r="I352">
        <v>42448</v>
      </c>
      <c r="J352" s="20" t="s">
        <v>2284</v>
      </c>
      <c r="K352" s="20" t="s">
        <v>2164</v>
      </c>
      <c r="L352" s="20" t="s">
        <v>2165</v>
      </c>
      <c r="M352" s="20" t="s">
        <v>2166</v>
      </c>
      <c r="N352" s="20" t="s">
        <v>2385</v>
      </c>
      <c r="O352">
        <v>5</v>
      </c>
      <c r="P352">
        <v>16</v>
      </c>
      <c r="Q352">
        <v>80</v>
      </c>
      <c r="R352" s="59">
        <v>43525</v>
      </c>
      <c r="S352" s="20" t="s">
        <v>2160</v>
      </c>
      <c r="T352" t="b">
        <v>0</v>
      </c>
    </row>
    <row r="353" spans="1:20" x14ac:dyDescent="0.15">
      <c r="A353" s="20" t="s">
        <v>2360</v>
      </c>
      <c r="B353" s="20" t="s">
        <v>2143</v>
      </c>
      <c r="C353" s="19">
        <v>43625.771179629628</v>
      </c>
      <c r="D353" s="19">
        <v>43094.826089282411</v>
      </c>
      <c r="E353" s="19">
        <v>43624.575414016203</v>
      </c>
      <c r="F353" t="s">
        <v>2162</v>
      </c>
      <c r="G353" s="20" t="s">
        <v>2283</v>
      </c>
      <c r="H353" s="59">
        <v>43525</v>
      </c>
      <c r="I353">
        <v>42448</v>
      </c>
      <c r="J353" s="20" t="s">
        <v>2284</v>
      </c>
      <c r="K353" s="20" t="s">
        <v>2180</v>
      </c>
      <c r="L353" s="20" t="s">
        <v>2169</v>
      </c>
      <c r="M353" s="20" t="s">
        <v>2181</v>
      </c>
      <c r="N353" s="20" t="s">
        <v>2386</v>
      </c>
      <c r="O353">
        <v>7</v>
      </c>
      <c r="P353">
        <v>25</v>
      </c>
      <c r="Q353">
        <v>175</v>
      </c>
      <c r="R353" s="59">
        <v>43525</v>
      </c>
      <c r="S353" s="20" t="s">
        <v>2160</v>
      </c>
      <c r="T353" t="b">
        <v>0</v>
      </c>
    </row>
    <row r="354" spans="1:20" x14ac:dyDescent="0.15">
      <c r="A354" s="20" t="s">
        <v>2360</v>
      </c>
      <c r="B354" s="20" t="s">
        <v>2143</v>
      </c>
      <c r="C354" s="19">
        <v>43625.771179629628</v>
      </c>
      <c r="D354" s="19">
        <v>43094.826089282411</v>
      </c>
      <c r="E354" s="19">
        <v>43624.575414016203</v>
      </c>
      <c r="F354" t="s">
        <v>2162</v>
      </c>
      <c r="G354" s="20" t="s">
        <v>2283</v>
      </c>
      <c r="H354" s="59">
        <v>43525</v>
      </c>
      <c r="I354">
        <v>42448</v>
      </c>
      <c r="J354" s="20" t="s">
        <v>2284</v>
      </c>
      <c r="K354" s="20" t="s">
        <v>2164</v>
      </c>
      <c r="L354" s="20" t="s">
        <v>2165</v>
      </c>
      <c r="M354" s="20" t="s">
        <v>2166</v>
      </c>
      <c r="N354" s="20" t="s">
        <v>2306</v>
      </c>
      <c r="O354">
        <v>5</v>
      </c>
      <c r="P354">
        <v>16</v>
      </c>
      <c r="Q354">
        <v>80</v>
      </c>
      <c r="R354" s="59">
        <v>43525</v>
      </c>
      <c r="S354" s="20" t="s">
        <v>2160</v>
      </c>
      <c r="T354" t="b">
        <v>0</v>
      </c>
    </row>
    <row r="355" spans="1:20" x14ac:dyDescent="0.15">
      <c r="A355" s="20" t="s">
        <v>2360</v>
      </c>
      <c r="B355" s="20" t="s">
        <v>2143</v>
      </c>
      <c r="C355" s="19">
        <v>43625.771179629628</v>
      </c>
      <c r="D355" s="19">
        <v>43094.826089282411</v>
      </c>
      <c r="E355" s="19">
        <v>43624.575414016203</v>
      </c>
      <c r="F355" t="s">
        <v>2162</v>
      </c>
      <c r="G355" s="20" t="s">
        <v>2283</v>
      </c>
      <c r="H355" s="59">
        <v>43525</v>
      </c>
      <c r="I355">
        <v>42449</v>
      </c>
      <c r="J355" s="20" t="s">
        <v>2284</v>
      </c>
      <c r="K355" s="20" t="s">
        <v>2218</v>
      </c>
      <c r="L355" s="20" t="s">
        <v>2165</v>
      </c>
      <c r="M355" s="20" t="s">
        <v>2219</v>
      </c>
      <c r="N355" s="20" t="s">
        <v>2387</v>
      </c>
      <c r="O355">
        <v>8</v>
      </c>
      <c r="P355">
        <v>98</v>
      </c>
      <c r="Q355">
        <v>784</v>
      </c>
      <c r="R355" s="59">
        <v>43525</v>
      </c>
      <c r="S355" s="20" t="s">
        <v>2160</v>
      </c>
      <c r="T355" t="b">
        <v>0</v>
      </c>
    </row>
    <row r="356" spans="1:20" x14ac:dyDescent="0.15">
      <c r="A356" s="20" t="s">
        <v>2360</v>
      </c>
      <c r="B356" s="20" t="s">
        <v>2143</v>
      </c>
      <c r="C356" s="19">
        <v>43625.771179629628</v>
      </c>
      <c r="D356" s="19">
        <v>43094.826089282411</v>
      </c>
      <c r="E356" s="19">
        <v>43624.575414016203</v>
      </c>
      <c r="F356" t="s">
        <v>2162</v>
      </c>
      <c r="G356" s="20" t="s">
        <v>2283</v>
      </c>
      <c r="H356" s="59">
        <v>43525</v>
      </c>
      <c r="I356">
        <v>42449</v>
      </c>
      <c r="J356" s="20" t="s">
        <v>2284</v>
      </c>
      <c r="K356" s="20" t="s">
        <v>2164</v>
      </c>
      <c r="L356" s="20" t="s">
        <v>2165</v>
      </c>
      <c r="M356" s="20" t="s">
        <v>2166</v>
      </c>
      <c r="N356" s="20" t="s">
        <v>2388</v>
      </c>
      <c r="O356">
        <v>3</v>
      </c>
      <c r="P356">
        <v>16</v>
      </c>
      <c r="Q356">
        <v>48</v>
      </c>
      <c r="R356" s="59">
        <v>43525</v>
      </c>
      <c r="S356" s="20" t="s">
        <v>2160</v>
      </c>
      <c r="T356" t="b">
        <v>0</v>
      </c>
    </row>
    <row r="357" spans="1:20" x14ac:dyDescent="0.15">
      <c r="A357" s="20" t="s">
        <v>2360</v>
      </c>
      <c r="B357" s="20" t="s">
        <v>2143</v>
      </c>
      <c r="C357" s="19">
        <v>43625.771179629628</v>
      </c>
      <c r="D357" s="19">
        <v>43094.826089282411</v>
      </c>
      <c r="E357" s="19">
        <v>43624.575414016203</v>
      </c>
      <c r="F357" t="s">
        <v>2162</v>
      </c>
      <c r="G357" s="20" t="s">
        <v>2283</v>
      </c>
      <c r="H357" s="59">
        <v>43525</v>
      </c>
      <c r="I357">
        <v>42449</v>
      </c>
      <c r="J357" s="20" t="s">
        <v>2284</v>
      </c>
      <c r="K357" s="20" t="s">
        <v>2218</v>
      </c>
      <c r="L357" s="20" t="s">
        <v>2165</v>
      </c>
      <c r="M357" s="20" t="s">
        <v>2219</v>
      </c>
      <c r="N357" s="20" t="s">
        <v>2389</v>
      </c>
      <c r="O357">
        <v>3</v>
      </c>
      <c r="P357">
        <v>98</v>
      </c>
      <c r="Q357">
        <v>294</v>
      </c>
      <c r="R357" s="59">
        <v>43525</v>
      </c>
      <c r="S357" s="20" t="s">
        <v>2160</v>
      </c>
      <c r="T357" t="b">
        <v>0</v>
      </c>
    </row>
    <row r="358" spans="1:20" x14ac:dyDescent="0.15">
      <c r="A358" s="20" t="s">
        <v>2360</v>
      </c>
      <c r="B358" s="20" t="s">
        <v>2143</v>
      </c>
      <c r="C358" s="19">
        <v>43625.771179629628</v>
      </c>
      <c r="D358" s="19">
        <v>43094.826089282411</v>
      </c>
      <c r="E358" s="19">
        <v>43624.575414016203</v>
      </c>
      <c r="F358" t="s">
        <v>2162</v>
      </c>
      <c r="G358" s="20" t="s">
        <v>2283</v>
      </c>
      <c r="H358" s="59">
        <v>43525</v>
      </c>
      <c r="I358">
        <v>42450</v>
      </c>
      <c r="J358" s="20" t="s">
        <v>2284</v>
      </c>
      <c r="K358" s="20" t="s">
        <v>2218</v>
      </c>
      <c r="L358" s="20" t="s">
        <v>2165</v>
      </c>
      <c r="M358" s="20" t="s">
        <v>2219</v>
      </c>
      <c r="N358" s="20" t="s">
        <v>2319</v>
      </c>
      <c r="O358">
        <v>6</v>
      </c>
      <c r="P358">
        <v>98</v>
      </c>
      <c r="Q358">
        <v>588</v>
      </c>
      <c r="R358" s="59">
        <v>43525</v>
      </c>
      <c r="S358" s="20" t="s">
        <v>2160</v>
      </c>
      <c r="T358" t="b">
        <v>0</v>
      </c>
    </row>
    <row r="359" spans="1:20" x14ac:dyDescent="0.15">
      <c r="A359" s="20" t="s">
        <v>2360</v>
      </c>
      <c r="B359" s="20" t="s">
        <v>2143</v>
      </c>
      <c r="C359" s="19">
        <v>43625.771179629628</v>
      </c>
      <c r="D359" s="19">
        <v>43094.826089282411</v>
      </c>
      <c r="E359" s="19">
        <v>43624.575414016203</v>
      </c>
      <c r="F359" t="s">
        <v>2162</v>
      </c>
      <c r="G359" s="20" t="s">
        <v>2283</v>
      </c>
      <c r="H359" s="59">
        <v>43525</v>
      </c>
      <c r="I359">
        <v>42450</v>
      </c>
      <c r="J359" s="20" t="s">
        <v>2284</v>
      </c>
      <c r="K359" s="20" t="s">
        <v>2218</v>
      </c>
      <c r="L359" s="20" t="s">
        <v>2165</v>
      </c>
      <c r="M359" s="20" t="s">
        <v>2219</v>
      </c>
      <c r="N359" s="20" t="s">
        <v>2390</v>
      </c>
      <c r="O359">
        <v>3</v>
      </c>
      <c r="P359">
        <v>98</v>
      </c>
      <c r="Q359">
        <v>294</v>
      </c>
      <c r="R359" s="59">
        <v>43525</v>
      </c>
      <c r="S359" s="20" t="s">
        <v>2160</v>
      </c>
      <c r="T359" t="b">
        <v>0</v>
      </c>
    </row>
    <row r="360" spans="1:20" x14ac:dyDescent="0.15">
      <c r="A360" s="20" t="s">
        <v>2360</v>
      </c>
      <c r="B360" s="20" t="s">
        <v>2143</v>
      </c>
      <c r="C360" s="19">
        <v>43625.771179629628</v>
      </c>
      <c r="D360" s="19">
        <v>43094.826089282411</v>
      </c>
      <c r="E360" s="19">
        <v>43624.575414016203</v>
      </c>
      <c r="F360" t="s">
        <v>2162</v>
      </c>
      <c r="G360" s="20" t="s">
        <v>2283</v>
      </c>
      <c r="H360" s="59">
        <v>43525</v>
      </c>
      <c r="I360">
        <v>42450</v>
      </c>
      <c r="J360" s="20" t="s">
        <v>2284</v>
      </c>
      <c r="K360" s="20" t="s">
        <v>2168</v>
      </c>
      <c r="L360" s="20" t="s">
        <v>2169</v>
      </c>
      <c r="M360" s="20" t="s">
        <v>2170</v>
      </c>
      <c r="N360" s="20" t="s">
        <v>2299</v>
      </c>
      <c r="O360">
        <v>3</v>
      </c>
      <c r="P360">
        <v>54</v>
      </c>
      <c r="Q360">
        <v>162</v>
      </c>
      <c r="R360" s="59">
        <v>43525</v>
      </c>
      <c r="S360" s="20" t="s">
        <v>2160</v>
      </c>
      <c r="T360" t="b">
        <v>0</v>
      </c>
    </row>
    <row r="361" spans="1:20" x14ac:dyDescent="0.15">
      <c r="A361" s="20" t="s">
        <v>2360</v>
      </c>
      <c r="B361" s="20" t="s">
        <v>2143</v>
      </c>
      <c r="C361" s="19">
        <v>43625.771179629628</v>
      </c>
      <c r="D361" s="19">
        <v>43094.826089282411</v>
      </c>
      <c r="E361" s="19">
        <v>43624.575414016203</v>
      </c>
      <c r="F361" t="s">
        <v>2162</v>
      </c>
      <c r="G361" s="20" t="s">
        <v>2283</v>
      </c>
      <c r="H361" s="59">
        <v>43525</v>
      </c>
      <c r="I361">
        <v>42450</v>
      </c>
      <c r="J361" s="20" t="s">
        <v>2284</v>
      </c>
      <c r="K361" s="20" t="s">
        <v>2180</v>
      </c>
      <c r="L361" s="20" t="s">
        <v>2169</v>
      </c>
      <c r="M361" s="20" t="s">
        <v>2181</v>
      </c>
      <c r="N361" s="20" t="s">
        <v>2391</v>
      </c>
      <c r="O361">
        <v>6</v>
      </c>
      <c r="P361">
        <v>25</v>
      </c>
      <c r="Q361">
        <v>150</v>
      </c>
      <c r="R361" s="59">
        <v>43525</v>
      </c>
      <c r="S361" s="20" t="s">
        <v>2160</v>
      </c>
      <c r="T361" t="b">
        <v>0</v>
      </c>
    </row>
    <row r="362" spans="1:20" x14ac:dyDescent="0.15">
      <c r="A362" s="20" t="s">
        <v>2360</v>
      </c>
      <c r="B362" s="20" t="s">
        <v>2143</v>
      </c>
      <c r="C362" s="19">
        <v>43625.771179629628</v>
      </c>
      <c r="D362" s="19">
        <v>43094.826089282411</v>
      </c>
      <c r="E362" s="19">
        <v>43624.575414016203</v>
      </c>
      <c r="F362" t="s">
        <v>2162</v>
      </c>
      <c r="G362" s="20" t="s">
        <v>2283</v>
      </c>
      <c r="H362" s="59">
        <v>43525</v>
      </c>
      <c r="I362">
        <v>42450</v>
      </c>
      <c r="J362" s="20" t="s">
        <v>2284</v>
      </c>
      <c r="K362" s="20" t="s">
        <v>2190</v>
      </c>
      <c r="L362" s="20" t="s">
        <v>2169</v>
      </c>
      <c r="M362" s="20" t="s">
        <v>2191</v>
      </c>
      <c r="N362" s="20" t="s">
        <v>2392</v>
      </c>
      <c r="O362">
        <v>6</v>
      </c>
      <c r="P362">
        <v>88</v>
      </c>
      <c r="Q362">
        <v>528</v>
      </c>
      <c r="R362" s="59">
        <v>43525</v>
      </c>
      <c r="S362" s="20" t="s">
        <v>2160</v>
      </c>
      <c r="T362" t="b">
        <v>0</v>
      </c>
    </row>
    <row r="363" spans="1:20" x14ac:dyDescent="0.15">
      <c r="A363" s="20" t="s">
        <v>2360</v>
      </c>
      <c r="B363" s="20" t="s">
        <v>2143</v>
      </c>
      <c r="C363" s="19">
        <v>43625.771179629628</v>
      </c>
      <c r="D363" s="19">
        <v>43094.826089282411</v>
      </c>
      <c r="E363" s="19">
        <v>43624.575414016203</v>
      </c>
      <c r="F363" t="s">
        <v>2162</v>
      </c>
      <c r="G363" s="20" t="s">
        <v>2283</v>
      </c>
      <c r="H363" s="59">
        <v>43525</v>
      </c>
      <c r="I363">
        <v>42451</v>
      </c>
      <c r="J363" s="20" t="s">
        <v>2284</v>
      </c>
      <c r="K363" s="20" t="s">
        <v>2203</v>
      </c>
      <c r="L363" s="20" t="s">
        <v>2165</v>
      </c>
      <c r="M363" s="20" t="s">
        <v>2204</v>
      </c>
      <c r="N363" s="20" t="s">
        <v>2324</v>
      </c>
      <c r="O363">
        <v>4</v>
      </c>
      <c r="P363">
        <v>28</v>
      </c>
      <c r="Q363">
        <v>112</v>
      </c>
      <c r="R363" s="59">
        <v>43525</v>
      </c>
      <c r="S363" s="20" t="s">
        <v>2160</v>
      </c>
      <c r="T363" t="b">
        <v>0</v>
      </c>
    </row>
    <row r="364" spans="1:20" x14ac:dyDescent="0.15">
      <c r="A364" s="20" t="s">
        <v>2360</v>
      </c>
      <c r="B364" s="20" t="s">
        <v>2143</v>
      </c>
      <c r="C364" s="19">
        <v>43625.771179629628</v>
      </c>
      <c r="D364" s="19">
        <v>43094.826089282411</v>
      </c>
      <c r="E364" s="19">
        <v>43624.575414016203</v>
      </c>
      <c r="F364" t="s">
        <v>2162</v>
      </c>
      <c r="G364" s="20" t="s">
        <v>2283</v>
      </c>
      <c r="H364" s="59">
        <v>43525</v>
      </c>
      <c r="I364">
        <v>42451</v>
      </c>
      <c r="J364" s="20" t="s">
        <v>2284</v>
      </c>
      <c r="K364" s="20" t="s">
        <v>2190</v>
      </c>
      <c r="L364" s="20" t="s">
        <v>2169</v>
      </c>
      <c r="M364" s="20" t="s">
        <v>2191</v>
      </c>
      <c r="N364" s="20" t="s">
        <v>2285</v>
      </c>
      <c r="O364">
        <v>8</v>
      </c>
      <c r="P364">
        <v>88</v>
      </c>
      <c r="Q364">
        <v>704</v>
      </c>
      <c r="R364" s="59">
        <v>43525</v>
      </c>
      <c r="S364" s="20" t="s">
        <v>2160</v>
      </c>
      <c r="T364" t="b">
        <v>0</v>
      </c>
    </row>
    <row r="365" spans="1:20" x14ac:dyDescent="0.15">
      <c r="A365" s="20" t="s">
        <v>2360</v>
      </c>
      <c r="B365" s="20" t="s">
        <v>2143</v>
      </c>
      <c r="C365" s="19">
        <v>43625.771179629628</v>
      </c>
      <c r="D365" s="19">
        <v>43094.826089282411</v>
      </c>
      <c r="E365" s="19">
        <v>43624.575414016203</v>
      </c>
      <c r="F365" t="s">
        <v>2162</v>
      </c>
      <c r="G365" s="20" t="s">
        <v>2283</v>
      </c>
      <c r="H365" s="59">
        <v>43525</v>
      </c>
      <c r="I365">
        <v>42452</v>
      </c>
      <c r="J365" s="20" t="s">
        <v>2284</v>
      </c>
      <c r="K365" s="20" t="s">
        <v>2218</v>
      </c>
      <c r="L365" s="20" t="s">
        <v>2165</v>
      </c>
      <c r="M365" s="20" t="s">
        <v>2219</v>
      </c>
      <c r="N365" s="20" t="s">
        <v>2393</v>
      </c>
      <c r="O365">
        <v>9</v>
      </c>
      <c r="P365">
        <v>98</v>
      </c>
      <c r="Q365">
        <v>882</v>
      </c>
      <c r="R365" s="59">
        <v>43525</v>
      </c>
      <c r="S365" s="20" t="s">
        <v>2160</v>
      </c>
      <c r="T365" t="b">
        <v>0</v>
      </c>
    </row>
    <row r="366" spans="1:20" x14ac:dyDescent="0.15">
      <c r="A366" s="20" t="s">
        <v>2360</v>
      </c>
      <c r="B366" s="20" t="s">
        <v>2143</v>
      </c>
      <c r="C366" s="19">
        <v>43625.771179629628</v>
      </c>
      <c r="D366" s="19">
        <v>43094.826089282411</v>
      </c>
      <c r="E366" s="19">
        <v>43624.575414016203</v>
      </c>
      <c r="F366" t="s">
        <v>2162</v>
      </c>
      <c r="G366" s="20" t="s">
        <v>2283</v>
      </c>
      <c r="H366" s="59">
        <v>43525</v>
      </c>
      <c r="I366">
        <v>42453</v>
      </c>
      <c r="J366" s="20" t="s">
        <v>2284</v>
      </c>
      <c r="K366" s="20" t="s">
        <v>2190</v>
      </c>
      <c r="L366" s="20" t="s">
        <v>2169</v>
      </c>
      <c r="M366" s="20" t="s">
        <v>2191</v>
      </c>
      <c r="N366" s="20" t="s">
        <v>2394</v>
      </c>
      <c r="O366">
        <v>5</v>
      </c>
      <c r="P366">
        <v>88</v>
      </c>
      <c r="Q366">
        <v>440</v>
      </c>
      <c r="R366" s="59">
        <v>43525</v>
      </c>
      <c r="S366" s="20" t="s">
        <v>2160</v>
      </c>
      <c r="T366" t="b">
        <v>0</v>
      </c>
    </row>
    <row r="367" spans="1:20" x14ac:dyDescent="0.15">
      <c r="A367" s="20" t="s">
        <v>2360</v>
      </c>
      <c r="B367" s="20" t="s">
        <v>2143</v>
      </c>
      <c r="C367" s="19">
        <v>43625.771179629628</v>
      </c>
      <c r="D367" s="19">
        <v>43094.826089282411</v>
      </c>
      <c r="E367" s="19">
        <v>43624.575414016203</v>
      </c>
      <c r="F367" t="s">
        <v>2162</v>
      </c>
      <c r="G367" s="20" t="s">
        <v>2283</v>
      </c>
      <c r="H367" s="59">
        <v>43525</v>
      </c>
      <c r="I367">
        <v>42453</v>
      </c>
      <c r="J367" s="20" t="s">
        <v>2284</v>
      </c>
      <c r="K367" s="20" t="s">
        <v>2168</v>
      </c>
      <c r="L367" s="20" t="s">
        <v>2169</v>
      </c>
      <c r="M367" s="20" t="s">
        <v>2170</v>
      </c>
      <c r="N367" s="20" t="s">
        <v>2395</v>
      </c>
      <c r="O367">
        <v>7</v>
      </c>
      <c r="P367">
        <v>54</v>
      </c>
      <c r="Q367">
        <v>378</v>
      </c>
      <c r="R367" s="59">
        <v>43525</v>
      </c>
      <c r="S367" s="20" t="s">
        <v>2160</v>
      </c>
      <c r="T367" t="b">
        <v>0</v>
      </c>
    </row>
    <row r="368" spans="1:20" x14ac:dyDescent="0.15">
      <c r="A368" s="20" t="s">
        <v>2360</v>
      </c>
      <c r="B368" s="20" t="s">
        <v>2143</v>
      </c>
      <c r="C368" s="19">
        <v>43625.771179629628</v>
      </c>
      <c r="D368" s="19">
        <v>43094.826089282411</v>
      </c>
      <c r="E368" s="19">
        <v>43624.575414016203</v>
      </c>
      <c r="F368" t="s">
        <v>2162</v>
      </c>
      <c r="G368" s="20" t="s">
        <v>2283</v>
      </c>
      <c r="H368" s="59">
        <v>43525</v>
      </c>
      <c r="I368">
        <v>42453</v>
      </c>
      <c r="J368" s="20" t="s">
        <v>2284</v>
      </c>
      <c r="K368" s="20" t="s">
        <v>2203</v>
      </c>
      <c r="L368" s="20" t="s">
        <v>2165</v>
      </c>
      <c r="M368" s="20" t="s">
        <v>2204</v>
      </c>
      <c r="N368" s="20" t="s">
        <v>2301</v>
      </c>
      <c r="O368">
        <v>9</v>
      </c>
      <c r="P368">
        <v>28</v>
      </c>
      <c r="Q368">
        <v>252</v>
      </c>
      <c r="R368" s="59">
        <v>43525</v>
      </c>
      <c r="S368" s="20" t="s">
        <v>2160</v>
      </c>
      <c r="T368" t="b">
        <v>0</v>
      </c>
    </row>
    <row r="369" spans="1:20" x14ac:dyDescent="0.15">
      <c r="A369" s="20" t="s">
        <v>2360</v>
      </c>
      <c r="B369" s="20" t="s">
        <v>2143</v>
      </c>
      <c r="C369" s="19">
        <v>43625.771179629628</v>
      </c>
      <c r="D369" s="19">
        <v>43094.826089282411</v>
      </c>
      <c r="E369" s="19">
        <v>43624.575414016203</v>
      </c>
      <c r="F369" t="s">
        <v>2162</v>
      </c>
      <c r="G369" s="20" t="s">
        <v>2283</v>
      </c>
      <c r="H369" s="59">
        <v>43525</v>
      </c>
      <c r="I369">
        <v>42453</v>
      </c>
      <c r="J369" s="20" t="s">
        <v>2284</v>
      </c>
      <c r="K369" s="20" t="s">
        <v>2180</v>
      </c>
      <c r="L369" s="20" t="s">
        <v>2169</v>
      </c>
      <c r="M369" s="20" t="s">
        <v>2181</v>
      </c>
      <c r="N369" s="20" t="s">
        <v>2385</v>
      </c>
      <c r="O369">
        <v>3</v>
      </c>
      <c r="P369">
        <v>25</v>
      </c>
      <c r="Q369">
        <v>75</v>
      </c>
      <c r="R369" s="59">
        <v>43525</v>
      </c>
      <c r="S369" s="20" t="s">
        <v>2160</v>
      </c>
      <c r="T369" t="b">
        <v>0</v>
      </c>
    </row>
    <row r="370" spans="1:20" x14ac:dyDescent="0.15">
      <c r="A370" s="20" t="s">
        <v>2360</v>
      </c>
      <c r="B370" s="20" t="s">
        <v>2143</v>
      </c>
      <c r="C370" s="19">
        <v>43625.771179629628</v>
      </c>
      <c r="D370" s="19">
        <v>43094.826089282411</v>
      </c>
      <c r="E370" s="19">
        <v>43624.575414016203</v>
      </c>
      <c r="F370" t="s">
        <v>2162</v>
      </c>
      <c r="G370" s="20" t="s">
        <v>2283</v>
      </c>
      <c r="H370" s="59">
        <v>43525</v>
      </c>
      <c r="I370">
        <v>42454</v>
      </c>
      <c r="J370" s="20" t="s">
        <v>2284</v>
      </c>
      <c r="K370" s="20" t="s">
        <v>2203</v>
      </c>
      <c r="L370" s="20" t="s">
        <v>2165</v>
      </c>
      <c r="M370" s="20" t="s">
        <v>2204</v>
      </c>
      <c r="N370" s="20" t="s">
        <v>2331</v>
      </c>
      <c r="O370">
        <v>4</v>
      </c>
      <c r="P370">
        <v>28</v>
      </c>
      <c r="Q370">
        <v>112</v>
      </c>
      <c r="R370" s="59">
        <v>43525</v>
      </c>
      <c r="S370" s="20" t="s">
        <v>2160</v>
      </c>
      <c r="T370" t="b">
        <v>0</v>
      </c>
    </row>
    <row r="371" spans="1:20" x14ac:dyDescent="0.15">
      <c r="A371" s="20" t="s">
        <v>2360</v>
      </c>
      <c r="B371" s="20" t="s">
        <v>2143</v>
      </c>
      <c r="C371" s="19">
        <v>43625.771179629628</v>
      </c>
      <c r="D371" s="19">
        <v>43094.826089282411</v>
      </c>
      <c r="E371" s="19">
        <v>43624.575414016203</v>
      </c>
      <c r="F371" t="s">
        <v>2162</v>
      </c>
      <c r="G371" s="20" t="s">
        <v>2283</v>
      </c>
      <c r="H371" s="59">
        <v>43525</v>
      </c>
      <c r="I371">
        <v>42454</v>
      </c>
      <c r="J371" s="20" t="s">
        <v>2284</v>
      </c>
      <c r="K371" s="20" t="s">
        <v>2180</v>
      </c>
      <c r="L371" s="20" t="s">
        <v>2169</v>
      </c>
      <c r="M371" s="20" t="s">
        <v>2181</v>
      </c>
      <c r="N371" s="20" t="s">
        <v>2396</v>
      </c>
      <c r="O371">
        <v>3</v>
      </c>
      <c r="P371">
        <v>25</v>
      </c>
      <c r="Q371">
        <v>75</v>
      </c>
      <c r="R371" s="59">
        <v>43525</v>
      </c>
      <c r="S371" s="20" t="s">
        <v>2160</v>
      </c>
      <c r="T371" t="b">
        <v>0</v>
      </c>
    </row>
    <row r="372" spans="1:20" x14ac:dyDescent="0.15">
      <c r="A372" s="20" t="s">
        <v>2360</v>
      </c>
      <c r="B372" s="20" t="s">
        <v>2143</v>
      </c>
      <c r="C372" s="19">
        <v>43625.771179629628</v>
      </c>
      <c r="D372" s="19">
        <v>43094.826089282411</v>
      </c>
      <c r="E372" s="19">
        <v>43624.575414016203</v>
      </c>
      <c r="F372" t="s">
        <v>2162</v>
      </c>
      <c r="G372" s="20" t="s">
        <v>2283</v>
      </c>
      <c r="H372" s="59">
        <v>43525</v>
      </c>
      <c r="I372">
        <v>42454</v>
      </c>
      <c r="J372" s="20" t="s">
        <v>2284</v>
      </c>
      <c r="K372" s="20" t="s">
        <v>2180</v>
      </c>
      <c r="L372" s="20" t="s">
        <v>2169</v>
      </c>
      <c r="M372" s="20" t="s">
        <v>2181</v>
      </c>
      <c r="N372" s="20" t="s">
        <v>2363</v>
      </c>
      <c r="O372">
        <v>4</v>
      </c>
      <c r="P372">
        <v>25</v>
      </c>
      <c r="Q372">
        <v>100</v>
      </c>
      <c r="R372" s="59">
        <v>43525</v>
      </c>
      <c r="S372" s="20" t="s">
        <v>2160</v>
      </c>
      <c r="T372" t="b">
        <v>0</v>
      </c>
    </row>
    <row r="373" spans="1:20" x14ac:dyDescent="0.15">
      <c r="A373" s="20" t="s">
        <v>2360</v>
      </c>
      <c r="B373" s="20" t="s">
        <v>2143</v>
      </c>
      <c r="C373" s="19">
        <v>43625.771179629628</v>
      </c>
      <c r="D373" s="19">
        <v>43094.826089282411</v>
      </c>
      <c r="E373" s="19">
        <v>43624.575414016203</v>
      </c>
      <c r="F373" t="s">
        <v>2162</v>
      </c>
      <c r="G373" s="20" t="s">
        <v>2283</v>
      </c>
      <c r="H373" s="59">
        <v>43525</v>
      </c>
      <c r="I373">
        <v>42454</v>
      </c>
      <c r="J373" s="20" t="s">
        <v>2284</v>
      </c>
      <c r="K373" s="20" t="s">
        <v>2190</v>
      </c>
      <c r="L373" s="20" t="s">
        <v>2169</v>
      </c>
      <c r="M373" s="20" t="s">
        <v>2191</v>
      </c>
      <c r="N373" s="20" t="s">
        <v>2397</v>
      </c>
      <c r="O373">
        <v>3</v>
      </c>
      <c r="P373">
        <v>88</v>
      </c>
      <c r="Q373">
        <v>264</v>
      </c>
      <c r="R373" s="59">
        <v>43525</v>
      </c>
      <c r="S373" s="20" t="s">
        <v>2160</v>
      </c>
      <c r="T373" t="b">
        <v>0</v>
      </c>
    </row>
    <row r="374" spans="1:20" x14ac:dyDescent="0.15">
      <c r="A374" s="20" t="s">
        <v>2360</v>
      </c>
      <c r="B374" s="20" t="s">
        <v>2143</v>
      </c>
      <c r="C374" s="19">
        <v>43625.771179629628</v>
      </c>
      <c r="D374" s="19">
        <v>43094.826089282411</v>
      </c>
      <c r="E374" s="19">
        <v>43624.575414016203</v>
      </c>
      <c r="F374" t="s">
        <v>2162</v>
      </c>
      <c r="G374" s="20" t="s">
        <v>2283</v>
      </c>
      <c r="H374" s="59">
        <v>43525</v>
      </c>
      <c r="I374">
        <v>42454</v>
      </c>
      <c r="J374" s="20" t="s">
        <v>2284</v>
      </c>
      <c r="K374" s="20" t="s">
        <v>2180</v>
      </c>
      <c r="L374" s="20" t="s">
        <v>2169</v>
      </c>
      <c r="M374" s="20" t="s">
        <v>2181</v>
      </c>
      <c r="N374" s="20" t="s">
        <v>2383</v>
      </c>
      <c r="O374">
        <v>3</v>
      </c>
      <c r="P374">
        <v>25</v>
      </c>
      <c r="Q374">
        <v>75</v>
      </c>
      <c r="R374" s="59">
        <v>43525</v>
      </c>
      <c r="S374" s="20" t="s">
        <v>2160</v>
      </c>
      <c r="T374" t="b">
        <v>0</v>
      </c>
    </row>
    <row r="375" spans="1:20" x14ac:dyDescent="0.15">
      <c r="A375" s="20" t="s">
        <v>2360</v>
      </c>
      <c r="B375" s="20" t="s">
        <v>2143</v>
      </c>
      <c r="C375" s="19">
        <v>43625.771179629628</v>
      </c>
      <c r="D375" s="19">
        <v>43094.826089282411</v>
      </c>
      <c r="E375" s="19">
        <v>43624.575414016203</v>
      </c>
      <c r="F375" t="s">
        <v>2162</v>
      </c>
      <c r="G375" s="20" t="s">
        <v>2283</v>
      </c>
      <c r="H375" s="59">
        <v>43525</v>
      </c>
      <c r="I375">
        <v>42455</v>
      </c>
      <c r="J375" s="20" t="s">
        <v>2284</v>
      </c>
      <c r="K375" s="20" t="s">
        <v>2218</v>
      </c>
      <c r="L375" s="20" t="s">
        <v>2165</v>
      </c>
      <c r="M375" s="20" t="s">
        <v>2219</v>
      </c>
      <c r="N375" s="20" t="s">
        <v>2398</v>
      </c>
      <c r="O375">
        <v>6</v>
      </c>
      <c r="P375">
        <v>98</v>
      </c>
      <c r="Q375">
        <v>588</v>
      </c>
      <c r="R375" s="59">
        <v>43525</v>
      </c>
      <c r="S375" s="20" t="s">
        <v>2160</v>
      </c>
      <c r="T375" t="b">
        <v>0</v>
      </c>
    </row>
    <row r="376" spans="1:20" x14ac:dyDescent="0.15">
      <c r="A376" s="20" t="s">
        <v>2360</v>
      </c>
      <c r="B376" s="20" t="s">
        <v>2143</v>
      </c>
      <c r="C376" s="19">
        <v>43625.771179629628</v>
      </c>
      <c r="D376" s="19">
        <v>43094.826089282411</v>
      </c>
      <c r="E376" s="19">
        <v>43624.575414016203</v>
      </c>
      <c r="F376" t="s">
        <v>2162</v>
      </c>
      <c r="G376" s="20" t="s">
        <v>2283</v>
      </c>
      <c r="H376" s="59">
        <v>43525</v>
      </c>
      <c r="I376">
        <v>42455</v>
      </c>
      <c r="J376" s="20" t="s">
        <v>2284</v>
      </c>
      <c r="K376" s="20" t="s">
        <v>2224</v>
      </c>
      <c r="L376" s="20" t="s">
        <v>2174</v>
      </c>
      <c r="M376" s="20" t="s">
        <v>2225</v>
      </c>
      <c r="N376" s="20" t="s">
        <v>2386</v>
      </c>
      <c r="O376">
        <v>4</v>
      </c>
      <c r="P376">
        <v>68</v>
      </c>
      <c r="Q376">
        <v>272</v>
      </c>
      <c r="R376" s="59">
        <v>43525</v>
      </c>
      <c r="S376" s="20" t="s">
        <v>2160</v>
      </c>
      <c r="T376" t="b">
        <v>0</v>
      </c>
    </row>
    <row r="377" spans="1:20" x14ac:dyDescent="0.15">
      <c r="A377" s="20" t="s">
        <v>2360</v>
      </c>
      <c r="B377" s="20" t="s">
        <v>2143</v>
      </c>
      <c r="C377" s="19">
        <v>43625.771179629628</v>
      </c>
      <c r="D377" s="19">
        <v>43094.826089282411</v>
      </c>
      <c r="E377" s="19">
        <v>43624.575414016203</v>
      </c>
      <c r="F377" t="s">
        <v>2162</v>
      </c>
      <c r="G377" s="20" t="s">
        <v>2283</v>
      </c>
      <c r="H377" s="59">
        <v>43525</v>
      </c>
      <c r="I377">
        <v>42455</v>
      </c>
      <c r="J377" s="20" t="s">
        <v>2284</v>
      </c>
      <c r="K377" s="20" t="s">
        <v>2203</v>
      </c>
      <c r="L377" s="20" t="s">
        <v>2165</v>
      </c>
      <c r="M377" s="20" t="s">
        <v>2204</v>
      </c>
      <c r="N377" s="20" t="s">
        <v>2399</v>
      </c>
      <c r="O377">
        <v>2</v>
      </c>
      <c r="P377">
        <v>28</v>
      </c>
      <c r="Q377">
        <v>56</v>
      </c>
      <c r="R377" s="59">
        <v>43525</v>
      </c>
      <c r="S377" s="20" t="s">
        <v>2160</v>
      </c>
      <c r="T377" t="b">
        <v>0</v>
      </c>
    </row>
    <row r="378" spans="1:20" x14ac:dyDescent="0.15">
      <c r="A378" s="20" t="s">
        <v>2360</v>
      </c>
      <c r="B378" s="20" t="s">
        <v>2143</v>
      </c>
      <c r="C378" s="19">
        <v>43625.771179629628</v>
      </c>
      <c r="D378" s="19">
        <v>43094.826089282411</v>
      </c>
      <c r="E378" s="19">
        <v>43624.575414016203</v>
      </c>
      <c r="F378" t="s">
        <v>2162</v>
      </c>
      <c r="G378" s="20" t="s">
        <v>2283</v>
      </c>
      <c r="H378" s="59">
        <v>43525</v>
      </c>
      <c r="I378">
        <v>42455</v>
      </c>
      <c r="J378" s="20" t="s">
        <v>2284</v>
      </c>
      <c r="K378" s="20" t="s">
        <v>2180</v>
      </c>
      <c r="L378" s="20" t="s">
        <v>2169</v>
      </c>
      <c r="M378" s="20" t="s">
        <v>2181</v>
      </c>
      <c r="N378" s="20" t="s">
        <v>2337</v>
      </c>
      <c r="O378">
        <v>2</v>
      </c>
      <c r="P378">
        <v>25</v>
      </c>
      <c r="Q378">
        <v>50</v>
      </c>
      <c r="R378" s="59">
        <v>43525</v>
      </c>
      <c r="S378" s="20" t="s">
        <v>2160</v>
      </c>
      <c r="T378" t="b">
        <v>0</v>
      </c>
    </row>
    <row r="379" spans="1:20" x14ac:dyDescent="0.15">
      <c r="A379" s="20" t="s">
        <v>2360</v>
      </c>
      <c r="B379" s="20" t="s">
        <v>2143</v>
      </c>
      <c r="C379" s="19">
        <v>43625.771179629628</v>
      </c>
      <c r="D379" s="19">
        <v>43094.826089282411</v>
      </c>
      <c r="E379" s="19">
        <v>43624.575414016203</v>
      </c>
      <c r="F379" t="s">
        <v>2162</v>
      </c>
      <c r="G379" s="20" t="s">
        <v>2283</v>
      </c>
      <c r="H379" s="59">
        <v>43525</v>
      </c>
      <c r="I379">
        <v>42455</v>
      </c>
      <c r="J379" s="20" t="s">
        <v>2284</v>
      </c>
      <c r="K379" s="20" t="s">
        <v>2164</v>
      </c>
      <c r="L379" s="20" t="s">
        <v>2165</v>
      </c>
      <c r="M379" s="20" t="s">
        <v>2166</v>
      </c>
      <c r="N379" s="20" t="s">
        <v>2400</v>
      </c>
      <c r="O379">
        <v>4</v>
      </c>
      <c r="P379">
        <v>16</v>
      </c>
      <c r="Q379">
        <v>64</v>
      </c>
      <c r="R379" s="59">
        <v>43525</v>
      </c>
      <c r="S379" s="20" t="s">
        <v>2160</v>
      </c>
      <c r="T379" t="b">
        <v>0</v>
      </c>
    </row>
    <row r="380" spans="1:20" x14ac:dyDescent="0.15">
      <c r="A380" s="20" t="s">
        <v>2360</v>
      </c>
      <c r="B380" s="20" t="s">
        <v>2143</v>
      </c>
      <c r="C380" s="19">
        <v>43625.771179629628</v>
      </c>
      <c r="D380" s="19">
        <v>43094.826089282411</v>
      </c>
      <c r="E380" s="19">
        <v>43624.575414016203</v>
      </c>
      <c r="F380" t="s">
        <v>2162</v>
      </c>
      <c r="G380" s="20" t="s">
        <v>2283</v>
      </c>
      <c r="H380" s="59">
        <v>43525</v>
      </c>
      <c r="I380">
        <v>42455</v>
      </c>
      <c r="J380" s="20" t="s">
        <v>2284</v>
      </c>
      <c r="K380" s="20" t="s">
        <v>2190</v>
      </c>
      <c r="L380" s="20" t="s">
        <v>2169</v>
      </c>
      <c r="M380" s="20" t="s">
        <v>2191</v>
      </c>
      <c r="N380" s="20" t="s">
        <v>2324</v>
      </c>
      <c r="O380">
        <v>8</v>
      </c>
      <c r="P380">
        <v>88</v>
      </c>
      <c r="Q380">
        <v>704</v>
      </c>
      <c r="R380" s="59">
        <v>43525</v>
      </c>
      <c r="S380" s="20" t="s">
        <v>2160</v>
      </c>
      <c r="T380" t="b">
        <v>0</v>
      </c>
    </row>
    <row r="381" spans="1:20" x14ac:dyDescent="0.15">
      <c r="A381" s="20" t="s">
        <v>2360</v>
      </c>
      <c r="B381" s="20" t="s">
        <v>2143</v>
      </c>
      <c r="C381" s="19">
        <v>43625.771179629628</v>
      </c>
      <c r="D381" s="19">
        <v>43094.826089282411</v>
      </c>
      <c r="E381" s="19">
        <v>43624.575414016203</v>
      </c>
      <c r="F381" t="s">
        <v>2162</v>
      </c>
      <c r="G381" s="20" t="s">
        <v>2283</v>
      </c>
      <c r="H381" s="59">
        <v>43525</v>
      </c>
      <c r="I381">
        <v>42456</v>
      </c>
      <c r="J381" s="20" t="s">
        <v>2284</v>
      </c>
      <c r="K381" s="20" t="s">
        <v>2180</v>
      </c>
      <c r="L381" s="20" t="s">
        <v>2169</v>
      </c>
      <c r="M381" s="20" t="s">
        <v>2181</v>
      </c>
      <c r="N381" s="20" t="s">
        <v>2401</v>
      </c>
      <c r="O381">
        <v>4</v>
      </c>
      <c r="P381">
        <v>25</v>
      </c>
      <c r="Q381">
        <v>100</v>
      </c>
      <c r="R381" s="59">
        <v>43525</v>
      </c>
      <c r="S381" s="20" t="s">
        <v>2160</v>
      </c>
      <c r="T381" t="b">
        <v>0</v>
      </c>
    </row>
    <row r="382" spans="1:20" x14ac:dyDescent="0.15">
      <c r="A382" s="20" t="s">
        <v>2360</v>
      </c>
      <c r="B382" s="20" t="s">
        <v>2143</v>
      </c>
      <c r="C382" s="19">
        <v>43625.771179629628</v>
      </c>
      <c r="D382" s="19">
        <v>43094.826089282411</v>
      </c>
      <c r="E382" s="19">
        <v>43624.575414016203</v>
      </c>
      <c r="F382" t="s">
        <v>2162</v>
      </c>
      <c r="G382" s="20" t="s">
        <v>2283</v>
      </c>
      <c r="H382" s="59">
        <v>43525</v>
      </c>
      <c r="I382">
        <v>42456</v>
      </c>
      <c r="J382" s="20" t="s">
        <v>2284</v>
      </c>
      <c r="K382" s="20" t="s">
        <v>2180</v>
      </c>
      <c r="L382" s="20" t="s">
        <v>2169</v>
      </c>
      <c r="M382" s="20" t="s">
        <v>2181</v>
      </c>
      <c r="N382" s="20" t="s">
        <v>2402</v>
      </c>
      <c r="O382">
        <v>3</v>
      </c>
      <c r="P382">
        <v>25</v>
      </c>
      <c r="Q382">
        <v>75</v>
      </c>
      <c r="R382" s="59">
        <v>43525</v>
      </c>
      <c r="S382" s="20" t="s">
        <v>2160</v>
      </c>
      <c r="T382" t="b">
        <v>0</v>
      </c>
    </row>
    <row r="383" spans="1:20" x14ac:dyDescent="0.15">
      <c r="A383" s="20" t="s">
        <v>2360</v>
      </c>
      <c r="B383" s="20" t="s">
        <v>2143</v>
      </c>
      <c r="C383" s="19">
        <v>43625.771179629628</v>
      </c>
      <c r="D383" s="19">
        <v>43094.826089282411</v>
      </c>
      <c r="E383" s="19">
        <v>43624.575414016203</v>
      </c>
      <c r="F383" t="s">
        <v>2162</v>
      </c>
      <c r="G383" s="20" t="s">
        <v>2283</v>
      </c>
      <c r="H383" s="59">
        <v>43525</v>
      </c>
      <c r="I383">
        <v>42456</v>
      </c>
      <c r="J383" s="20" t="s">
        <v>2284</v>
      </c>
      <c r="K383" s="20" t="s">
        <v>2203</v>
      </c>
      <c r="L383" s="20" t="s">
        <v>2165</v>
      </c>
      <c r="M383" s="20" t="s">
        <v>2204</v>
      </c>
      <c r="N383" s="20" t="s">
        <v>2403</v>
      </c>
      <c r="O383">
        <v>5</v>
      </c>
      <c r="P383">
        <v>28</v>
      </c>
      <c r="Q383">
        <v>140</v>
      </c>
      <c r="R383" s="59">
        <v>43525</v>
      </c>
      <c r="S383" s="20" t="s">
        <v>2160</v>
      </c>
      <c r="T383" t="b">
        <v>0</v>
      </c>
    </row>
    <row r="384" spans="1:20" x14ac:dyDescent="0.15">
      <c r="A384" s="20" t="s">
        <v>2360</v>
      </c>
      <c r="B384" s="20" t="s">
        <v>2143</v>
      </c>
      <c r="C384" s="19">
        <v>43625.771179629628</v>
      </c>
      <c r="D384" s="19">
        <v>43094.826089282411</v>
      </c>
      <c r="E384" s="19">
        <v>43624.575414016203</v>
      </c>
      <c r="F384" t="s">
        <v>2162</v>
      </c>
      <c r="G384" s="20" t="s">
        <v>2283</v>
      </c>
      <c r="H384" s="59">
        <v>43525</v>
      </c>
      <c r="I384">
        <v>42456</v>
      </c>
      <c r="J384" s="20" t="s">
        <v>2284</v>
      </c>
      <c r="K384" s="20" t="s">
        <v>2190</v>
      </c>
      <c r="L384" s="20" t="s">
        <v>2169</v>
      </c>
      <c r="M384" s="20" t="s">
        <v>2191</v>
      </c>
      <c r="N384" s="20" t="s">
        <v>2404</v>
      </c>
      <c r="O384">
        <v>6</v>
      </c>
      <c r="P384">
        <v>88</v>
      </c>
      <c r="Q384">
        <v>528</v>
      </c>
      <c r="R384" s="59">
        <v>43525</v>
      </c>
      <c r="S384" s="20" t="s">
        <v>2160</v>
      </c>
      <c r="T384" t="b">
        <v>0</v>
      </c>
    </row>
    <row r="385" spans="1:20" x14ac:dyDescent="0.15">
      <c r="A385" s="20" t="s">
        <v>2360</v>
      </c>
      <c r="B385" s="20" t="s">
        <v>2143</v>
      </c>
      <c r="C385" s="19">
        <v>43625.771179629628</v>
      </c>
      <c r="D385" s="19">
        <v>43094.826089282411</v>
      </c>
      <c r="E385" s="19">
        <v>43624.575414016203</v>
      </c>
      <c r="F385" t="s">
        <v>2162</v>
      </c>
      <c r="G385" s="20" t="s">
        <v>2283</v>
      </c>
      <c r="H385" s="59">
        <v>43525</v>
      </c>
      <c r="I385">
        <v>42456</v>
      </c>
      <c r="J385" s="20" t="s">
        <v>2284</v>
      </c>
      <c r="K385" s="20" t="s">
        <v>2180</v>
      </c>
      <c r="L385" s="20" t="s">
        <v>2169</v>
      </c>
      <c r="M385" s="20" t="s">
        <v>2181</v>
      </c>
      <c r="N385" s="20" t="s">
        <v>2405</v>
      </c>
      <c r="O385">
        <v>7</v>
      </c>
      <c r="P385">
        <v>25</v>
      </c>
      <c r="Q385">
        <v>175</v>
      </c>
      <c r="R385" s="59">
        <v>43525</v>
      </c>
      <c r="S385" s="20" t="s">
        <v>2160</v>
      </c>
      <c r="T385" t="b">
        <v>0</v>
      </c>
    </row>
    <row r="386" spans="1:20" x14ac:dyDescent="0.15">
      <c r="A386" s="20" t="s">
        <v>2360</v>
      </c>
      <c r="B386" s="20" t="s">
        <v>2143</v>
      </c>
      <c r="C386" s="19">
        <v>43625.771179629628</v>
      </c>
      <c r="D386" s="19">
        <v>43094.826089282411</v>
      </c>
      <c r="E386" s="19">
        <v>43624.575414016203</v>
      </c>
      <c r="F386" t="s">
        <v>2162</v>
      </c>
      <c r="G386" s="20" t="s">
        <v>2283</v>
      </c>
      <c r="H386" s="59">
        <v>43525</v>
      </c>
      <c r="I386">
        <v>42456</v>
      </c>
      <c r="J386" s="20" t="s">
        <v>2284</v>
      </c>
      <c r="K386" s="20" t="s">
        <v>2180</v>
      </c>
      <c r="L386" s="20" t="s">
        <v>2169</v>
      </c>
      <c r="M386" s="20" t="s">
        <v>2181</v>
      </c>
      <c r="N386" s="20" t="s">
        <v>2406</v>
      </c>
      <c r="O386">
        <v>7</v>
      </c>
      <c r="P386">
        <v>25</v>
      </c>
      <c r="Q386">
        <v>175</v>
      </c>
      <c r="R386" s="59">
        <v>43525</v>
      </c>
      <c r="S386" s="20" t="s">
        <v>2160</v>
      </c>
      <c r="T386" t="b">
        <v>0</v>
      </c>
    </row>
    <row r="387" spans="1:20" x14ac:dyDescent="0.15">
      <c r="A387" s="20" t="s">
        <v>2360</v>
      </c>
      <c r="B387" s="20" t="s">
        <v>2143</v>
      </c>
      <c r="C387" s="19">
        <v>43625.771179629628</v>
      </c>
      <c r="D387" s="19">
        <v>43094.826089282411</v>
      </c>
      <c r="E387" s="19">
        <v>43624.575414016203</v>
      </c>
      <c r="F387" t="s">
        <v>2162</v>
      </c>
      <c r="G387" s="20" t="s">
        <v>2283</v>
      </c>
      <c r="H387" s="59">
        <v>43525</v>
      </c>
      <c r="I387">
        <v>42456</v>
      </c>
      <c r="J387" s="20" t="s">
        <v>2284</v>
      </c>
      <c r="K387" s="20" t="s">
        <v>2164</v>
      </c>
      <c r="L387" s="20" t="s">
        <v>2165</v>
      </c>
      <c r="M387" s="20" t="s">
        <v>2166</v>
      </c>
      <c r="N387" s="20" t="s">
        <v>2375</v>
      </c>
      <c r="O387">
        <v>6</v>
      </c>
      <c r="P387">
        <v>16</v>
      </c>
      <c r="Q387">
        <v>96</v>
      </c>
      <c r="R387" s="59">
        <v>43525</v>
      </c>
      <c r="S387" s="20" t="s">
        <v>2160</v>
      </c>
      <c r="T387" t="b">
        <v>0</v>
      </c>
    </row>
    <row r="388" spans="1:20" x14ac:dyDescent="0.15">
      <c r="A388" s="20" t="s">
        <v>2360</v>
      </c>
      <c r="B388" s="20" t="s">
        <v>2143</v>
      </c>
      <c r="C388" s="19">
        <v>43625.771179629628</v>
      </c>
      <c r="D388" s="19">
        <v>43094.826089282411</v>
      </c>
      <c r="E388" s="19">
        <v>43624.575414016203</v>
      </c>
      <c r="F388" t="s">
        <v>2162</v>
      </c>
      <c r="G388" s="20" t="s">
        <v>2283</v>
      </c>
      <c r="H388" s="59">
        <v>43525</v>
      </c>
      <c r="I388">
        <v>42456</v>
      </c>
      <c r="J388" s="20" t="s">
        <v>2284</v>
      </c>
      <c r="K388" s="20" t="s">
        <v>2180</v>
      </c>
      <c r="L388" s="20" t="s">
        <v>2169</v>
      </c>
      <c r="M388" s="20" t="s">
        <v>2181</v>
      </c>
      <c r="N388" s="20" t="s">
        <v>2374</v>
      </c>
      <c r="O388">
        <v>4</v>
      </c>
      <c r="P388">
        <v>25</v>
      </c>
      <c r="Q388">
        <v>100</v>
      </c>
      <c r="R388" s="59">
        <v>43525</v>
      </c>
      <c r="S388" s="20" t="s">
        <v>2160</v>
      </c>
      <c r="T388" t="b">
        <v>0</v>
      </c>
    </row>
    <row r="389" spans="1:20" x14ac:dyDescent="0.15">
      <c r="A389" s="20" t="s">
        <v>2360</v>
      </c>
      <c r="B389" s="20" t="s">
        <v>2143</v>
      </c>
      <c r="C389" s="19">
        <v>43625.771179629628</v>
      </c>
      <c r="D389" s="19">
        <v>43094.826089282411</v>
      </c>
      <c r="E389" s="19">
        <v>43624.575414016203</v>
      </c>
      <c r="F389" t="s">
        <v>2162</v>
      </c>
      <c r="G389" s="20" t="s">
        <v>2283</v>
      </c>
      <c r="H389" s="59">
        <v>43525</v>
      </c>
      <c r="I389">
        <v>42457</v>
      </c>
      <c r="J389" s="20" t="s">
        <v>2284</v>
      </c>
      <c r="K389" s="20" t="s">
        <v>2203</v>
      </c>
      <c r="L389" s="20" t="s">
        <v>2165</v>
      </c>
      <c r="M389" s="20" t="s">
        <v>2204</v>
      </c>
      <c r="N389" s="20" t="s">
        <v>2289</v>
      </c>
      <c r="O389">
        <v>5</v>
      </c>
      <c r="P389">
        <v>28</v>
      </c>
      <c r="Q389">
        <v>140</v>
      </c>
      <c r="R389" s="59">
        <v>43525</v>
      </c>
      <c r="S389" s="20" t="s">
        <v>2160</v>
      </c>
      <c r="T389" t="b">
        <v>0</v>
      </c>
    </row>
    <row r="390" spans="1:20" x14ac:dyDescent="0.15">
      <c r="A390" s="20" t="s">
        <v>2360</v>
      </c>
      <c r="B390" s="20" t="s">
        <v>2143</v>
      </c>
      <c r="C390" s="19">
        <v>43625.771179629628</v>
      </c>
      <c r="D390" s="19">
        <v>43094.826089282411</v>
      </c>
      <c r="E390" s="19">
        <v>43624.575414016203</v>
      </c>
      <c r="F390" t="s">
        <v>2162</v>
      </c>
      <c r="G390" s="20" t="s">
        <v>2283</v>
      </c>
      <c r="H390" s="59">
        <v>43525</v>
      </c>
      <c r="I390">
        <v>42457</v>
      </c>
      <c r="J390" s="20" t="s">
        <v>2284</v>
      </c>
      <c r="K390" s="20" t="s">
        <v>2203</v>
      </c>
      <c r="L390" s="20" t="s">
        <v>2165</v>
      </c>
      <c r="M390" s="20" t="s">
        <v>2204</v>
      </c>
      <c r="N390" s="20" t="s">
        <v>2407</v>
      </c>
      <c r="O390">
        <v>9</v>
      </c>
      <c r="P390">
        <v>28</v>
      </c>
      <c r="Q390">
        <v>252</v>
      </c>
      <c r="R390" s="59">
        <v>43525</v>
      </c>
      <c r="S390" s="20" t="s">
        <v>2160</v>
      </c>
      <c r="T390" t="b">
        <v>0</v>
      </c>
    </row>
    <row r="391" spans="1:20" x14ac:dyDescent="0.15">
      <c r="A391" s="20" t="s">
        <v>2360</v>
      </c>
      <c r="B391" s="20" t="s">
        <v>2143</v>
      </c>
      <c r="C391" s="19">
        <v>43625.771179629628</v>
      </c>
      <c r="D391" s="19">
        <v>43094.826089282411</v>
      </c>
      <c r="E391" s="19">
        <v>43624.575414016203</v>
      </c>
      <c r="F391" t="s">
        <v>2162</v>
      </c>
      <c r="G391" s="20" t="s">
        <v>2283</v>
      </c>
      <c r="H391" s="59">
        <v>43525</v>
      </c>
      <c r="I391">
        <v>42457</v>
      </c>
      <c r="J391" s="20" t="s">
        <v>2284</v>
      </c>
      <c r="K391" s="20" t="s">
        <v>2203</v>
      </c>
      <c r="L391" s="20" t="s">
        <v>2165</v>
      </c>
      <c r="M391" s="20" t="s">
        <v>2204</v>
      </c>
      <c r="N391" s="20" t="s">
        <v>2408</v>
      </c>
      <c r="O391">
        <v>7</v>
      </c>
      <c r="P391">
        <v>28</v>
      </c>
      <c r="Q391">
        <v>196</v>
      </c>
      <c r="R391" s="59">
        <v>43525</v>
      </c>
      <c r="S391" s="20" t="s">
        <v>2160</v>
      </c>
      <c r="T391" t="b">
        <v>0</v>
      </c>
    </row>
    <row r="392" spans="1:20" x14ac:dyDescent="0.15">
      <c r="A392" s="20" t="s">
        <v>2360</v>
      </c>
      <c r="B392" s="20" t="s">
        <v>2143</v>
      </c>
      <c r="C392" s="19">
        <v>43625.771179629628</v>
      </c>
      <c r="D392" s="19">
        <v>43094.826089282411</v>
      </c>
      <c r="E392" s="19">
        <v>43624.575414016203</v>
      </c>
      <c r="F392" t="s">
        <v>2162</v>
      </c>
      <c r="G392" s="20" t="s">
        <v>2283</v>
      </c>
      <c r="H392" s="59">
        <v>43525</v>
      </c>
      <c r="I392">
        <v>42457</v>
      </c>
      <c r="J392" s="20" t="s">
        <v>2284</v>
      </c>
      <c r="K392" s="20" t="s">
        <v>2180</v>
      </c>
      <c r="L392" s="20" t="s">
        <v>2169</v>
      </c>
      <c r="M392" s="20" t="s">
        <v>2181</v>
      </c>
      <c r="N392" s="20" t="s">
        <v>2405</v>
      </c>
      <c r="O392">
        <v>6</v>
      </c>
      <c r="P392">
        <v>25</v>
      </c>
      <c r="Q392">
        <v>150</v>
      </c>
      <c r="R392" s="59">
        <v>43525</v>
      </c>
      <c r="S392" s="20" t="s">
        <v>2160</v>
      </c>
      <c r="T392" t="b">
        <v>0</v>
      </c>
    </row>
    <row r="393" spans="1:20" x14ac:dyDescent="0.15">
      <c r="A393" s="20" t="s">
        <v>2360</v>
      </c>
      <c r="B393" s="20" t="s">
        <v>2143</v>
      </c>
      <c r="C393" s="19">
        <v>43625.771179629628</v>
      </c>
      <c r="D393" s="19">
        <v>43094.826089282411</v>
      </c>
      <c r="E393" s="19">
        <v>43624.575414016203</v>
      </c>
      <c r="F393" t="s">
        <v>2162</v>
      </c>
      <c r="G393" s="20" t="s">
        <v>2283</v>
      </c>
      <c r="H393" s="59">
        <v>43525</v>
      </c>
      <c r="I393">
        <v>42457</v>
      </c>
      <c r="J393" s="20" t="s">
        <v>2284</v>
      </c>
      <c r="K393" s="20" t="s">
        <v>2203</v>
      </c>
      <c r="L393" s="20" t="s">
        <v>2165</v>
      </c>
      <c r="M393" s="20" t="s">
        <v>2204</v>
      </c>
      <c r="N393" s="20" t="s">
        <v>2409</v>
      </c>
      <c r="O393">
        <v>5</v>
      </c>
      <c r="P393">
        <v>28</v>
      </c>
      <c r="Q393">
        <v>140</v>
      </c>
      <c r="R393" s="59">
        <v>43525</v>
      </c>
      <c r="S393" s="20" t="s">
        <v>2160</v>
      </c>
      <c r="T393" t="b">
        <v>0</v>
      </c>
    </row>
    <row r="394" spans="1:20" x14ac:dyDescent="0.15">
      <c r="A394" s="20" t="s">
        <v>2360</v>
      </c>
      <c r="B394" s="20" t="s">
        <v>2143</v>
      </c>
      <c r="C394" s="19">
        <v>43625.771179629628</v>
      </c>
      <c r="D394" s="19">
        <v>43094.826089282411</v>
      </c>
      <c r="E394" s="19">
        <v>43624.575414016203</v>
      </c>
      <c r="F394" t="s">
        <v>2162</v>
      </c>
      <c r="G394" s="20" t="s">
        <v>2283</v>
      </c>
      <c r="H394" s="59">
        <v>43525</v>
      </c>
      <c r="I394">
        <v>42457</v>
      </c>
      <c r="J394" s="20" t="s">
        <v>2284</v>
      </c>
      <c r="K394" s="20" t="s">
        <v>2203</v>
      </c>
      <c r="L394" s="20" t="s">
        <v>2165</v>
      </c>
      <c r="M394" s="20" t="s">
        <v>2204</v>
      </c>
      <c r="N394" s="20" t="s">
        <v>2410</v>
      </c>
      <c r="O394">
        <v>6</v>
      </c>
      <c r="P394">
        <v>28</v>
      </c>
      <c r="Q394">
        <v>168</v>
      </c>
      <c r="R394" s="59">
        <v>43525</v>
      </c>
      <c r="S394" s="20" t="s">
        <v>2160</v>
      </c>
      <c r="T394" t="b">
        <v>0</v>
      </c>
    </row>
    <row r="395" spans="1:20" x14ac:dyDescent="0.15">
      <c r="A395" s="20" t="s">
        <v>2360</v>
      </c>
      <c r="B395" s="20" t="s">
        <v>2143</v>
      </c>
      <c r="C395" s="19">
        <v>43625.771179629628</v>
      </c>
      <c r="D395" s="19">
        <v>43094.826089282411</v>
      </c>
      <c r="E395" s="19">
        <v>43624.575414016203</v>
      </c>
      <c r="F395" t="s">
        <v>2162</v>
      </c>
      <c r="G395" s="20" t="s">
        <v>2283</v>
      </c>
      <c r="H395" s="59">
        <v>43525</v>
      </c>
      <c r="I395">
        <v>42457</v>
      </c>
      <c r="J395" s="20" t="s">
        <v>2284</v>
      </c>
      <c r="K395" s="20" t="s">
        <v>2203</v>
      </c>
      <c r="L395" s="20" t="s">
        <v>2165</v>
      </c>
      <c r="M395" s="20" t="s">
        <v>2204</v>
      </c>
      <c r="N395" s="20" t="s">
        <v>2411</v>
      </c>
      <c r="O395">
        <v>8</v>
      </c>
      <c r="P395">
        <v>28</v>
      </c>
      <c r="Q395">
        <v>224</v>
      </c>
      <c r="R395" s="59">
        <v>43525</v>
      </c>
      <c r="S395" s="20" t="s">
        <v>2160</v>
      </c>
      <c r="T395" t="b">
        <v>0</v>
      </c>
    </row>
    <row r="396" spans="1:20" x14ac:dyDescent="0.15">
      <c r="A396" s="20" t="s">
        <v>2360</v>
      </c>
      <c r="B396" s="20" t="s">
        <v>2143</v>
      </c>
      <c r="C396" s="19">
        <v>43625.771179629628</v>
      </c>
      <c r="D396" s="19">
        <v>43094.826089282411</v>
      </c>
      <c r="E396" s="19">
        <v>43624.575414016203</v>
      </c>
      <c r="F396" t="s">
        <v>2162</v>
      </c>
      <c r="G396" s="20" t="s">
        <v>2283</v>
      </c>
      <c r="H396" s="59">
        <v>43525</v>
      </c>
      <c r="I396">
        <v>42458</v>
      </c>
      <c r="J396" s="20" t="s">
        <v>2284</v>
      </c>
      <c r="K396" s="20" t="s">
        <v>2190</v>
      </c>
      <c r="L396" s="20" t="s">
        <v>2169</v>
      </c>
      <c r="M396" s="20" t="s">
        <v>2191</v>
      </c>
      <c r="N396" s="20" t="s">
        <v>2333</v>
      </c>
      <c r="O396">
        <v>6</v>
      </c>
      <c r="P396">
        <v>88</v>
      </c>
      <c r="Q396">
        <v>528</v>
      </c>
      <c r="R396" s="59">
        <v>43525</v>
      </c>
      <c r="S396" s="20" t="s">
        <v>2160</v>
      </c>
      <c r="T396" t="b">
        <v>0</v>
      </c>
    </row>
    <row r="397" spans="1:20" x14ac:dyDescent="0.15">
      <c r="A397" s="20" t="s">
        <v>2360</v>
      </c>
      <c r="B397" s="20" t="s">
        <v>2143</v>
      </c>
      <c r="C397" s="19">
        <v>43625.771179629628</v>
      </c>
      <c r="D397" s="19">
        <v>43094.826089282411</v>
      </c>
      <c r="E397" s="19">
        <v>43624.575414016203</v>
      </c>
      <c r="F397" t="s">
        <v>2162</v>
      </c>
      <c r="G397" s="20" t="s">
        <v>2283</v>
      </c>
      <c r="H397" s="59">
        <v>43525</v>
      </c>
      <c r="I397">
        <v>42458</v>
      </c>
      <c r="J397" s="20" t="s">
        <v>2284</v>
      </c>
      <c r="K397" s="20" t="s">
        <v>2203</v>
      </c>
      <c r="L397" s="20" t="s">
        <v>2165</v>
      </c>
      <c r="M397" s="20" t="s">
        <v>2204</v>
      </c>
      <c r="N397" s="20" t="s">
        <v>2412</v>
      </c>
      <c r="O397">
        <v>9</v>
      </c>
      <c r="P397">
        <v>28</v>
      </c>
      <c r="Q397">
        <v>252</v>
      </c>
      <c r="R397" s="59">
        <v>43525</v>
      </c>
      <c r="S397" s="20" t="s">
        <v>2160</v>
      </c>
      <c r="T397" t="b">
        <v>0</v>
      </c>
    </row>
    <row r="398" spans="1:20" x14ac:dyDescent="0.15">
      <c r="A398" s="20" t="s">
        <v>2360</v>
      </c>
      <c r="B398" s="20" t="s">
        <v>2143</v>
      </c>
      <c r="C398" s="19">
        <v>43625.771179629628</v>
      </c>
      <c r="D398" s="19">
        <v>43094.826089282411</v>
      </c>
      <c r="E398" s="19">
        <v>43624.575414016203</v>
      </c>
      <c r="F398" t="s">
        <v>2162</v>
      </c>
      <c r="G398" s="20" t="s">
        <v>2283</v>
      </c>
      <c r="H398" s="59">
        <v>43525</v>
      </c>
      <c r="I398">
        <v>42458</v>
      </c>
      <c r="J398" s="20" t="s">
        <v>2284</v>
      </c>
      <c r="K398" s="20" t="s">
        <v>2180</v>
      </c>
      <c r="L398" s="20" t="s">
        <v>2169</v>
      </c>
      <c r="M398" s="20" t="s">
        <v>2181</v>
      </c>
      <c r="N398" s="20" t="s">
        <v>2363</v>
      </c>
      <c r="O398">
        <v>6</v>
      </c>
      <c r="P398">
        <v>25</v>
      </c>
      <c r="Q398">
        <v>150</v>
      </c>
      <c r="R398" s="59">
        <v>43525</v>
      </c>
      <c r="S398" s="20" t="s">
        <v>2160</v>
      </c>
      <c r="T398" t="b">
        <v>0</v>
      </c>
    </row>
    <row r="399" spans="1:20" x14ac:dyDescent="0.15">
      <c r="A399" s="20" t="s">
        <v>2360</v>
      </c>
      <c r="B399" s="20" t="s">
        <v>2143</v>
      </c>
      <c r="C399" s="19">
        <v>43625.771179629628</v>
      </c>
      <c r="D399" s="19">
        <v>43094.826089282411</v>
      </c>
      <c r="E399" s="19">
        <v>43624.575414016203</v>
      </c>
      <c r="F399" t="s">
        <v>2162</v>
      </c>
      <c r="G399" s="20" t="s">
        <v>2283</v>
      </c>
      <c r="H399" s="59">
        <v>43525</v>
      </c>
      <c r="I399">
        <v>42459</v>
      </c>
      <c r="J399" s="20" t="s">
        <v>2284</v>
      </c>
      <c r="K399" s="20" t="s">
        <v>2164</v>
      </c>
      <c r="L399" s="20" t="s">
        <v>2165</v>
      </c>
      <c r="M399" s="20" t="s">
        <v>2166</v>
      </c>
      <c r="N399" s="20" t="s">
        <v>2413</v>
      </c>
      <c r="O399">
        <v>4</v>
      </c>
      <c r="P399">
        <v>16</v>
      </c>
      <c r="Q399">
        <v>64</v>
      </c>
      <c r="R399" s="59">
        <v>43525</v>
      </c>
      <c r="S399" s="20" t="s">
        <v>2160</v>
      </c>
      <c r="T399" t="b">
        <v>0</v>
      </c>
    </row>
    <row r="400" spans="1:20" x14ac:dyDescent="0.15">
      <c r="A400" s="20" t="s">
        <v>2360</v>
      </c>
      <c r="B400" s="20" t="s">
        <v>2143</v>
      </c>
      <c r="C400" s="19">
        <v>43625.771179629628</v>
      </c>
      <c r="D400" s="19">
        <v>43094.826089282411</v>
      </c>
      <c r="E400" s="19">
        <v>43624.575414016203</v>
      </c>
      <c r="F400" t="s">
        <v>2162</v>
      </c>
      <c r="G400" s="20" t="s">
        <v>2283</v>
      </c>
      <c r="H400" s="59">
        <v>43525</v>
      </c>
      <c r="I400">
        <v>42459</v>
      </c>
      <c r="J400" s="20" t="s">
        <v>2284</v>
      </c>
      <c r="K400" s="20" t="s">
        <v>2180</v>
      </c>
      <c r="L400" s="20" t="s">
        <v>2169</v>
      </c>
      <c r="M400" s="20" t="s">
        <v>2181</v>
      </c>
      <c r="N400" s="20" t="s">
        <v>2331</v>
      </c>
      <c r="O400">
        <v>2</v>
      </c>
      <c r="P400">
        <v>25</v>
      </c>
      <c r="Q400">
        <v>50</v>
      </c>
      <c r="R400" s="59">
        <v>43525</v>
      </c>
      <c r="S400" s="20" t="s">
        <v>2160</v>
      </c>
      <c r="T400" t="b">
        <v>0</v>
      </c>
    </row>
    <row r="401" spans="1:20" x14ac:dyDescent="0.15">
      <c r="A401" s="20" t="s">
        <v>2360</v>
      </c>
      <c r="B401" s="20" t="s">
        <v>2143</v>
      </c>
      <c r="C401" s="19">
        <v>43625.771179629628</v>
      </c>
      <c r="D401" s="19">
        <v>43094.826089282411</v>
      </c>
      <c r="E401" s="19">
        <v>43624.575414016203</v>
      </c>
      <c r="F401" t="s">
        <v>2162</v>
      </c>
      <c r="G401" s="20" t="s">
        <v>2283</v>
      </c>
      <c r="H401" s="59">
        <v>43525</v>
      </c>
      <c r="I401">
        <v>42459</v>
      </c>
      <c r="J401" s="20" t="s">
        <v>2284</v>
      </c>
      <c r="K401" s="20" t="s">
        <v>2218</v>
      </c>
      <c r="L401" s="20" t="s">
        <v>2165</v>
      </c>
      <c r="M401" s="20" t="s">
        <v>2219</v>
      </c>
      <c r="N401" s="20" t="s">
        <v>2414</v>
      </c>
      <c r="O401">
        <v>4</v>
      </c>
      <c r="P401">
        <v>98</v>
      </c>
      <c r="Q401">
        <v>392</v>
      </c>
      <c r="R401" s="59">
        <v>43525</v>
      </c>
      <c r="S401" s="20" t="s">
        <v>2160</v>
      </c>
      <c r="T401" t="b">
        <v>0</v>
      </c>
    </row>
    <row r="402" spans="1:20" x14ac:dyDescent="0.15">
      <c r="A402" s="20" t="s">
        <v>2360</v>
      </c>
      <c r="B402" s="20" t="s">
        <v>2143</v>
      </c>
      <c r="C402" s="19">
        <v>43625.771179629628</v>
      </c>
      <c r="D402" s="19">
        <v>43094.826089282411</v>
      </c>
      <c r="E402" s="19">
        <v>43624.575414016203</v>
      </c>
      <c r="F402" t="s">
        <v>2162</v>
      </c>
      <c r="G402" s="20" t="s">
        <v>2283</v>
      </c>
      <c r="H402" s="59">
        <v>43525</v>
      </c>
      <c r="I402">
        <v>42460</v>
      </c>
      <c r="J402" s="20" t="s">
        <v>2284</v>
      </c>
      <c r="K402" s="20" t="s">
        <v>2168</v>
      </c>
      <c r="L402" s="20" t="s">
        <v>2169</v>
      </c>
      <c r="M402" s="20" t="s">
        <v>2170</v>
      </c>
      <c r="N402" s="20" t="s">
        <v>2296</v>
      </c>
      <c r="O402">
        <v>4</v>
      </c>
      <c r="P402">
        <v>54</v>
      </c>
      <c r="Q402">
        <v>216</v>
      </c>
      <c r="R402" s="59">
        <v>43525</v>
      </c>
      <c r="S402" s="20" t="s">
        <v>2160</v>
      </c>
      <c r="T402" t="b">
        <v>0</v>
      </c>
    </row>
    <row r="403" spans="1:20" x14ac:dyDescent="0.15">
      <c r="A403" s="20" t="s">
        <v>2360</v>
      </c>
      <c r="B403" s="20" t="s">
        <v>2143</v>
      </c>
      <c r="C403" s="19">
        <v>43625.771179629628</v>
      </c>
      <c r="D403" s="19">
        <v>43094.826089282411</v>
      </c>
      <c r="E403" s="19">
        <v>43624.575414016203</v>
      </c>
      <c r="F403" t="s">
        <v>2162</v>
      </c>
      <c r="G403" s="20" t="s">
        <v>2283</v>
      </c>
      <c r="H403" s="59">
        <v>43525</v>
      </c>
      <c r="I403">
        <v>42460</v>
      </c>
      <c r="J403" s="20" t="s">
        <v>2284</v>
      </c>
      <c r="K403" s="20" t="s">
        <v>2168</v>
      </c>
      <c r="L403" s="20" t="s">
        <v>2169</v>
      </c>
      <c r="M403" s="20" t="s">
        <v>2170</v>
      </c>
      <c r="N403" s="20" t="s">
        <v>2415</v>
      </c>
      <c r="O403">
        <v>3</v>
      </c>
      <c r="P403">
        <v>54</v>
      </c>
      <c r="Q403">
        <v>162</v>
      </c>
      <c r="R403" s="59">
        <v>43525</v>
      </c>
      <c r="S403" s="20" t="s">
        <v>2160</v>
      </c>
      <c r="T403" t="b">
        <v>0</v>
      </c>
    </row>
    <row r="404" spans="1:20" x14ac:dyDescent="0.15">
      <c r="A404" s="20" t="s">
        <v>2416</v>
      </c>
      <c r="B404" s="20" t="s">
        <v>2143</v>
      </c>
      <c r="C404" s="19">
        <v>43625.771179687501</v>
      </c>
      <c r="D404" s="19">
        <v>43094.828186122686</v>
      </c>
      <c r="E404" s="19">
        <v>43624.575414050923</v>
      </c>
      <c r="F404" t="s">
        <v>2162</v>
      </c>
      <c r="G404" s="20" t="s">
        <v>2417</v>
      </c>
      <c r="H404" s="59">
        <v>43466</v>
      </c>
      <c r="I404">
        <v>42370</v>
      </c>
      <c r="J404" s="20" t="s">
        <v>2418</v>
      </c>
      <c r="K404" s="20" t="s">
        <v>2218</v>
      </c>
      <c r="L404" s="20" t="s">
        <v>2165</v>
      </c>
      <c r="M404" s="20" t="s">
        <v>2219</v>
      </c>
      <c r="N404" s="20" t="s">
        <v>2419</v>
      </c>
      <c r="O404">
        <v>3</v>
      </c>
      <c r="P404">
        <v>98</v>
      </c>
      <c r="Q404">
        <v>294</v>
      </c>
      <c r="R404" s="59">
        <v>43466</v>
      </c>
      <c r="S404" s="20" t="s">
        <v>2160</v>
      </c>
      <c r="T404" t="b">
        <v>0</v>
      </c>
    </row>
    <row r="405" spans="1:20" x14ac:dyDescent="0.15">
      <c r="A405" s="20" t="s">
        <v>2416</v>
      </c>
      <c r="B405" s="20" t="s">
        <v>2143</v>
      </c>
      <c r="C405" s="19">
        <v>43625.771179687501</v>
      </c>
      <c r="D405" s="19">
        <v>43094.828186122686</v>
      </c>
      <c r="E405" s="19">
        <v>43624.575414050923</v>
      </c>
      <c r="F405" t="s">
        <v>2162</v>
      </c>
      <c r="G405" s="20" t="s">
        <v>2417</v>
      </c>
      <c r="H405" s="59">
        <v>43466</v>
      </c>
      <c r="I405">
        <v>42370</v>
      </c>
      <c r="J405" s="20" t="s">
        <v>2418</v>
      </c>
      <c r="K405" s="20" t="s">
        <v>2203</v>
      </c>
      <c r="L405" s="20" t="s">
        <v>2165</v>
      </c>
      <c r="M405" s="20" t="s">
        <v>2204</v>
      </c>
      <c r="N405" s="20" t="s">
        <v>2420</v>
      </c>
      <c r="O405">
        <v>4</v>
      </c>
      <c r="P405">
        <v>28</v>
      </c>
      <c r="Q405">
        <v>112</v>
      </c>
      <c r="R405" s="59">
        <v>43466</v>
      </c>
      <c r="S405" s="20" t="s">
        <v>2160</v>
      </c>
      <c r="T405" t="b">
        <v>0</v>
      </c>
    </row>
    <row r="406" spans="1:20" x14ac:dyDescent="0.15">
      <c r="A406" s="20" t="s">
        <v>2416</v>
      </c>
      <c r="B406" s="20" t="s">
        <v>2143</v>
      </c>
      <c r="C406" s="19">
        <v>43625.771179687501</v>
      </c>
      <c r="D406" s="19">
        <v>43094.828186122686</v>
      </c>
      <c r="E406" s="19">
        <v>43624.575414050923</v>
      </c>
      <c r="F406" t="s">
        <v>2162</v>
      </c>
      <c r="G406" s="20" t="s">
        <v>2417</v>
      </c>
      <c r="H406" s="59">
        <v>43466</v>
      </c>
      <c r="I406">
        <v>42370</v>
      </c>
      <c r="J406" s="20" t="s">
        <v>2418</v>
      </c>
      <c r="K406" s="20" t="s">
        <v>2224</v>
      </c>
      <c r="L406" s="20" t="s">
        <v>2174</v>
      </c>
      <c r="M406" s="20" t="s">
        <v>2225</v>
      </c>
      <c r="N406" s="20" t="s">
        <v>2421</v>
      </c>
      <c r="O406">
        <v>4</v>
      </c>
      <c r="P406">
        <v>68</v>
      </c>
      <c r="Q406">
        <v>272</v>
      </c>
      <c r="R406" s="59">
        <v>43466</v>
      </c>
      <c r="S406" s="20" t="s">
        <v>2160</v>
      </c>
      <c r="T406" t="b">
        <v>0</v>
      </c>
    </row>
    <row r="407" spans="1:20" x14ac:dyDescent="0.15">
      <c r="A407" s="20" t="s">
        <v>2416</v>
      </c>
      <c r="B407" s="20" t="s">
        <v>2143</v>
      </c>
      <c r="C407" s="19">
        <v>43625.771179687501</v>
      </c>
      <c r="D407" s="19">
        <v>43094.828186122686</v>
      </c>
      <c r="E407" s="19">
        <v>43624.575414050923</v>
      </c>
      <c r="F407" t="s">
        <v>2162</v>
      </c>
      <c r="G407" s="20" t="s">
        <v>2417</v>
      </c>
      <c r="H407" s="59">
        <v>43466</v>
      </c>
      <c r="I407">
        <v>42370</v>
      </c>
      <c r="J407" s="20" t="s">
        <v>2418</v>
      </c>
      <c r="K407" s="20" t="s">
        <v>2190</v>
      </c>
      <c r="L407" s="20" t="s">
        <v>2169</v>
      </c>
      <c r="M407" s="20" t="s">
        <v>2191</v>
      </c>
      <c r="N407" s="20" t="s">
        <v>2422</v>
      </c>
      <c r="O407">
        <v>9</v>
      </c>
      <c r="P407">
        <v>88</v>
      </c>
      <c r="Q407">
        <v>792</v>
      </c>
      <c r="R407" s="59">
        <v>43466</v>
      </c>
      <c r="S407" s="20" t="s">
        <v>2160</v>
      </c>
      <c r="T407" t="b">
        <v>0</v>
      </c>
    </row>
    <row r="408" spans="1:20" x14ac:dyDescent="0.15">
      <c r="A408" s="20" t="s">
        <v>2416</v>
      </c>
      <c r="B408" s="20" t="s">
        <v>2143</v>
      </c>
      <c r="C408" s="19">
        <v>43625.771179687501</v>
      </c>
      <c r="D408" s="19">
        <v>43094.828186122686</v>
      </c>
      <c r="E408" s="19">
        <v>43624.575414050923</v>
      </c>
      <c r="F408" t="s">
        <v>2162</v>
      </c>
      <c r="G408" s="20" t="s">
        <v>2417</v>
      </c>
      <c r="H408" s="59">
        <v>43466</v>
      </c>
      <c r="I408">
        <v>42370</v>
      </c>
      <c r="J408" s="20" t="s">
        <v>2418</v>
      </c>
      <c r="K408" s="20" t="s">
        <v>2218</v>
      </c>
      <c r="L408" s="20" t="s">
        <v>2165</v>
      </c>
      <c r="M408" s="20" t="s">
        <v>2219</v>
      </c>
      <c r="N408" s="20" t="s">
        <v>2423</v>
      </c>
      <c r="O408">
        <v>8</v>
      </c>
      <c r="P408">
        <v>98</v>
      </c>
      <c r="Q408">
        <v>784</v>
      </c>
      <c r="R408" s="59">
        <v>43466</v>
      </c>
      <c r="S408" s="20" t="s">
        <v>2160</v>
      </c>
      <c r="T408" t="b">
        <v>0</v>
      </c>
    </row>
    <row r="409" spans="1:20" x14ac:dyDescent="0.15">
      <c r="A409" s="20" t="s">
        <v>2416</v>
      </c>
      <c r="B409" s="20" t="s">
        <v>2143</v>
      </c>
      <c r="C409" s="19">
        <v>43625.771179687501</v>
      </c>
      <c r="D409" s="19">
        <v>43094.828186122686</v>
      </c>
      <c r="E409" s="19">
        <v>43624.575414050923</v>
      </c>
      <c r="F409" t="s">
        <v>2162</v>
      </c>
      <c r="G409" s="20" t="s">
        <v>2417</v>
      </c>
      <c r="H409" s="59">
        <v>43466</v>
      </c>
      <c r="I409">
        <v>42370</v>
      </c>
      <c r="J409" s="20" t="s">
        <v>2418</v>
      </c>
      <c r="K409" s="20" t="s">
        <v>2203</v>
      </c>
      <c r="L409" s="20" t="s">
        <v>2165</v>
      </c>
      <c r="M409" s="20" t="s">
        <v>2204</v>
      </c>
      <c r="N409" s="20" t="s">
        <v>2424</v>
      </c>
      <c r="O409">
        <v>4</v>
      </c>
      <c r="P409">
        <v>28</v>
      </c>
      <c r="Q409">
        <v>112</v>
      </c>
      <c r="R409" s="59">
        <v>43466</v>
      </c>
      <c r="S409" s="20" t="s">
        <v>2160</v>
      </c>
      <c r="T409" t="b">
        <v>0</v>
      </c>
    </row>
    <row r="410" spans="1:20" x14ac:dyDescent="0.15">
      <c r="A410" s="20" t="s">
        <v>2416</v>
      </c>
      <c r="B410" s="20" t="s">
        <v>2143</v>
      </c>
      <c r="C410" s="19">
        <v>43625.771179687501</v>
      </c>
      <c r="D410" s="19">
        <v>43094.828186122686</v>
      </c>
      <c r="E410" s="19">
        <v>43624.575414050923</v>
      </c>
      <c r="F410" t="s">
        <v>2162</v>
      </c>
      <c r="G410" s="20" t="s">
        <v>2417</v>
      </c>
      <c r="H410" s="59">
        <v>43466</v>
      </c>
      <c r="I410">
        <v>42371</v>
      </c>
      <c r="J410" s="20" t="s">
        <v>2418</v>
      </c>
      <c r="K410" s="20" t="s">
        <v>2177</v>
      </c>
      <c r="L410" s="20" t="s">
        <v>2174</v>
      </c>
      <c r="M410" s="20" t="s">
        <v>2178</v>
      </c>
      <c r="N410" s="20" t="s">
        <v>2425</v>
      </c>
      <c r="O410">
        <v>2</v>
      </c>
      <c r="P410">
        <v>49</v>
      </c>
      <c r="Q410">
        <v>98</v>
      </c>
      <c r="R410" s="59">
        <v>43466</v>
      </c>
      <c r="S410" s="20" t="s">
        <v>2160</v>
      </c>
      <c r="T410" t="b">
        <v>0</v>
      </c>
    </row>
    <row r="411" spans="1:20" x14ac:dyDescent="0.15">
      <c r="A411" s="20" t="s">
        <v>2416</v>
      </c>
      <c r="B411" s="20" t="s">
        <v>2143</v>
      </c>
      <c r="C411" s="19">
        <v>43625.771179687501</v>
      </c>
      <c r="D411" s="19">
        <v>43094.828186122686</v>
      </c>
      <c r="E411" s="19">
        <v>43624.575414050923</v>
      </c>
      <c r="F411" t="s">
        <v>2162</v>
      </c>
      <c r="G411" s="20" t="s">
        <v>2417</v>
      </c>
      <c r="H411" s="59">
        <v>43466</v>
      </c>
      <c r="I411">
        <v>42371</v>
      </c>
      <c r="J411" s="20" t="s">
        <v>2418</v>
      </c>
      <c r="K411" s="20" t="s">
        <v>2203</v>
      </c>
      <c r="L411" s="20" t="s">
        <v>2165</v>
      </c>
      <c r="M411" s="20" t="s">
        <v>2204</v>
      </c>
      <c r="N411" s="20" t="s">
        <v>2426</v>
      </c>
      <c r="O411">
        <v>5</v>
      </c>
      <c r="P411">
        <v>28</v>
      </c>
      <c r="Q411">
        <v>140</v>
      </c>
      <c r="R411" s="59">
        <v>43466</v>
      </c>
      <c r="S411" s="20" t="s">
        <v>2160</v>
      </c>
      <c r="T411" t="b">
        <v>0</v>
      </c>
    </row>
    <row r="412" spans="1:20" x14ac:dyDescent="0.15">
      <c r="A412" s="20" t="s">
        <v>2416</v>
      </c>
      <c r="B412" s="20" t="s">
        <v>2143</v>
      </c>
      <c r="C412" s="19">
        <v>43625.771179687501</v>
      </c>
      <c r="D412" s="19">
        <v>43094.828186122686</v>
      </c>
      <c r="E412" s="19">
        <v>43624.575414050923</v>
      </c>
      <c r="F412" t="s">
        <v>2162</v>
      </c>
      <c r="G412" s="20" t="s">
        <v>2417</v>
      </c>
      <c r="H412" s="59">
        <v>43466</v>
      </c>
      <c r="I412">
        <v>42371</v>
      </c>
      <c r="J412" s="20" t="s">
        <v>2418</v>
      </c>
      <c r="K412" s="20" t="s">
        <v>2173</v>
      </c>
      <c r="L412" s="20" t="s">
        <v>2174</v>
      </c>
      <c r="M412" s="20" t="s">
        <v>2175</v>
      </c>
      <c r="N412" s="20" t="s">
        <v>2427</v>
      </c>
      <c r="O412">
        <v>7</v>
      </c>
      <c r="P412">
        <v>26</v>
      </c>
      <c r="Q412">
        <v>182</v>
      </c>
      <c r="R412" s="59">
        <v>43466</v>
      </c>
      <c r="S412" s="20" t="s">
        <v>2160</v>
      </c>
      <c r="T412" t="b">
        <v>0</v>
      </c>
    </row>
    <row r="413" spans="1:20" x14ac:dyDescent="0.15">
      <c r="A413" s="20" t="s">
        <v>2416</v>
      </c>
      <c r="B413" s="20" t="s">
        <v>2143</v>
      </c>
      <c r="C413" s="19">
        <v>43625.771179687501</v>
      </c>
      <c r="D413" s="19">
        <v>43094.828186122686</v>
      </c>
      <c r="E413" s="19">
        <v>43624.575414050923</v>
      </c>
      <c r="F413" t="s">
        <v>2162</v>
      </c>
      <c r="G413" s="20" t="s">
        <v>2417</v>
      </c>
      <c r="H413" s="59">
        <v>43466</v>
      </c>
      <c r="I413">
        <v>42371</v>
      </c>
      <c r="J413" s="20" t="s">
        <v>2418</v>
      </c>
      <c r="K413" s="20" t="s">
        <v>2164</v>
      </c>
      <c r="L413" s="20" t="s">
        <v>2165</v>
      </c>
      <c r="M413" s="20" t="s">
        <v>2166</v>
      </c>
      <c r="N413" s="20" t="s">
        <v>2428</v>
      </c>
      <c r="O413">
        <v>4</v>
      </c>
      <c r="P413">
        <v>16</v>
      </c>
      <c r="Q413">
        <v>64</v>
      </c>
      <c r="R413" s="59">
        <v>43466</v>
      </c>
      <c r="S413" s="20" t="s">
        <v>2160</v>
      </c>
      <c r="T413" t="b">
        <v>0</v>
      </c>
    </row>
    <row r="414" spans="1:20" x14ac:dyDescent="0.15">
      <c r="A414" s="20" t="s">
        <v>2416</v>
      </c>
      <c r="B414" s="20" t="s">
        <v>2143</v>
      </c>
      <c r="C414" s="19">
        <v>43625.771179687501</v>
      </c>
      <c r="D414" s="19">
        <v>43094.828186122686</v>
      </c>
      <c r="E414" s="19">
        <v>43624.575414050923</v>
      </c>
      <c r="F414" t="s">
        <v>2162</v>
      </c>
      <c r="G414" s="20" t="s">
        <v>2417</v>
      </c>
      <c r="H414" s="59">
        <v>43466</v>
      </c>
      <c r="I414">
        <v>42371</v>
      </c>
      <c r="J414" s="20" t="s">
        <v>2418</v>
      </c>
      <c r="K414" s="20" t="s">
        <v>2218</v>
      </c>
      <c r="L414" s="20" t="s">
        <v>2165</v>
      </c>
      <c r="M414" s="20" t="s">
        <v>2219</v>
      </c>
      <c r="N414" s="20" t="s">
        <v>2429</v>
      </c>
      <c r="O414">
        <v>6</v>
      </c>
      <c r="P414">
        <v>98</v>
      </c>
      <c r="Q414">
        <v>588</v>
      </c>
      <c r="R414" s="59">
        <v>43466</v>
      </c>
      <c r="S414" s="20" t="s">
        <v>2160</v>
      </c>
      <c r="T414" t="b">
        <v>0</v>
      </c>
    </row>
    <row r="415" spans="1:20" x14ac:dyDescent="0.15">
      <c r="A415" s="20" t="s">
        <v>2416</v>
      </c>
      <c r="B415" s="20" t="s">
        <v>2143</v>
      </c>
      <c r="C415" s="19">
        <v>43625.771179687501</v>
      </c>
      <c r="D415" s="19">
        <v>43094.828186122686</v>
      </c>
      <c r="E415" s="19">
        <v>43624.575414050923</v>
      </c>
      <c r="F415" t="s">
        <v>2162</v>
      </c>
      <c r="G415" s="20" t="s">
        <v>2417</v>
      </c>
      <c r="H415" s="59">
        <v>43466</v>
      </c>
      <c r="I415">
        <v>42371</v>
      </c>
      <c r="J415" s="20" t="s">
        <v>2418</v>
      </c>
      <c r="K415" s="20" t="s">
        <v>2180</v>
      </c>
      <c r="L415" s="20" t="s">
        <v>2169</v>
      </c>
      <c r="M415" s="20" t="s">
        <v>2181</v>
      </c>
      <c r="N415" s="20" t="s">
        <v>2430</v>
      </c>
      <c r="O415">
        <v>6</v>
      </c>
      <c r="P415">
        <v>25</v>
      </c>
      <c r="Q415">
        <v>150</v>
      </c>
      <c r="R415" s="59">
        <v>43466</v>
      </c>
      <c r="S415" s="20" t="s">
        <v>2160</v>
      </c>
      <c r="T415" t="b">
        <v>0</v>
      </c>
    </row>
    <row r="416" spans="1:20" x14ac:dyDescent="0.15">
      <c r="A416" s="20" t="s">
        <v>2416</v>
      </c>
      <c r="B416" s="20" t="s">
        <v>2143</v>
      </c>
      <c r="C416" s="19">
        <v>43625.771179687501</v>
      </c>
      <c r="D416" s="19">
        <v>43094.828186122686</v>
      </c>
      <c r="E416" s="19">
        <v>43624.575414050923</v>
      </c>
      <c r="F416" t="s">
        <v>2162</v>
      </c>
      <c r="G416" s="20" t="s">
        <v>2417</v>
      </c>
      <c r="H416" s="59">
        <v>43466</v>
      </c>
      <c r="I416">
        <v>42372</v>
      </c>
      <c r="J416" s="20" t="s">
        <v>2418</v>
      </c>
      <c r="K416" s="20" t="s">
        <v>2218</v>
      </c>
      <c r="L416" s="20" t="s">
        <v>2165</v>
      </c>
      <c r="M416" s="20" t="s">
        <v>2219</v>
      </c>
      <c r="N416" s="20" t="s">
        <v>2431</v>
      </c>
      <c r="O416">
        <v>6</v>
      </c>
      <c r="P416">
        <v>98</v>
      </c>
      <c r="Q416">
        <v>588</v>
      </c>
      <c r="R416" s="59">
        <v>43466</v>
      </c>
      <c r="S416" s="20" t="s">
        <v>2160</v>
      </c>
      <c r="T416" t="b">
        <v>0</v>
      </c>
    </row>
    <row r="417" spans="1:20" x14ac:dyDescent="0.15">
      <c r="A417" s="20" t="s">
        <v>2416</v>
      </c>
      <c r="B417" s="20" t="s">
        <v>2143</v>
      </c>
      <c r="C417" s="19">
        <v>43625.771179687501</v>
      </c>
      <c r="D417" s="19">
        <v>43094.828186122686</v>
      </c>
      <c r="E417" s="19">
        <v>43624.575414050923</v>
      </c>
      <c r="F417" t="s">
        <v>2162</v>
      </c>
      <c r="G417" s="20" t="s">
        <v>2417</v>
      </c>
      <c r="H417" s="59">
        <v>43466</v>
      </c>
      <c r="I417">
        <v>42372</v>
      </c>
      <c r="J417" s="20" t="s">
        <v>2418</v>
      </c>
      <c r="K417" s="20" t="s">
        <v>2224</v>
      </c>
      <c r="L417" s="20" t="s">
        <v>2174</v>
      </c>
      <c r="M417" s="20" t="s">
        <v>2225</v>
      </c>
      <c r="N417" s="20" t="s">
        <v>2432</v>
      </c>
      <c r="O417">
        <v>2</v>
      </c>
      <c r="P417">
        <v>68</v>
      </c>
      <c r="Q417">
        <v>136</v>
      </c>
      <c r="R417" s="59">
        <v>43466</v>
      </c>
      <c r="S417" s="20" t="s">
        <v>2160</v>
      </c>
      <c r="T417" t="b">
        <v>0</v>
      </c>
    </row>
    <row r="418" spans="1:20" x14ac:dyDescent="0.15">
      <c r="A418" s="20" t="s">
        <v>2416</v>
      </c>
      <c r="B418" s="20" t="s">
        <v>2143</v>
      </c>
      <c r="C418" s="19">
        <v>43625.771179687501</v>
      </c>
      <c r="D418" s="19">
        <v>43094.828186122686</v>
      </c>
      <c r="E418" s="19">
        <v>43624.575414050923</v>
      </c>
      <c r="F418" t="s">
        <v>2162</v>
      </c>
      <c r="G418" s="20" t="s">
        <v>2417</v>
      </c>
      <c r="H418" s="59">
        <v>43466</v>
      </c>
      <c r="I418">
        <v>42372</v>
      </c>
      <c r="J418" s="20" t="s">
        <v>2418</v>
      </c>
      <c r="K418" s="20" t="s">
        <v>2164</v>
      </c>
      <c r="L418" s="20" t="s">
        <v>2165</v>
      </c>
      <c r="M418" s="20" t="s">
        <v>2166</v>
      </c>
      <c r="N418" s="20" t="s">
        <v>2433</v>
      </c>
      <c r="O418">
        <v>4</v>
      </c>
      <c r="P418">
        <v>16</v>
      </c>
      <c r="Q418">
        <v>64</v>
      </c>
      <c r="R418" s="59">
        <v>43466</v>
      </c>
      <c r="S418" s="20" t="s">
        <v>2160</v>
      </c>
      <c r="T418" t="b">
        <v>0</v>
      </c>
    </row>
    <row r="419" spans="1:20" x14ac:dyDescent="0.15">
      <c r="A419" s="20" t="s">
        <v>2416</v>
      </c>
      <c r="B419" s="20" t="s">
        <v>2143</v>
      </c>
      <c r="C419" s="19">
        <v>43625.771179687501</v>
      </c>
      <c r="D419" s="19">
        <v>43094.828186122686</v>
      </c>
      <c r="E419" s="19">
        <v>43624.575414050923</v>
      </c>
      <c r="F419" t="s">
        <v>2162</v>
      </c>
      <c r="G419" s="20" t="s">
        <v>2417</v>
      </c>
      <c r="H419" s="59">
        <v>43466</v>
      </c>
      <c r="I419">
        <v>42372</v>
      </c>
      <c r="J419" s="20" t="s">
        <v>2418</v>
      </c>
      <c r="K419" s="20" t="s">
        <v>2224</v>
      </c>
      <c r="L419" s="20" t="s">
        <v>2174</v>
      </c>
      <c r="M419" s="20" t="s">
        <v>2225</v>
      </c>
      <c r="N419" s="20" t="s">
        <v>2434</v>
      </c>
      <c r="O419">
        <v>6</v>
      </c>
      <c r="P419">
        <v>68</v>
      </c>
      <c r="Q419">
        <v>408</v>
      </c>
      <c r="R419" s="59">
        <v>43466</v>
      </c>
      <c r="S419" s="20" t="s">
        <v>2160</v>
      </c>
      <c r="T419" t="b">
        <v>0</v>
      </c>
    </row>
    <row r="420" spans="1:20" x14ac:dyDescent="0.15">
      <c r="A420" s="20" t="s">
        <v>2416</v>
      </c>
      <c r="B420" s="20" t="s">
        <v>2143</v>
      </c>
      <c r="C420" s="19">
        <v>43625.771179687501</v>
      </c>
      <c r="D420" s="19">
        <v>43094.828186122686</v>
      </c>
      <c r="E420" s="19">
        <v>43624.575414050923</v>
      </c>
      <c r="F420" t="s">
        <v>2162</v>
      </c>
      <c r="G420" s="20" t="s">
        <v>2417</v>
      </c>
      <c r="H420" s="59">
        <v>43466</v>
      </c>
      <c r="I420">
        <v>42372</v>
      </c>
      <c r="J420" s="20" t="s">
        <v>2418</v>
      </c>
      <c r="K420" s="20" t="s">
        <v>2224</v>
      </c>
      <c r="L420" s="20" t="s">
        <v>2174</v>
      </c>
      <c r="M420" s="20" t="s">
        <v>2225</v>
      </c>
      <c r="N420" s="20" t="s">
        <v>2435</v>
      </c>
      <c r="O420">
        <v>4</v>
      </c>
      <c r="P420">
        <v>68</v>
      </c>
      <c r="Q420">
        <v>272</v>
      </c>
      <c r="R420" s="59">
        <v>43466</v>
      </c>
      <c r="S420" s="20" t="s">
        <v>2160</v>
      </c>
      <c r="T420" t="b">
        <v>0</v>
      </c>
    </row>
    <row r="421" spans="1:20" x14ac:dyDescent="0.15">
      <c r="A421" s="20" t="s">
        <v>2416</v>
      </c>
      <c r="B421" s="20" t="s">
        <v>2143</v>
      </c>
      <c r="C421" s="19">
        <v>43625.771179687501</v>
      </c>
      <c r="D421" s="19">
        <v>43094.828186122686</v>
      </c>
      <c r="E421" s="19">
        <v>43624.575414050923</v>
      </c>
      <c r="F421" t="s">
        <v>2162</v>
      </c>
      <c r="G421" s="20" t="s">
        <v>2417</v>
      </c>
      <c r="H421" s="59">
        <v>43466</v>
      </c>
      <c r="I421">
        <v>42372</v>
      </c>
      <c r="J421" s="20" t="s">
        <v>2418</v>
      </c>
      <c r="K421" s="20" t="s">
        <v>2224</v>
      </c>
      <c r="L421" s="20" t="s">
        <v>2174</v>
      </c>
      <c r="M421" s="20" t="s">
        <v>2225</v>
      </c>
      <c r="N421" s="20" t="s">
        <v>2436</v>
      </c>
      <c r="O421">
        <v>7</v>
      </c>
      <c r="P421">
        <v>68</v>
      </c>
      <c r="Q421">
        <v>476</v>
      </c>
      <c r="R421" s="59">
        <v>43466</v>
      </c>
      <c r="S421" s="20" t="s">
        <v>2160</v>
      </c>
      <c r="T421" t="b">
        <v>0</v>
      </c>
    </row>
    <row r="422" spans="1:20" x14ac:dyDescent="0.15">
      <c r="A422" s="20" t="s">
        <v>2416</v>
      </c>
      <c r="B422" s="20" t="s">
        <v>2143</v>
      </c>
      <c r="C422" s="19">
        <v>43625.771179687501</v>
      </c>
      <c r="D422" s="19">
        <v>43094.828186122686</v>
      </c>
      <c r="E422" s="19">
        <v>43624.575414050923</v>
      </c>
      <c r="F422" t="s">
        <v>2162</v>
      </c>
      <c r="G422" s="20" t="s">
        <v>2417</v>
      </c>
      <c r="H422" s="59">
        <v>43466</v>
      </c>
      <c r="I422">
        <v>42372</v>
      </c>
      <c r="J422" s="20" t="s">
        <v>2418</v>
      </c>
      <c r="K422" s="20" t="s">
        <v>2177</v>
      </c>
      <c r="L422" s="20" t="s">
        <v>2174</v>
      </c>
      <c r="M422" s="20" t="s">
        <v>2178</v>
      </c>
      <c r="N422" s="20" t="s">
        <v>2437</v>
      </c>
      <c r="O422">
        <v>7</v>
      </c>
      <c r="P422">
        <v>49</v>
      </c>
      <c r="Q422">
        <v>343</v>
      </c>
      <c r="R422" s="59">
        <v>43466</v>
      </c>
      <c r="S422" s="20" t="s">
        <v>2160</v>
      </c>
      <c r="T422" t="b">
        <v>0</v>
      </c>
    </row>
    <row r="423" spans="1:20" x14ac:dyDescent="0.15">
      <c r="A423" s="20" t="s">
        <v>2416</v>
      </c>
      <c r="B423" s="20" t="s">
        <v>2143</v>
      </c>
      <c r="C423" s="19">
        <v>43625.771179687501</v>
      </c>
      <c r="D423" s="19">
        <v>43094.828186122686</v>
      </c>
      <c r="E423" s="19">
        <v>43624.575414050923</v>
      </c>
      <c r="F423" t="s">
        <v>2162</v>
      </c>
      <c r="G423" s="20" t="s">
        <v>2417</v>
      </c>
      <c r="H423" s="59">
        <v>43466</v>
      </c>
      <c r="I423">
        <v>42373</v>
      </c>
      <c r="J423" s="20" t="s">
        <v>2418</v>
      </c>
      <c r="K423" s="20" t="s">
        <v>2203</v>
      </c>
      <c r="L423" s="20" t="s">
        <v>2165</v>
      </c>
      <c r="M423" s="20" t="s">
        <v>2204</v>
      </c>
      <c r="N423" s="20" t="s">
        <v>2438</v>
      </c>
      <c r="O423">
        <v>3</v>
      </c>
      <c r="P423">
        <v>28</v>
      </c>
      <c r="Q423">
        <v>84</v>
      </c>
      <c r="R423" s="59">
        <v>43466</v>
      </c>
      <c r="S423" s="20" t="s">
        <v>2160</v>
      </c>
      <c r="T423" t="b">
        <v>0</v>
      </c>
    </row>
    <row r="424" spans="1:20" x14ac:dyDescent="0.15">
      <c r="A424" s="20" t="s">
        <v>2416</v>
      </c>
      <c r="B424" s="20" t="s">
        <v>2143</v>
      </c>
      <c r="C424" s="19">
        <v>43625.771179687501</v>
      </c>
      <c r="D424" s="19">
        <v>43094.828186122686</v>
      </c>
      <c r="E424" s="19">
        <v>43624.575414050923</v>
      </c>
      <c r="F424" t="s">
        <v>2162</v>
      </c>
      <c r="G424" s="20" t="s">
        <v>2417</v>
      </c>
      <c r="H424" s="59">
        <v>43466</v>
      </c>
      <c r="I424">
        <v>42373</v>
      </c>
      <c r="J424" s="20" t="s">
        <v>2418</v>
      </c>
      <c r="K424" s="20" t="s">
        <v>2203</v>
      </c>
      <c r="L424" s="20" t="s">
        <v>2165</v>
      </c>
      <c r="M424" s="20" t="s">
        <v>2204</v>
      </c>
      <c r="N424" s="20" t="s">
        <v>2439</v>
      </c>
      <c r="O424">
        <v>8</v>
      </c>
      <c r="P424">
        <v>28</v>
      </c>
      <c r="Q424">
        <v>224</v>
      </c>
      <c r="R424" s="59">
        <v>43466</v>
      </c>
      <c r="S424" s="20" t="s">
        <v>2160</v>
      </c>
      <c r="T424" t="b">
        <v>0</v>
      </c>
    </row>
    <row r="425" spans="1:20" x14ac:dyDescent="0.15">
      <c r="A425" s="20" t="s">
        <v>2416</v>
      </c>
      <c r="B425" s="20" t="s">
        <v>2143</v>
      </c>
      <c r="C425" s="19">
        <v>43625.771179687501</v>
      </c>
      <c r="D425" s="19">
        <v>43094.828186122686</v>
      </c>
      <c r="E425" s="19">
        <v>43624.575414050923</v>
      </c>
      <c r="F425" t="s">
        <v>2162</v>
      </c>
      <c r="G425" s="20" t="s">
        <v>2417</v>
      </c>
      <c r="H425" s="59">
        <v>43466</v>
      </c>
      <c r="I425">
        <v>42373</v>
      </c>
      <c r="J425" s="20" t="s">
        <v>2418</v>
      </c>
      <c r="K425" s="20" t="s">
        <v>2164</v>
      </c>
      <c r="L425" s="20" t="s">
        <v>2165</v>
      </c>
      <c r="M425" s="20" t="s">
        <v>2166</v>
      </c>
      <c r="N425" s="20" t="s">
        <v>2440</v>
      </c>
      <c r="O425">
        <v>4</v>
      </c>
      <c r="P425">
        <v>16</v>
      </c>
      <c r="Q425">
        <v>64</v>
      </c>
      <c r="R425" s="59">
        <v>43466</v>
      </c>
      <c r="S425" s="20" t="s">
        <v>2160</v>
      </c>
      <c r="T425" t="b">
        <v>0</v>
      </c>
    </row>
    <row r="426" spans="1:20" x14ac:dyDescent="0.15">
      <c r="A426" s="20" t="s">
        <v>2416</v>
      </c>
      <c r="B426" s="20" t="s">
        <v>2143</v>
      </c>
      <c r="C426" s="19">
        <v>43625.771179687501</v>
      </c>
      <c r="D426" s="19">
        <v>43094.828186122686</v>
      </c>
      <c r="E426" s="19">
        <v>43624.575414050923</v>
      </c>
      <c r="F426" t="s">
        <v>2162</v>
      </c>
      <c r="G426" s="20" t="s">
        <v>2417</v>
      </c>
      <c r="H426" s="59">
        <v>43466</v>
      </c>
      <c r="I426">
        <v>42373</v>
      </c>
      <c r="J426" s="20" t="s">
        <v>2418</v>
      </c>
      <c r="K426" s="20" t="s">
        <v>2190</v>
      </c>
      <c r="L426" s="20" t="s">
        <v>2169</v>
      </c>
      <c r="M426" s="20" t="s">
        <v>2191</v>
      </c>
      <c r="N426" s="20" t="s">
        <v>2441</v>
      </c>
      <c r="O426">
        <v>7</v>
      </c>
      <c r="P426">
        <v>88</v>
      </c>
      <c r="Q426">
        <v>616</v>
      </c>
      <c r="R426" s="59">
        <v>43466</v>
      </c>
      <c r="S426" s="20" t="s">
        <v>2160</v>
      </c>
      <c r="T426" t="b">
        <v>0</v>
      </c>
    </row>
    <row r="427" spans="1:20" x14ac:dyDescent="0.15">
      <c r="A427" s="20" t="s">
        <v>2416</v>
      </c>
      <c r="B427" s="20" t="s">
        <v>2143</v>
      </c>
      <c r="C427" s="19">
        <v>43625.771179687501</v>
      </c>
      <c r="D427" s="19">
        <v>43094.828186122686</v>
      </c>
      <c r="E427" s="19">
        <v>43624.575414050923</v>
      </c>
      <c r="F427" t="s">
        <v>2162</v>
      </c>
      <c r="G427" s="20" t="s">
        <v>2417</v>
      </c>
      <c r="H427" s="59">
        <v>43466</v>
      </c>
      <c r="I427">
        <v>42374</v>
      </c>
      <c r="J427" s="20" t="s">
        <v>2418</v>
      </c>
      <c r="K427" s="20" t="s">
        <v>2180</v>
      </c>
      <c r="L427" s="20" t="s">
        <v>2169</v>
      </c>
      <c r="M427" s="20" t="s">
        <v>2181</v>
      </c>
      <c r="N427" s="20" t="s">
        <v>2442</v>
      </c>
      <c r="O427">
        <v>7</v>
      </c>
      <c r="P427">
        <v>25</v>
      </c>
      <c r="Q427">
        <v>175</v>
      </c>
      <c r="R427" s="59">
        <v>43466</v>
      </c>
      <c r="S427" s="20" t="s">
        <v>2160</v>
      </c>
      <c r="T427" t="b">
        <v>0</v>
      </c>
    </row>
    <row r="428" spans="1:20" x14ac:dyDescent="0.15">
      <c r="A428" s="20" t="s">
        <v>2416</v>
      </c>
      <c r="B428" s="20" t="s">
        <v>2143</v>
      </c>
      <c r="C428" s="19">
        <v>43625.771179687501</v>
      </c>
      <c r="D428" s="19">
        <v>43094.828186122686</v>
      </c>
      <c r="E428" s="19">
        <v>43624.575414050923</v>
      </c>
      <c r="F428" t="s">
        <v>2162</v>
      </c>
      <c r="G428" s="20" t="s">
        <v>2417</v>
      </c>
      <c r="H428" s="59">
        <v>43466</v>
      </c>
      <c r="I428">
        <v>42374</v>
      </c>
      <c r="J428" s="20" t="s">
        <v>2418</v>
      </c>
      <c r="K428" s="20" t="s">
        <v>2203</v>
      </c>
      <c r="L428" s="20" t="s">
        <v>2165</v>
      </c>
      <c r="M428" s="20" t="s">
        <v>2204</v>
      </c>
      <c r="N428" s="20" t="s">
        <v>2443</v>
      </c>
      <c r="O428">
        <v>7</v>
      </c>
      <c r="P428">
        <v>28</v>
      </c>
      <c r="Q428">
        <v>196</v>
      </c>
      <c r="R428" s="59">
        <v>43466</v>
      </c>
      <c r="S428" s="20" t="s">
        <v>2160</v>
      </c>
      <c r="T428" t="b">
        <v>0</v>
      </c>
    </row>
    <row r="429" spans="1:20" x14ac:dyDescent="0.15">
      <c r="A429" s="20" t="s">
        <v>2416</v>
      </c>
      <c r="B429" s="20" t="s">
        <v>2143</v>
      </c>
      <c r="C429" s="19">
        <v>43625.771179687501</v>
      </c>
      <c r="D429" s="19">
        <v>43094.828186122686</v>
      </c>
      <c r="E429" s="19">
        <v>43624.575414050923</v>
      </c>
      <c r="F429" t="s">
        <v>2162</v>
      </c>
      <c r="G429" s="20" t="s">
        <v>2417</v>
      </c>
      <c r="H429" s="59">
        <v>43466</v>
      </c>
      <c r="I429">
        <v>42374</v>
      </c>
      <c r="J429" s="20" t="s">
        <v>2418</v>
      </c>
      <c r="K429" s="20" t="s">
        <v>2180</v>
      </c>
      <c r="L429" s="20" t="s">
        <v>2169</v>
      </c>
      <c r="M429" s="20" t="s">
        <v>2181</v>
      </c>
      <c r="N429" s="20" t="s">
        <v>2444</v>
      </c>
      <c r="O429">
        <v>5</v>
      </c>
      <c r="P429">
        <v>25</v>
      </c>
      <c r="Q429">
        <v>125</v>
      </c>
      <c r="R429" s="59">
        <v>43466</v>
      </c>
      <c r="S429" s="20" t="s">
        <v>2160</v>
      </c>
      <c r="T429" t="b">
        <v>0</v>
      </c>
    </row>
    <row r="430" spans="1:20" x14ac:dyDescent="0.15">
      <c r="A430" s="20" t="s">
        <v>2416</v>
      </c>
      <c r="B430" s="20" t="s">
        <v>2143</v>
      </c>
      <c r="C430" s="19">
        <v>43625.771179687501</v>
      </c>
      <c r="D430" s="19">
        <v>43094.828186122686</v>
      </c>
      <c r="E430" s="19">
        <v>43624.575414050923</v>
      </c>
      <c r="F430" t="s">
        <v>2162</v>
      </c>
      <c r="G430" s="20" t="s">
        <v>2417</v>
      </c>
      <c r="H430" s="59">
        <v>43466</v>
      </c>
      <c r="I430">
        <v>42374</v>
      </c>
      <c r="J430" s="20" t="s">
        <v>2418</v>
      </c>
      <c r="K430" s="20" t="s">
        <v>2168</v>
      </c>
      <c r="L430" s="20" t="s">
        <v>2169</v>
      </c>
      <c r="M430" s="20" t="s">
        <v>2170</v>
      </c>
      <c r="N430" s="20" t="s">
        <v>2445</v>
      </c>
      <c r="O430">
        <v>7</v>
      </c>
      <c r="P430">
        <v>54</v>
      </c>
      <c r="Q430">
        <v>378</v>
      </c>
      <c r="R430" s="59">
        <v>43466</v>
      </c>
      <c r="S430" s="20" t="s">
        <v>2160</v>
      </c>
      <c r="T430" t="b">
        <v>0</v>
      </c>
    </row>
    <row r="431" spans="1:20" x14ac:dyDescent="0.15">
      <c r="A431" s="20" t="s">
        <v>2416</v>
      </c>
      <c r="B431" s="20" t="s">
        <v>2143</v>
      </c>
      <c r="C431" s="19">
        <v>43625.771179687501</v>
      </c>
      <c r="D431" s="19">
        <v>43094.828186122686</v>
      </c>
      <c r="E431" s="19">
        <v>43624.575414050923</v>
      </c>
      <c r="F431" t="s">
        <v>2162</v>
      </c>
      <c r="G431" s="20" t="s">
        <v>2417</v>
      </c>
      <c r="H431" s="59">
        <v>43466</v>
      </c>
      <c r="I431">
        <v>42374</v>
      </c>
      <c r="J431" s="20" t="s">
        <v>2418</v>
      </c>
      <c r="K431" s="20" t="s">
        <v>2218</v>
      </c>
      <c r="L431" s="20" t="s">
        <v>2165</v>
      </c>
      <c r="M431" s="20" t="s">
        <v>2219</v>
      </c>
      <c r="N431" s="20" t="s">
        <v>2446</v>
      </c>
      <c r="O431">
        <v>3</v>
      </c>
      <c r="P431">
        <v>98</v>
      </c>
      <c r="Q431">
        <v>294</v>
      </c>
      <c r="R431" s="59">
        <v>43466</v>
      </c>
      <c r="S431" s="20" t="s">
        <v>2160</v>
      </c>
      <c r="T431" t="b">
        <v>0</v>
      </c>
    </row>
    <row r="432" spans="1:20" x14ac:dyDescent="0.15">
      <c r="A432" s="20" t="s">
        <v>2416</v>
      </c>
      <c r="B432" s="20" t="s">
        <v>2143</v>
      </c>
      <c r="C432" s="19">
        <v>43625.771179687501</v>
      </c>
      <c r="D432" s="19">
        <v>43094.828186122686</v>
      </c>
      <c r="E432" s="19">
        <v>43624.575414050923</v>
      </c>
      <c r="F432" t="s">
        <v>2162</v>
      </c>
      <c r="G432" s="20" t="s">
        <v>2417</v>
      </c>
      <c r="H432" s="59">
        <v>43466</v>
      </c>
      <c r="I432">
        <v>42375</v>
      </c>
      <c r="J432" s="20" t="s">
        <v>2418</v>
      </c>
      <c r="K432" s="20" t="s">
        <v>2203</v>
      </c>
      <c r="L432" s="20" t="s">
        <v>2165</v>
      </c>
      <c r="M432" s="20" t="s">
        <v>2204</v>
      </c>
      <c r="N432" s="20" t="s">
        <v>2447</v>
      </c>
      <c r="O432">
        <v>6</v>
      </c>
      <c r="P432">
        <v>28</v>
      </c>
      <c r="Q432">
        <v>168</v>
      </c>
      <c r="R432" s="59">
        <v>43466</v>
      </c>
      <c r="S432" s="20" t="s">
        <v>2160</v>
      </c>
      <c r="T432" t="b">
        <v>0</v>
      </c>
    </row>
    <row r="433" spans="1:20" x14ac:dyDescent="0.15">
      <c r="A433" s="20" t="s">
        <v>2416</v>
      </c>
      <c r="B433" s="20" t="s">
        <v>2143</v>
      </c>
      <c r="C433" s="19">
        <v>43625.771179687501</v>
      </c>
      <c r="D433" s="19">
        <v>43094.828186122686</v>
      </c>
      <c r="E433" s="19">
        <v>43624.575414050923</v>
      </c>
      <c r="F433" t="s">
        <v>2162</v>
      </c>
      <c r="G433" s="20" t="s">
        <v>2417</v>
      </c>
      <c r="H433" s="59">
        <v>43466</v>
      </c>
      <c r="I433">
        <v>42375</v>
      </c>
      <c r="J433" s="20" t="s">
        <v>2418</v>
      </c>
      <c r="K433" s="20" t="s">
        <v>2218</v>
      </c>
      <c r="L433" s="20" t="s">
        <v>2165</v>
      </c>
      <c r="M433" s="20" t="s">
        <v>2219</v>
      </c>
      <c r="N433" s="20" t="s">
        <v>2448</v>
      </c>
      <c r="O433">
        <v>2</v>
      </c>
      <c r="P433">
        <v>98</v>
      </c>
      <c r="Q433">
        <v>196</v>
      </c>
      <c r="R433" s="59">
        <v>43466</v>
      </c>
      <c r="S433" s="20" t="s">
        <v>2160</v>
      </c>
      <c r="T433" t="b">
        <v>0</v>
      </c>
    </row>
    <row r="434" spans="1:20" x14ac:dyDescent="0.15">
      <c r="A434" s="20" t="s">
        <v>2416</v>
      </c>
      <c r="B434" s="20" t="s">
        <v>2143</v>
      </c>
      <c r="C434" s="19">
        <v>43625.771179687501</v>
      </c>
      <c r="D434" s="19">
        <v>43094.828186122686</v>
      </c>
      <c r="E434" s="19">
        <v>43624.575414050923</v>
      </c>
      <c r="F434" t="s">
        <v>2162</v>
      </c>
      <c r="G434" s="20" t="s">
        <v>2417</v>
      </c>
      <c r="H434" s="59">
        <v>43466</v>
      </c>
      <c r="I434">
        <v>42375</v>
      </c>
      <c r="J434" s="20" t="s">
        <v>2418</v>
      </c>
      <c r="K434" s="20" t="s">
        <v>2168</v>
      </c>
      <c r="L434" s="20" t="s">
        <v>2169</v>
      </c>
      <c r="M434" s="20" t="s">
        <v>2170</v>
      </c>
      <c r="N434" s="20" t="s">
        <v>2449</v>
      </c>
      <c r="O434">
        <v>6</v>
      </c>
      <c r="P434">
        <v>54</v>
      </c>
      <c r="Q434">
        <v>324</v>
      </c>
      <c r="R434" s="59">
        <v>43466</v>
      </c>
      <c r="S434" s="20" t="s">
        <v>2160</v>
      </c>
      <c r="T434" t="b">
        <v>0</v>
      </c>
    </row>
    <row r="435" spans="1:20" x14ac:dyDescent="0.15">
      <c r="A435" s="20" t="s">
        <v>2416</v>
      </c>
      <c r="B435" s="20" t="s">
        <v>2143</v>
      </c>
      <c r="C435" s="19">
        <v>43625.771179687501</v>
      </c>
      <c r="D435" s="19">
        <v>43094.828186122686</v>
      </c>
      <c r="E435" s="19">
        <v>43624.575414050923</v>
      </c>
      <c r="F435" t="s">
        <v>2162</v>
      </c>
      <c r="G435" s="20" t="s">
        <v>2417</v>
      </c>
      <c r="H435" s="59">
        <v>43466</v>
      </c>
      <c r="I435">
        <v>42375</v>
      </c>
      <c r="J435" s="20" t="s">
        <v>2418</v>
      </c>
      <c r="K435" s="20" t="s">
        <v>2173</v>
      </c>
      <c r="L435" s="20" t="s">
        <v>2174</v>
      </c>
      <c r="M435" s="20" t="s">
        <v>2175</v>
      </c>
      <c r="N435" s="20" t="s">
        <v>2450</v>
      </c>
      <c r="O435">
        <v>4</v>
      </c>
      <c r="P435">
        <v>26</v>
      </c>
      <c r="Q435">
        <v>104</v>
      </c>
      <c r="R435" s="59">
        <v>43466</v>
      </c>
      <c r="S435" s="20" t="s">
        <v>2160</v>
      </c>
      <c r="T435" t="b">
        <v>0</v>
      </c>
    </row>
    <row r="436" spans="1:20" x14ac:dyDescent="0.15">
      <c r="A436" s="20" t="s">
        <v>2416</v>
      </c>
      <c r="B436" s="20" t="s">
        <v>2143</v>
      </c>
      <c r="C436" s="19">
        <v>43625.771179687501</v>
      </c>
      <c r="D436" s="19">
        <v>43094.828186122686</v>
      </c>
      <c r="E436" s="19">
        <v>43624.575414050923</v>
      </c>
      <c r="F436" t="s">
        <v>2162</v>
      </c>
      <c r="G436" s="20" t="s">
        <v>2417</v>
      </c>
      <c r="H436" s="59">
        <v>43466</v>
      </c>
      <c r="I436">
        <v>42376</v>
      </c>
      <c r="J436" s="20" t="s">
        <v>2418</v>
      </c>
      <c r="K436" s="20" t="s">
        <v>2224</v>
      </c>
      <c r="L436" s="20" t="s">
        <v>2174</v>
      </c>
      <c r="M436" s="20" t="s">
        <v>2225</v>
      </c>
      <c r="N436" s="20" t="s">
        <v>2451</v>
      </c>
      <c r="O436">
        <v>4</v>
      </c>
      <c r="P436">
        <v>68</v>
      </c>
      <c r="Q436">
        <v>272</v>
      </c>
      <c r="R436" s="59">
        <v>43466</v>
      </c>
      <c r="S436" s="20" t="s">
        <v>2160</v>
      </c>
      <c r="T436" t="b">
        <v>0</v>
      </c>
    </row>
    <row r="437" spans="1:20" x14ac:dyDescent="0.15">
      <c r="A437" s="20" t="s">
        <v>2416</v>
      </c>
      <c r="B437" s="20" t="s">
        <v>2143</v>
      </c>
      <c r="C437" s="19">
        <v>43625.771179687501</v>
      </c>
      <c r="D437" s="19">
        <v>43094.828186122686</v>
      </c>
      <c r="E437" s="19">
        <v>43624.575414050923</v>
      </c>
      <c r="F437" t="s">
        <v>2162</v>
      </c>
      <c r="G437" s="20" t="s">
        <v>2417</v>
      </c>
      <c r="H437" s="59">
        <v>43466</v>
      </c>
      <c r="I437">
        <v>42376</v>
      </c>
      <c r="J437" s="20" t="s">
        <v>2418</v>
      </c>
      <c r="K437" s="20" t="s">
        <v>2164</v>
      </c>
      <c r="L437" s="20" t="s">
        <v>2165</v>
      </c>
      <c r="M437" s="20" t="s">
        <v>2166</v>
      </c>
      <c r="N437" s="20" t="s">
        <v>2452</v>
      </c>
      <c r="O437">
        <v>2</v>
      </c>
      <c r="P437">
        <v>16</v>
      </c>
      <c r="Q437">
        <v>32</v>
      </c>
      <c r="R437" s="59">
        <v>43466</v>
      </c>
      <c r="S437" s="20" t="s">
        <v>2160</v>
      </c>
      <c r="T437" t="b">
        <v>0</v>
      </c>
    </row>
    <row r="438" spans="1:20" x14ac:dyDescent="0.15">
      <c r="A438" s="20" t="s">
        <v>2416</v>
      </c>
      <c r="B438" s="20" t="s">
        <v>2143</v>
      </c>
      <c r="C438" s="19">
        <v>43625.771179687501</v>
      </c>
      <c r="D438" s="19">
        <v>43094.828186122686</v>
      </c>
      <c r="E438" s="19">
        <v>43624.575414050923</v>
      </c>
      <c r="F438" t="s">
        <v>2162</v>
      </c>
      <c r="G438" s="20" t="s">
        <v>2417</v>
      </c>
      <c r="H438" s="59">
        <v>43466</v>
      </c>
      <c r="I438">
        <v>42376</v>
      </c>
      <c r="J438" s="20" t="s">
        <v>2418</v>
      </c>
      <c r="K438" s="20" t="s">
        <v>2203</v>
      </c>
      <c r="L438" s="20" t="s">
        <v>2165</v>
      </c>
      <c r="M438" s="20" t="s">
        <v>2204</v>
      </c>
      <c r="N438" s="20" t="s">
        <v>2453</v>
      </c>
      <c r="O438">
        <v>9</v>
      </c>
      <c r="P438">
        <v>28</v>
      </c>
      <c r="Q438">
        <v>252</v>
      </c>
      <c r="R438" s="59">
        <v>43466</v>
      </c>
      <c r="S438" s="20" t="s">
        <v>2160</v>
      </c>
      <c r="T438" t="b">
        <v>0</v>
      </c>
    </row>
    <row r="439" spans="1:20" x14ac:dyDescent="0.15">
      <c r="A439" s="20" t="s">
        <v>2416</v>
      </c>
      <c r="B439" s="20" t="s">
        <v>2143</v>
      </c>
      <c r="C439" s="19">
        <v>43625.771179687501</v>
      </c>
      <c r="D439" s="19">
        <v>43094.828186122686</v>
      </c>
      <c r="E439" s="19">
        <v>43624.575414050923</v>
      </c>
      <c r="F439" t="s">
        <v>2162</v>
      </c>
      <c r="G439" s="20" t="s">
        <v>2417</v>
      </c>
      <c r="H439" s="59">
        <v>43466</v>
      </c>
      <c r="I439">
        <v>42376</v>
      </c>
      <c r="J439" s="20" t="s">
        <v>2418</v>
      </c>
      <c r="K439" s="20" t="s">
        <v>2203</v>
      </c>
      <c r="L439" s="20" t="s">
        <v>2165</v>
      </c>
      <c r="M439" s="20" t="s">
        <v>2204</v>
      </c>
      <c r="N439" s="20" t="s">
        <v>2429</v>
      </c>
      <c r="O439">
        <v>4</v>
      </c>
      <c r="P439">
        <v>28</v>
      </c>
      <c r="Q439">
        <v>112</v>
      </c>
      <c r="R439" s="59">
        <v>43466</v>
      </c>
      <c r="S439" s="20" t="s">
        <v>2160</v>
      </c>
      <c r="T439" t="b">
        <v>0</v>
      </c>
    </row>
    <row r="440" spans="1:20" x14ac:dyDescent="0.15">
      <c r="A440" s="20" t="s">
        <v>2416</v>
      </c>
      <c r="B440" s="20" t="s">
        <v>2143</v>
      </c>
      <c r="C440" s="19">
        <v>43625.771179687501</v>
      </c>
      <c r="D440" s="19">
        <v>43094.828186122686</v>
      </c>
      <c r="E440" s="19">
        <v>43624.575414050923</v>
      </c>
      <c r="F440" t="s">
        <v>2162</v>
      </c>
      <c r="G440" s="20" t="s">
        <v>2417</v>
      </c>
      <c r="H440" s="59">
        <v>43466</v>
      </c>
      <c r="I440">
        <v>42376</v>
      </c>
      <c r="J440" s="20" t="s">
        <v>2418</v>
      </c>
      <c r="K440" s="20" t="s">
        <v>2190</v>
      </c>
      <c r="L440" s="20" t="s">
        <v>2169</v>
      </c>
      <c r="M440" s="20" t="s">
        <v>2191</v>
      </c>
      <c r="N440" s="20" t="s">
        <v>2454</v>
      </c>
      <c r="O440">
        <v>8</v>
      </c>
      <c r="P440">
        <v>88</v>
      </c>
      <c r="Q440">
        <v>704</v>
      </c>
      <c r="R440" s="59">
        <v>43466</v>
      </c>
      <c r="S440" s="20" t="s">
        <v>2160</v>
      </c>
      <c r="T440" t="b">
        <v>0</v>
      </c>
    </row>
    <row r="441" spans="1:20" x14ac:dyDescent="0.15">
      <c r="A441" s="20" t="s">
        <v>2416</v>
      </c>
      <c r="B441" s="20" t="s">
        <v>2143</v>
      </c>
      <c r="C441" s="19">
        <v>43625.771179687501</v>
      </c>
      <c r="D441" s="19">
        <v>43094.828186122686</v>
      </c>
      <c r="E441" s="19">
        <v>43624.575414050923</v>
      </c>
      <c r="F441" t="s">
        <v>2162</v>
      </c>
      <c r="G441" s="20" t="s">
        <v>2417</v>
      </c>
      <c r="H441" s="59">
        <v>43466</v>
      </c>
      <c r="I441">
        <v>42376</v>
      </c>
      <c r="J441" s="20" t="s">
        <v>2418</v>
      </c>
      <c r="K441" s="20" t="s">
        <v>2168</v>
      </c>
      <c r="L441" s="20" t="s">
        <v>2169</v>
      </c>
      <c r="M441" s="20" t="s">
        <v>2170</v>
      </c>
      <c r="N441" s="20" t="s">
        <v>2455</v>
      </c>
      <c r="O441">
        <v>5</v>
      </c>
      <c r="P441">
        <v>54</v>
      </c>
      <c r="Q441">
        <v>270</v>
      </c>
      <c r="R441" s="59">
        <v>43466</v>
      </c>
      <c r="S441" s="20" t="s">
        <v>2160</v>
      </c>
      <c r="T441" t="b">
        <v>0</v>
      </c>
    </row>
    <row r="442" spans="1:20" x14ac:dyDescent="0.15">
      <c r="A442" s="20" t="s">
        <v>2416</v>
      </c>
      <c r="B442" s="20" t="s">
        <v>2143</v>
      </c>
      <c r="C442" s="19">
        <v>43625.771179687501</v>
      </c>
      <c r="D442" s="19">
        <v>43094.828186122686</v>
      </c>
      <c r="E442" s="19">
        <v>43624.575414050923</v>
      </c>
      <c r="F442" t="s">
        <v>2162</v>
      </c>
      <c r="G442" s="20" t="s">
        <v>2417</v>
      </c>
      <c r="H442" s="59">
        <v>43466</v>
      </c>
      <c r="I442">
        <v>42377</v>
      </c>
      <c r="J442" s="20" t="s">
        <v>2418</v>
      </c>
      <c r="K442" s="20" t="s">
        <v>2168</v>
      </c>
      <c r="L442" s="20" t="s">
        <v>2169</v>
      </c>
      <c r="M442" s="20" t="s">
        <v>2170</v>
      </c>
      <c r="N442" s="20" t="s">
        <v>2456</v>
      </c>
      <c r="O442">
        <v>5</v>
      </c>
      <c r="P442">
        <v>54</v>
      </c>
      <c r="Q442">
        <v>270</v>
      </c>
      <c r="R442" s="59">
        <v>43466</v>
      </c>
      <c r="S442" s="20" t="s">
        <v>2160</v>
      </c>
      <c r="T442" t="b">
        <v>0</v>
      </c>
    </row>
    <row r="443" spans="1:20" x14ac:dyDescent="0.15">
      <c r="A443" s="20" t="s">
        <v>2416</v>
      </c>
      <c r="B443" s="20" t="s">
        <v>2143</v>
      </c>
      <c r="C443" s="19">
        <v>43625.771179687501</v>
      </c>
      <c r="D443" s="19">
        <v>43094.828186122686</v>
      </c>
      <c r="E443" s="19">
        <v>43624.575414050923</v>
      </c>
      <c r="F443" t="s">
        <v>2162</v>
      </c>
      <c r="G443" s="20" t="s">
        <v>2417</v>
      </c>
      <c r="H443" s="59">
        <v>43466</v>
      </c>
      <c r="I443">
        <v>42377</v>
      </c>
      <c r="J443" s="20" t="s">
        <v>2418</v>
      </c>
      <c r="K443" s="20" t="s">
        <v>2164</v>
      </c>
      <c r="L443" s="20" t="s">
        <v>2165</v>
      </c>
      <c r="M443" s="20" t="s">
        <v>2166</v>
      </c>
      <c r="N443" s="20" t="s">
        <v>2457</v>
      </c>
      <c r="O443">
        <v>4</v>
      </c>
      <c r="P443">
        <v>16</v>
      </c>
      <c r="Q443">
        <v>64</v>
      </c>
      <c r="R443" s="59">
        <v>43466</v>
      </c>
      <c r="S443" s="20" t="s">
        <v>2160</v>
      </c>
      <c r="T443" t="b">
        <v>0</v>
      </c>
    </row>
    <row r="444" spans="1:20" x14ac:dyDescent="0.15">
      <c r="A444" s="20" t="s">
        <v>2416</v>
      </c>
      <c r="B444" s="20" t="s">
        <v>2143</v>
      </c>
      <c r="C444" s="19">
        <v>43625.771179687501</v>
      </c>
      <c r="D444" s="19">
        <v>43094.828186122686</v>
      </c>
      <c r="E444" s="19">
        <v>43624.575414050923</v>
      </c>
      <c r="F444" t="s">
        <v>2162</v>
      </c>
      <c r="G444" s="20" t="s">
        <v>2417</v>
      </c>
      <c r="H444" s="59">
        <v>43466</v>
      </c>
      <c r="I444">
        <v>42377</v>
      </c>
      <c r="J444" s="20" t="s">
        <v>2418</v>
      </c>
      <c r="K444" s="20" t="s">
        <v>2168</v>
      </c>
      <c r="L444" s="20" t="s">
        <v>2169</v>
      </c>
      <c r="M444" s="20" t="s">
        <v>2170</v>
      </c>
      <c r="N444" s="20" t="s">
        <v>2458</v>
      </c>
      <c r="O444">
        <v>5</v>
      </c>
      <c r="P444">
        <v>54</v>
      </c>
      <c r="Q444">
        <v>270</v>
      </c>
      <c r="R444" s="59">
        <v>43466</v>
      </c>
      <c r="S444" s="20" t="s">
        <v>2160</v>
      </c>
      <c r="T444" t="b">
        <v>0</v>
      </c>
    </row>
    <row r="445" spans="1:20" x14ac:dyDescent="0.15">
      <c r="A445" s="20" t="s">
        <v>2416</v>
      </c>
      <c r="B445" s="20" t="s">
        <v>2143</v>
      </c>
      <c r="C445" s="19">
        <v>43625.771179687501</v>
      </c>
      <c r="D445" s="19">
        <v>43094.828186122686</v>
      </c>
      <c r="E445" s="19">
        <v>43624.575414050923</v>
      </c>
      <c r="F445" t="s">
        <v>2162</v>
      </c>
      <c r="G445" s="20" t="s">
        <v>2417</v>
      </c>
      <c r="H445" s="59">
        <v>43466</v>
      </c>
      <c r="I445">
        <v>42378</v>
      </c>
      <c r="J445" s="20" t="s">
        <v>2418</v>
      </c>
      <c r="K445" s="20" t="s">
        <v>2203</v>
      </c>
      <c r="L445" s="20" t="s">
        <v>2165</v>
      </c>
      <c r="M445" s="20" t="s">
        <v>2204</v>
      </c>
      <c r="N445" s="20" t="s">
        <v>2459</v>
      </c>
      <c r="O445">
        <v>5</v>
      </c>
      <c r="P445">
        <v>28</v>
      </c>
      <c r="Q445">
        <v>140</v>
      </c>
      <c r="R445" s="59">
        <v>43466</v>
      </c>
      <c r="S445" s="20" t="s">
        <v>2160</v>
      </c>
      <c r="T445" t="b">
        <v>0</v>
      </c>
    </row>
    <row r="446" spans="1:20" x14ac:dyDescent="0.15">
      <c r="A446" s="20" t="s">
        <v>2416</v>
      </c>
      <c r="B446" s="20" t="s">
        <v>2143</v>
      </c>
      <c r="C446" s="19">
        <v>43625.771179687501</v>
      </c>
      <c r="D446" s="19">
        <v>43094.828186122686</v>
      </c>
      <c r="E446" s="19">
        <v>43624.575414050923</v>
      </c>
      <c r="F446" t="s">
        <v>2162</v>
      </c>
      <c r="G446" s="20" t="s">
        <v>2417</v>
      </c>
      <c r="H446" s="59">
        <v>43466</v>
      </c>
      <c r="I446">
        <v>42378</v>
      </c>
      <c r="J446" s="20" t="s">
        <v>2418</v>
      </c>
      <c r="K446" s="20" t="s">
        <v>2190</v>
      </c>
      <c r="L446" s="20" t="s">
        <v>2169</v>
      </c>
      <c r="M446" s="20" t="s">
        <v>2191</v>
      </c>
      <c r="N446" s="20" t="s">
        <v>2460</v>
      </c>
      <c r="O446">
        <v>5</v>
      </c>
      <c r="P446">
        <v>88</v>
      </c>
      <c r="Q446">
        <v>440</v>
      </c>
      <c r="R446" s="59">
        <v>43466</v>
      </c>
      <c r="S446" s="20" t="s">
        <v>2160</v>
      </c>
      <c r="T446" t="b">
        <v>0</v>
      </c>
    </row>
    <row r="447" spans="1:20" x14ac:dyDescent="0.15">
      <c r="A447" s="20" t="s">
        <v>2416</v>
      </c>
      <c r="B447" s="20" t="s">
        <v>2143</v>
      </c>
      <c r="C447" s="19">
        <v>43625.771179687501</v>
      </c>
      <c r="D447" s="19">
        <v>43094.828186122686</v>
      </c>
      <c r="E447" s="19">
        <v>43624.575414050923</v>
      </c>
      <c r="F447" t="s">
        <v>2162</v>
      </c>
      <c r="G447" s="20" t="s">
        <v>2417</v>
      </c>
      <c r="H447" s="59">
        <v>43466</v>
      </c>
      <c r="I447">
        <v>42378</v>
      </c>
      <c r="J447" s="20" t="s">
        <v>2418</v>
      </c>
      <c r="K447" s="20" t="s">
        <v>2168</v>
      </c>
      <c r="L447" s="20" t="s">
        <v>2169</v>
      </c>
      <c r="M447" s="20" t="s">
        <v>2170</v>
      </c>
      <c r="N447" s="20" t="s">
        <v>2461</v>
      </c>
      <c r="O447">
        <v>5</v>
      </c>
      <c r="P447">
        <v>54</v>
      </c>
      <c r="Q447">
        <v>270</v>
      </c>
      <c r="R447" s="59">
        <v>43466</v>
      </c>
      <c r="S447" s="20" t="s">
        <v>2160</v>
      </c>
      <c r="T447" t="b">
        <v>0</v>
      </c>
    </row>
    <row r="448" spans="1:20" x14ac:dyDescent="0.15">
      <c r="A448" s="20" t="s">
        <v>2416</v>
      </c>
      <c r="B448" s="20" t="s">
        <v>2143</v>
      </c>
      <c r="C448" s="19">
        <v>43625.771179687501</v>
      </c>
      <c r="D448" s="19">
        <v>43094.828186122686</v>
      </c>
      <c r="E448" s="19">
        <v>43624.575414050923</v>
      </c>
      <c r="F448" t="s">
        <v>2162</v>
      </c>
      <c r="G448" s="20" t="s">
        <v>2417</v>
      </c>
      <c r="H448" s="59">
        <v>43466</v>
      </c>
      <c r="I448">
        <v>42378</v>
      </c>
      <c r="J448" s="20" t="s">
        <v>2418</v>
      </c>
      <c r="K448" s="20" t="s">
        <v>2168</v>
      </c>
      <c r="L448" s="20" t="s">
        <v>2169</v>
      </c>
      <c r="M448" s="20" t="s">
        <v>2170</v>
      </c>
      <c r="N448" s="20" t="s">
        <v>2462</v>
      </c>
      <c r="O448">
        <v>8</v>
      </c>
      <c r="P448">
        <v>54</v>
      </c>
      <c r="Q448">
        <v>432</v>
      </c>
      <c r="R448" s="59">
        <v>43466</v>
      </c>
      <c r="S448" s="20" t="s">
        <v>2160</v>
      </c>
      <c r="T448" t="b">
        <v>0</v>
      </c>
    </row>
    <row r="449" spans="1:20" x14ac:dyDescent="0.15">
      <c r="A449" s="20" t="s">
        <v>2416</v>
      </c>
      <c r="B449" s="20" t="s">
        <v>2143</v>
      </c>
      <c r="C449" s="19">
        <v>43625.771179687501</v>
      </c>
      <c r="D449" s="19">
        <v>43094.828186122686</v>
      </c>
      <c r="E449" s="19">
        <v>43624.575414050923</v>
      </c>
      <c r="F449" t="s">
        <v>2162</v>
      </c>
      <c r="G449" s="20" t="s">
        <v>2417</v>
      </c>
      <c r="H449" s="59">
        <v>43466</v>
      </c>
      <c r="I449">
        <v>42379</v>
      </c>
      <c r="J449" s="20" t="s">
        <v>2418</v>
      </c>
      <c r="K449" s="20" t="s">
        <v>2164</v>
      </c>
      <c r="L449" s="20" t="s">
        <v>2165</v>
      </c>
      <c r="M449" s="20" t="s">
        <v>2166</v>
      </c>
      <c r="N449" s="20" t="s">
        <v>2463</v>
      </c>
      <c r="O449">
        <v>3</v>
      </c>
      <c r="P449">
        <v>16</v>
      </c>
      <c r="Q449">
        <v>48</v>
      </c>
      <c r="R449" s="59">
        <v>43466</v>
      </c>
      <c r="S449" s="20" t="s">
        <v>2160</v>
      </c>
      <c r="T449" t="b">
        <v>0</v>
      </c>
    </row>
    <row r="450" spans="1:20" x14ac:dyDescent="0.15">
      <c r="A450" s="20" t="s">
        <v>2416</v>
      </c>
      <c r="B450" s="20" t="s">
        <v>2143</v>
      </c>
      <c r="C450" s="19">
        <v>43625.771179687501</v>
      </c>
      <c r="D450" s="19">
        <v>43094.828186122686</v>
      </c>
      <c r="E450" s="19">
        <v>43624.575414050923</v>
      </c>
      <c r="F450" t="s">
        <v>2162</v>
      </c>
      <c r="G450" s="20" t="s">
        <v>2417</v>
      </c>
      <c r="H450" s="59">
        <v>43466</v>
      </c>
      <c r="I450">
        <v>42379</v>
      </c>
      <c r="J450" s="20" t="s">
        <v>2418</v>
      </c>
      <c r="K450" s="20" t="s">
        <v>2180</v>
      </c>
      <c r="L450" s="20" t="s">
        <v>2169</v>
      </c>
      <c r="M450" s="20" t="s">
        <v>2181</v>
      </c>
      <c r="N450" s="20" t="s">
        <v>2464</v>
      </c>
      <c r="O450">
        <v>4</v>
      </c>
      <c r="P450">
        <v>25</v>
      </c>
      <c r="Q450">
        <v>100</v>
      </c>
      <c r="R450" s="59">
        <v>43466</v>
      </c>
      <c r="S450" s="20" t="s">
        <v>2160</v>
      </c>
      <c r="T450" t="b">
        <v>0</v>
      </c>
    </row>
    <row r="451" spans="1:20" x14ac:dyDescent="0.15">
      <c r="A451" s="20" t="s">
        <v>2416</v>
      </c>
      <c r="B451" s="20" t="s">
        <v>2143</v>
      </c>
      <c r="C451" s="19">
        <v>43625.771179687501</v>
      </c>
      <c r="D451" s="19">
        <v>43094.828186122686</v>
      </c>
      <c r="E451" s="19">
        <v>43624.575414050923</v>
      </c>
      <c r="F451" t="s">
        <v>2162</v>
      </c>
      <c r="G451" s="20" t="s">
        <v>2417</v>
      </c>
      <c r="H451" s="59">
        <v>43466</v>
      </c>
      <c r="I451">
        <v>42379</v>
      </c>
      <c r="J451" s="20" t="s">
        <v>2418</v>
      </c>
      <c r="K451" s="20" t="s">
        <v>2190</v>
      </c>
      <c r="L451" s="20" t="s">
        <v>2169</v>
      </c>
      <c r="M451" s="20" t="s">
        <v>2191</v>
      </c>
      <c r="N451" s="20" t="s">
        <v>2465</v>
      </c>
      <c r="O451">
        <v>7</v>
      </c>
      <c r="P451">
        <v>88</v>
      </c>
      <c r="Q451">
        <v>616</v>
      </c>
      <c r="R451" s="59">
        <v>43466</v>
      </c>
      <c r="S451" s="20" t="s">
        <v>2160</v>
      </c>
      <c r="T451" t="b">
        <v>0</v>
      </c>
    </row>
    <row r="452" spans="1:20" x14ac:dyDescent="0.15">
      <c r="A452" s="20" t="s">
        <v>2416</v>
      </c>
      <c r="B452" s="20" t="s">
        <v>2143</v>
      </c>
      <c r="C452" s="19">
        <v>43625.771179687501</v>
      </c>
      <c r="D452" s="19">
        <v>43094.828186122686</v>
      </c>
      <c r="E452" s="19">
        <v>43624.575414050923</v>
      </c>
      <c r="F452" t="s">
        <v>2162</v>
      </c>
      <c r="G452" s="20" t="s">
        <v>2417</v>
      </c>
      <c r="H452" s="59">
        <v>43466</v>
      </c>
      <c r="I452">
        <v>42379</v>
      </c>
      <c r="J452" s="20" t="s">
        <v>2418</v>
      </c>
      <c r="K452" s="20" t="s">
        <v>2164</v>
      </c>
      <c r="L452" s="20" t="s">
        <v>2165</v>
      </c>
      <c r="M452" s="20" t="s">
        <v>2166</v>
      </c>
      <c r="N452" s="20" t="s">
        <v>2466</v>
      </c>
      <c r="O452">
        <v>3</v>
      </c>
      <c r="P452">
        <v>16</v>
      </c>
      <c r="Q452">
        <v>48</v>
      </c>
      <c r="R452" s="59">
        <v>43466</v>
      </c>
      <c r="S452" s="20" t="s">
        <v>2160</v>
      </c>
      <c r="T452" t="b">
        <v>0</v>
      </c>
    </row>
    <row r="453" spans="1:20" x14ac:dyDescent="0.15">
      <c r="A453" s="20" t="s">
        <v>2416</v>
      </c>
      <c r="B453" s="20" t="s">
        <v>2143</v>
      </c>
      <c r="C453" s="19">
        <v>43625.771179687501</v>
      </c>
      <c r="D453" s="19">
        <v>43094.828186122686</v>
      </c>
      <c r="E453" s="19">
        <v>43624.575414050923</v>
      </c>
      <c r="F453" t="s">
        <v>2162</v>
      </c>
      <c r="G453" s="20" t="s">
        <v>2417</v>
      </c>
      <c r="H453" s="59">
        <v>43466</v>
      </c>
      <c r="I453">
        <v>42379</v>
      </c>
      <c r="J453" s="20" t="s">
        <v>2418</v>
      </c>
      <c r="K453" s="20" t="s">
        <v>2180</v>
      </c>
      <c r="L453" s="20" t="s">
        <v>2169</v>
      </c>
      <c r="M453" s="20" t="s">
        <v>2181</v>
      </c>
      <c r="N453" s="20" t="s">
        <v>2467</v>
      </c>
      <c r="O453">
        <v>5</v>
      </c>
      <c r="P453">
        <v>25</v>
      </c>
      <c r="Q453">
        <v>125</v>
      </c>
      <c r="R453" s="59">
        <v>43466</v>
      </c>
      <c r="S453" s="20" t="s">
        <v>2160</v>
      </c>
      <c r="T453" t="b">
        <v>0</v>
      </c>
    </row>
    <row r="454" spans="1:20" x14ac:dyDescent="0.15">
      <c r="A454" s="20" t="s">
        <v>2416</v>
      </c>
      <c r="B454" s="20" t="s">
        <v>2143</v>
      </c>
      <c r="C454" s="19">
        <v>43625.771179687501</v>
      </c>
      <c r="D454" s="19">
        <v>43094.828186122686</v>
      </c>
      <c r="E454" s="19">
        <v>43624.575414050923</v>
      </c>
      <c r="F454" t="s">
        <v>2162</v>
      </c>
      <c r="G454" s="20" t="s">
        <v>2417</v>
      </c>
      <c r="H454" s="59">
        <v>43466</v>
      </c>
      <c r="I454">
        <v>42379</v>
      </c>
      <c r="J454" s="20" t="s">
        <v>2418</v>
      </c>
      <c r="K454" s="20" t="s">
        <v>2180</v>
      </c>
      <c r="L454" s="20" t="s">
        <v>2169</v>
      </c>
      <c r="M454" s="20" t="s">
        <v>2181</v>
      </c>
      <c r="N454" s="20" t="s">
        <v>2468</v>
      </c>
      <c r="O454">
        <v>6</v>
      </c>
      <c r="P454">
        <v>25</v>
      </c>
      <c r="Q454">
        <v>150</v>
      </c>
      <c r="R454" s="59">
        <v>43466</v>
      </c>
      <c r="S454" s="20" t="s">
        <v>2160</v>
      </c>
      <c r="T454" t="b">
        <v>0</v>
      </c>
    </row>
    <row r="455" spans="1:20" x14ac:dyDescent="0.15">
      <c r="A455" s="20" t="s">
        <v>2416</v>
      </c>
      <c r="B455" s="20" t="s">
        <v>2143</v>
      </c>
      <c r="C455" s="19">
        <v>43625.771179687501</v>
      </c>
      <c r="D455" s="19">
        <v>43094.828186122686</v>
      </c>
      <c r="E455" s="19">
        <v>43624.575414050923</v>
      </c>
      <c r="F455" t="s">
        <v>2162</v>
      </c>
      <c r="G455" s="20" t="s">
        <v>2417</v>
      </c>
      <c r="H455" s="59">
        <v>43466</v>
      </c>
      <c r="I455">
        <v>42379</v>
      </c>
      <c r="J455" s="20" t="s">
        <v>2418</v>
      </c>
      <c r="K455" s="20" t="s">
        <v>2180</v>
      </c>
      <c r="L455" s="20" t="s">
        <v>2169</v>
      </c>
      <c r="M455" s="20" t="s">
        <v>2181</v>
      </c>
      <c r="N455" s="20" t="s">
        <v>2469</v>
      </c>
      <c r="O455">
        <v>5</v>
      </c>
      <c r="P455">
        <v>25</v>
      </c>
      <c r="Q455">
        <v>125</v>
      </c>
      <c r="R455" s="59">
        <v>43466</v>
      </c>
      <c r="S455" s="20" t="s">
        <v>2160</v>
      </c>
      <c r="T455" t="b">
        <v>0</v>
      </c>
    </row>
    <row r="456" spans="1:20" x14ac:dyDescent="0.15">
      <c r="A456" s="20" t="s">
        <v>2416</v>
      </c>
      <c r="B456" s="20" t="s">
        <v>2143</v>
      </c>
      <c r="C456" s="19">
        <v>43625.771179687501</v>
      </c>
      <c r="D456" s="19">
        <v>43094.828186122686</v>
      </c>
      <c r="E456" s="19">
        <v>43624.575414050923</v>
      </c>
      <c r="F456" t="s">
        <v>2162</v>
      </c>
      <c r="G456" s="20" t="s">
        <v>2417</v>
      </c>
      <c r="H456" s="59">
        <v>43466</v>
      </c>
      <c r="I456">
        <v>42379</v>
      </c>
      <c r="J456" s="20" t="s">
        <v>2418</v>
      </c>
      <c r="K456" s="20" t="s">
        <v>2224</v>
      </c>
      <c r="L456" s="20" t="s">
        <v>2174</v>
      </c>
      <c r="M456" s="20" t="s">
        <v>2225</v>
      </c>
      <c r="N456" s="20" t="s">
        <v>2470</v>
      </c>
      <c r="O456">
        <v>2</v>
      </c>
      <c r="P456">
        <v>68</v>
      </c>
      <c r="Q456">
        <v>136</v>
      </c>
      <c r="R456" s="59">
        <v>43466</v>
      </c>
      <c r="S456" s="20" t="s">
        <v>2160</v>
      </c>
      <c r="T456" t="b">
        <v>0</v>
      </c>
    </row>
    <row r="457" spans="1:20" x14ac:dyDescent="0.15">
      <c r="A457" s="20" t="s">
        <v>2416</v>
      </c>
      <c r="B457" s="20" t="s">
        <v>2143</v>
      </c>
      <c r="C457" s="19">
        <v>43625.771179687501</v>
      </c>
      <c r="D457" s="19">
        <v>43094.828186122686</v>
      </c>
      <c r="E457" s="19">
        <v>43624.575414050923</v>
      </c>
      <c r="F457" t="s">
        <v>2162</v>
      </c>
      <c r="G457" s="20" t="s">
        <v>2417</v>
      </c>
      <c r="H457" s="59">
        <v>43466</v>
      </c>
      <c r="I457">
        <v>42379</v>
      </c>
      <c r="J457" s="20" t="s">
        <v>2418</v>
      </c>
      <c r="K457" s="20" t="s">
        <v>2224</v>
      </c>
      <c r="L457" s="20" t="s">
        <v>2174</v>
      </c>
      <c r="M457" s="20" t="s">
        <v>2225</v>
      </c>
      <c r="N457" s="20" t="s">
        <v>2471</v>
      </c>
      <c r="O457">
        <v>4</v>
      </c>
      <c r="P457">
        <v>68</v>
      </c>
      <c r="Q457">
        <v>272</v>
      </c>
      <c r="R457" s="59">
        <v>43466</v>
      </c>
      <c r="S457" s="20" t="s">
        <v>2160</v>
      </c>
      <c r="T457" t="b">
        <v>0</v>
      </c>
    </row>
    <row r="458" spans="1:20" x14ac:dyDescent="0.15">
      <c r="A458" s="20" t="s">
        <v>2416</v>
      </c>
      <c r="B458" s="20" t="s">
        <v>2143</v>
      </c>
      <c r="C458" s="19">
        <v>43625.771179687501</v>
      </c>
      <c r="D458" s="19">
        <v>43094.828186122686</v>
      </c>
      <c r="E458" s="19">
        <v>43624.575414050923</v>
      </c>
      <c r="F458" t="s">
        <v>2162</v>
      </c>
      <c r="G458" s="20" t="s">
        <v>2417</v>
      </c>
      <c r="H458" s="59">
        <v>43466</v>
      </c>
      <c r="I458">
        <v>42379</v>
      </c>
      <c r="J458" s="20" t="s">
        <v>2418</v>
      </c>
      <c r="K458" s="20" t="s">
        <v>2224</v>
      </c>
      <c r="L458" s="20" t="s">
        <v>2174</v>
      </c>
      <c r="M458" s="20" t="s">
        <v>2225</v>
      </c>
      <c r="N458" s="20" t="s">
        <v>2472</v>
      </c>
      <c r="O458">
        <v>5</v>
      </c>
      <c r="P458">
        <v>68</v>
      </c>
      <c r="Q458">
        <v>340</v>
      </c>
      <c r="R458" s="59">
        <v>43466</v>
      </c>
      <c r="S458" s="20" t="s">
        <v>2160</v>
      </c>
      <c r="T458" t="b">
        <v>0</v>
      </c>
    </row>
    <row r="459" spans="1:20" x14ac:dyDescent="0.15">
      <c r="A459" s="20" t="s">
        <v>2416</v>
      </c>
      <c r="B459" s="20" t="s">
        <v>2143</v>
      </c>
      <c r="C459" s="19">
        <v>43625.771179687501</v>
      </c>
      <c r="D459" s="19">
        <v>43094.828186122686</v>
      </c>
      <c r="E459" s="19">
        <v>43624.575414050923</v>
      </c>
      <c r="F459" t="s">
        <v>2162</v>
      </c>
      <c r="G459" s="20" t="s">
        <v>2417</v>
      </c>
      <c r="H459" s="59">
        <v>43466</v>
      </c>
      <c r="I459">
        <v>42380</v>
      </c>
      <c r="J459" s="20" t="s">
        <v>2418</v>
      </c>
      <c r="K459" s="20" t="s">
        <v>2173</v>
      </c>
      <c r="L459" s="20" t="s">
        <v>2174</v>
      </c>
      <c r="M459" s="20" t="s">
        <v>2175</v>
      </c>
      <c r="N459" s="20" t="s">
        <v>2473</v>
      </c>
      <c r="O459">
        <v>7</v>
      </c>
      <c r="P459">
        <v>26</v>
      </c>
      <c r="Q459">
        <v>182</v>
      </c>
      <c r="R459" s="59">
        <v>43466</v>
      </c>
      <c r="S459" s="20" t="s">
        <v>2160</v>
      </c>
      <c r="T459" t="b">
        <v>0</v>
      </c>
    </row>
    <row r="460" spans="1:20" x14ac:dyDescent="0.15">
      <c r="A460" s="20" t="s">
        <v>2416</v>
      </c>
      <c r="B460" s="20" t="s">
        <v>2143</v>
      </c>
      <c r="C460" s="19">
        <v>43625.771179687501</v>
      </c>
      <c r="D460" s="19">
        <v>43094.828186122686</v>
      </c>
      <c r="E460" s="19">
        <v>43624.575414050923</v>
      </c>
      <c r="F460" t="s">
        <v>2162</v>
      </c>
      <c r="G460" s="20" t="s">
        <v>2417</v>
      </c>
      <c r="H460" s="59">
        <v>43466</v>
      </c>
      <c r="I460">
        <v>42380</v>
      </c>
      <c r="J460" s="20" t="s">
        <v>2418</v>
      </c>
      <c r="K460" s="20" t="s">
        <v>2168</v>
      </c>
      <c r="L460" s="20" t="s">
        <v>2169</v>
      </c>
      <c r="M460" s="20" t="s">
        <v>2170</v>
      </c>
      <c r="N460" s="20" t="s">
        <v>2474</v>
      </c>
      <c r="O460">
        <v>4</v>
      </c>
      <c r="P460">
        <v>54</v>
      </c>
      <c r="Q460">
        <v>216</v>
      </c>
      <c r="R460" s="59">
        <v>43466</v>
      </c>
      <c r="S460" s="20" t="s">
        <v>2160</v>
      </c>
      <c r="T460" t="b">
        <v>0</v>
      </c>
    </row>
    <row r="461" spans="1:20" x14ac:dyDescent="0.15">
      <c r="A461" s="20" t="s">
        <v>2416</v>
      </c>
      <c r="B461" s="20" t="s">
        <v>2143</v>
      </c>
      <c r="C461" s="19">
        <v>43625.771179687501</v>
      </c>
      <c r="D461" s="19">
        <v>43094.828186122686</v>
      </c>
      <c r="E461" s="19">
        <v>43624.575414050923</v>
      </c>
      <c r="F461" t="s">
        <v>2162</v>
      </c>
      <c r="G461" s="20" t="s">
        <v>2417</v>
      </c>
      <c r="H461" s="59">
        <v>43466</v>
      </c>
      <c r="I461">
        <v>42380</v>
      </c>
      <c r="J461" s="20" t="s">
        <v>2418</v>
      </c>
      <c r="K461" s="20" t="s">
        <v>2190</v>
      </c>
      <c r="L461" s="20" t="s">
        <v>2169</v>
      </c>
      <c r="M461" s="20" t="s">
        <v>2191</v>
      </c>
      <c r="N461" s="20" t="s">
        <v>2475</v>
      </c>
      <c r="O461">
        <v>5</v>
      </c>
      <c r="P461">
        <v>88</v>
      </c>
      <c r="Q461">
        <v>440</v>
      </c>
      <c r="R461" s="59">
        <v>43466</v>
      </c>
      <c r="S461" s="20" t="s">
        <v>2160</v>
      </c>
      <c r="T461" t="b">
        <v>0</v>
      </c>
    </row>
    <row r="462" spans="1:20" x14ac:dyDescent="0.15">
      <c r="A462" s="20" t="s">
        <v>2416</v>
      </c>
      <c r="B462" s="20" t="s">
        <v>2143</v>
      </c>
      <c r="C462" s="19">
        <v>43625.771179687501</v>
      </c>
      <c r="D462" s="19">
        <v>43094.828186122686</v>
      </c>
      <c r="E462" s="19">
        <v>43624.575414050923</v>
      </c>
      <c r="F462" t="s">
        <v>2162</v>
      </c>
      <c r="G462" s="20" t="s">
        <v>2417</v>
      </c>
      <c r="H462" s="59">
        <v>43466</v>
      </c>
      <c r="I462">
        <v>42380</v>
      </c>
      <c r="J462" s="20" t="s">
        <v>2418</v>
      </c>
      <c r="K462" s="20" t="s">
        <v>2190</v>
      </c>
      <c r="L462" s="20" t="s">
        <v>2169</v>
      </c>
      <c r="M462" s="20" t="s">
        <v>2191</v>
      </c>
      <c r="N462" s="20" t="s">
        <v>2476</v>
      </c>
      <c r="O462">
        <v>2</v>
      </c>
      <c r="P462">
        <v>88</v>
      </c>
      <c r="Q462">
        <v>176</v>
      </c>
      <c r="R462" s="59">
        <v>43466</v>
      </c>
      <c r="S462" s="20" t="s">
        <v>2160</v>
      </c>
      <c r="T462" t="b">
        <v>0</v>
      </c>
    </row>
    <row r="463" spans="1:20" x14ac:dyDescent="0.15">
      <c r="A463" s="20" t="s">
        <v>2416</v>
      </c>
      <c r="B463" s="20" t="s">
        <v>2143</v>
      </c>
      <c r="C463" s="19">
        <v>43625.771179687501</v>
      </c>
      <c r="D463" s="19">
        <v>43094.828186122686</v>
      </c>
      <c r="E463" s="19">
        <v>43624.575414050923</v>
      </c>
      <c r="F463" t="s">
        <v>2162</v>
      </c>
      <c r="G463" s="20" t="s">
        <v>2417</v>
      </c>
      <c r="H463" s="59">
        <v>43466</v>
      </c>
      <c r="I463">
        <v>42380</v>
      </c>
      <c r="J463" s="20" t="s">
        <v>2418</v>
      </c>
      <c r="K463" s="20" t="s">
        <v>2203</v>
      </c>
      <c r="L463" s="20" t="s">
        <v>2165</v>
      </c>
      <c r="M463" s="20" t="s">
        <v>2204</v>
      </c>
      <c r="N463" s="20" t="s">
        <v>2477</v>
      </c>
      <c r="O463">
        <v>2</v>
      </c>
      <c r="P463">
        <v>28</v>
      </c>
      <c r="Q463">
        <v>56</v>
      </c>
      <c r="R463" s="59">
        <v>43466</v>
      </c>
      <c r="S463" s="20" t="s">
        <v>2160</v>
      </c>
      <c r="T463" t="b">
        <v>0</v>
      </c>
    </row>
    <row r="464" spans="1:20" x14ac:dyDescent="0.15">
      <c r="A464" s="20" t="s">
        <v>2416</v>
      </c>
      <c r="B464" s="20" t="s">
        <v>2143</v>
      </c>
      <c r="C464" s="19">
        <v>43625.771179687501</v>
      </c>
      <c r="D464" s="19">
        <v>43094.828186122686</v>
      </c>
      <c r="E464" s="19">
        <v>43624.575414050923</v>
      </c>
      <c r="F464" t="s">
        <v>2162</v>
      </c>
      <c r="G464" s="20" t="s">
        <v>2417</v>
      </c>
      <c r="H464" s="59">
        <v>43466</v>
      </c>
      <c r="I464">
        <v>42380</v>
      </c>
      <c r="J464" s="20" t="s">
        <v>2418</v>
      </c>
      <c r="K464" s="20" t="s">
        <v>2180</v>
      </c>
      <c r="L464" s="20" t="s">
        <v>2169</v>
      </c>
      <c r="M464" s="20" t="s">
        <v>2181</v>
      </c>
      <c r="N464" s="20" t="s">
        <v>2478</v>
      </c>
      <c r="O464">
        <v>7</v>
      </c>
      <c r="P464">
        <v>25</v>
      </c>
      <c r="Q464">
        <v>175</v>
      </c>
      <c r="R464" s="59">
        <v>43466</v>
      </c>
      <c r="S464" s="20" t="s">
        <v>2160</v>
      </c>
      <c r="T464" t="b">
        <v>0</v>
      </c>
    </row>
    <row r="465" spans="1:20" x14ac:dyDescent="0.15">
      <c r="A465" s="20" t="s">
        <v>2416</v>
      </c>
      <c r="B465" s="20" t="s">
        <v>2143</v>
      </c>
      <c r="C465" s="19">
        <v>43625.771179687501</v>
      </c>
      <c r="D465" s="19">
        <v>43094.828186122686</v>
      </c>
      <c r="E465" s="19">
        <v>43624.575414050923</v>
      </c>
      <c r="F465" t="s">
        <v>2162</v>
      </c>
      <c r="G465" s="20" t="s">
        <v>2417</v>
      </c>
      <c r="H465" s="59">
        <v>43466</v>
      </c>
      <c r="I465">
        <v>42380</v>
      </c>
      <c r="J465" s="20" t="s">
        <v>2418</v>
      </c>
      <c r="K465" s="20" t="s">
        <v>2190</v>
      </c>
      <c r="L465" s="20" t="s">
        <v>2169</v>
      </c>
      <c r="M465" s="20" t="s">
        <v>2191</v>
      </c>
      <c r="N465" s="20" t="s">
        <v>2429</v>
      </c>
      <c r="O465">
        <v>4</v>
      </c>
      <c r="P465">
        <v>88</v>
      </c>
      <c r="Q465">
        <v>352</v>
      </c>
      <c r="R465" s="59">
        <v>43466</v>
      </c>
      <c r="S465" s="20" t="s">
        <v>2160</v>
      </c>
      <c r="T465" t="b">
        <v>0</v>
      </c>
    </row>
    <row r="466" spans="1:20" x14ac:dyDescent="0.15">
      <c r="A466" s="20" t="s">
        <v>2416</v>
      </c>
      <c r="B466" s="20" t="s">
        <v>2143</v>
      </c>
      <c r="C466" s="19">
        <v>43625.771179687501</v>
      </c>
      <c r="D466" s="19">
        <v>43094.828186122686</v>
      </c>
      <c r="E466" s="19">
        <v>43624.575414050923</v>
      </c>
      <c r="F466" t="s">
        <v>2162</v>
      </c>
      <c r="G466" s="20" t="s">
        <v>2417</v>
      </c>
      <c r="H466" s="59">
        <v>43466</v>
      </c>
      <c r="I466">
        <v>42380</v>
      </c>
      <c r="J466" s="20" t="s">
        <v>2418</v>
      </c>
      <c r="K466" s="20" t="s">
        <v>2203</v>
      </c>
      <c r="L466" s="20" t="s">
        <v>2165</v>
      </c>
      <c r="M466" s="20" t="s">
        <v>2204</v>
      </c>
      <c r="N466" s="20" t="s">
        <v>2479</v>
      </c>
      <c r="O466">
        <v>3</v>
      </c>
      <c r="P466">
        <v>28</v>
      </c>
      <c r="Q466">
        <v>84</v>
      </c>
      <c r="R466" s="59">
        <v>43466</v>
      </c>
      <c r="S466" s="20" t="s">
        <v>2160</v>
      </c>
      <c r="T466" t="b">
        <v>0</v>
      </c>
    </row>
    <row r="467" spans="1:20" x14ac:dyDescent="0.15">
      <c r="A467" s="20" t="s">
        <v>2416</v>
      </c>
      <c r="B467" s="20" t="s">
        <v>2143</v>
      </c>
      <c r="C467" s="19">
        <v>43625.771179687501</v>
      </c>
      <c r="D467" s="19">
        <v>43094.828186122686</v>
      </c>
      <c r="E467" s="19">
        <v>43624.575414050923</v>
      </c>
      <c r="F467" t="s">
        <v>2162</v>
      </c>
      <c r="G467" s="20" t="s">
        <v>2417</v>
      </c>
      <c r="H467" s="59">
        <v>43466</v>
      </c>
      <c r="I467">
        <v>42380</v>
      </c>
      <c r="J467" s="20" t="s">
        <v>2418</v>
      </c>
      <c r="K467" s="20" t="s">
        <v>2180</v>
      </c>
      <c r="L467" s="20" t="s">
        <v>2169</v>
      </c>
      <c r="M467" s="20" t="s">
        <v>2181</v>
      </c>
      <c r="N467" s="20" t="s">
        <v>2480</v>
      </c>
      <c r="O467">
        <v>3</v>
      </c>
      <c r="P467">
        <v>25</v>
      </c>
      <c r="Q467">
        <v>75</v>
      </c>
      <c r="R467" s="59">
        <v>43466</v>
      </c>
      <c r="S467" s="20" t="s">
        <v>2160</v>
      </c>
      <c r="T467" t="b">
        <v>0</v>
      </c>
    </row>
    <row r="468" spans="1:20" x14ac:dyDescent="0.15">
      <c r="A468" s="20" t="s">
        <v>2416</v>
      </c>
      <c r="B468" s="20" t="s">
        <v>2143</v>
      </c>
      <c r="C468" s="19">
        <v>43625.771179687501</v>
      </c>
      <c r="D468" s="19">
        <v>43094.828186122686</v>
      </c>
      <c r="E468" s="19">
        <v>43624.575414050923</v>
      </c>
      <c r="F468" t="s">
        <v>2162</v>
      </c>
      <c r="G468" s="20" t="s">
        <v>2417</v>
      </c>
      <c r="H468" s="59">
        <v>43466</v>
      </c>
      <c r="I468">
        <v>42380</v>
      </c>
      <c r="J468" s="20" t="s">
        <v>2418</v>
      </c>
      <c r="K468" s="20" t="s">
        <v>2164</v>
      </c>
      <c r="L468" s="20" t="s">
        <v>2165</v>
      </c>
      <c r="M468" s="20" t="s">
        <v>2166</v>
      </c>
      <c r="N468" s="20" t="s">
        <v>2481</v>
      </c>
      <c r="O468">
        <v>8</v>
      </c>
      <c r="P468">
        <v>16</v>
      </c>
      <c r="Q468">
        <v>128</v>
      </c>
      <c r="R468" s="59">
        <v>43466</v>
      </c>
      <c r="S468" s="20" t="s">
        <v>2160</v>
      </c>
      <c r="T468" t="b">
        <v>0</v>
      </c>
    </row>
    <row r="469" spans="1:20" x14ac:dyDescent="0.15">
      <c r="A469" s="20" t="s">
        <v>2416</v>
      </c>
      <c r="B469" s="20" t="s">
        <v>2143</v>
      </c>
      <c r="C469" s="19">
        <v>43625.771179687501</v>
      </c>
      <c r="D469" s="19">
        <v>43094.828186122686</v>
      </c>
      <c r="E469" s="19">
        <v>43624.575414050923</v>
      </c>
      <c r="F469" t="s">
        <v>2162</v>
      </c>
      <c r="G469" s="20" t="s">
        <v>2417</v>
      </c>
      <c r="H469" s="59">
        <v>43466</v>
      </c>
      <c r="I469">
        <v>42380</v>
      </c>
      <c r="J469" s="20" t="s">
        <v>2418</v>
      </c>
      <c r="K469" s="20" t="s">
        <v>2164</v>
      </c>
      <c r="L469" s="20" t="s">
        <v>2165</v>
      </c>
      <c r="M469" s="20" t="s">
        <v>2166</v>
      </c>
      <c r="N469" s="20" t="s">
        <v>2482</v>
      </c>
      <c r="O469">
        <v>7</v>
      </c>
      <c r="P469">
        <v>16</v>
      </c>
      <c r="Q469">
        <v>112</v>
      </c>
      <c r="R469" s="59">
        <v>43466</v>
      </c>
      <c r="S469" s="20" t="s">
        <v>2160</v>
      </c>
      <c r="T469" t="b">
        <v>0</v>
      </c>
    </row>
    <row r="470" spans="1:20" x14ac:dyDescent="0.15">
      <c r="A470" s="20" t="s">
        <v>2416</v>
      </c>
      <c r="B470" s="20" t="s">
        <v>2143</v>
      </c>
      <c r="C470" s="19">
        <v>43625.771179687501</v>
      </c>
      <c r="D470" s="19">
        <v>43094.828186122686</v>
      </c>
      <c r="E470" s="19">
        <v>43624.575414050923</v>
      </c>
      <c r="F470" t="s">
        <v>2162</v>
      </c>
      <c r="G470" s="20" t="s">
        <v>2417</v>
      </c>
      <c r="H470" s="59">
        <v>43466</v>
      </c>
      <c r="I470">
        <v>42381</v>
      </c>
      <c r="J470" s="20" t="s">
        <v>2418</v>
      </c>
      <c r="K470" s="20" t="s">
        <v>2224</v>
      </c>
      <c r="L470" s="20" t="s">
        <v>2174</v>
      </c>
      <c r="M470" s="20" t="s">
        <v>2225</v>
      </c>
      <c r="N470" s="20" t="s">
        <v>2483</v>
      </c>
      <c r="O470">
        <v>3</v>
      </c>
      <c r="P470">
        <v>68</v>
      </c>
      <c r="Q470">
        <v>204</v>
      </c>
      <c r="R470" s="59">
        <v>43466</v>
      </c>
      <c r="S470" s="20" t="s">
        <v>2160</v>
      </c>
      <c r="T470" t="b">
        <v>0</v>
      </c>
    </row>
    <row r="471" spans="1:20" x14ac:dyDescent="0.15">
      <c r="A471" s="20" t="s">
        <v>2416</v>
      </c>
      <c r="B471" s="20" t="s">
        <v>2143</v>
      </c>
      <c r="C471" s="19">
        <v>43625.771179687501</v>
      </c>
      <c r="D471" s="19">
        <v>43094.828186122686</v>
      </c>
      <c r="E471" s="19">
        <v>43624.575414050923</v>
      </c>
      <c r="F471" t="s">
        <v>2162</v>
      </c>
      <c r="G471" s="20" t="s">
        <v>2417</v>
      </c>
      <c r="H471" s="59">
        <v>43466</v>
      </c>
      <c r="I471">
        <v>42381</v>
      </c>
      <c r="J471" s="20" t="s">
        <v>2418</v>
      </c>
      <c r="K471" s="20" t="s">
        <v>2180</v>
      </c>
      <c r="L471" s="20" t="s">
        <v>2169</v>
      </c>
      <c r="M471" s="20" t="s">
        <v>2181</v>
      </c>
      <c r="N471" s="20" t="s">
        <v>2484</v>
      </c>
      <c r="O471">
        <v>4</v>
      </c>
      <c r="P471">
        <v>25</v>
      </c>
      <c r="Q471">
        <v>100</v>
      </c>
      <c r="R471" s="59">
        <v>43466</v>
      </c>
      <c r="S471" s="20" t="s">
        <v>2160</v>
      </c>
      <c r="T471" t="b">
        <v>0</v>
      </c>
    </row>
    <row r="472" spans="1:20" x14ac:dyDescent="0.15">
      <c r="A472" s="20" t="s">
        <v>2416</v>
      </c>
      <c r="B472" s="20" t="s">
        <v>2143</v>
      </c>
      <c r="C472" s="19">
        <v>43625.771179687501</v>
      </c>
      <c r="D472" s="19">
        <v>43094.828186122686</v>
      </c>
      <c r="E472" s="19">
        <v>43624.575414050923</v>
      </c>
      <c r="F472" t="s">
        <v>2162</v>
      </c>
      <c r="G472" s="20" t="s">
        <v>2417</v>
      </c>
      <c r="H472" s="59">
        <v>43466</v>
      </c>
      <c r="I472">
        <v>42381</v>
      </c>
      <c r="J472" s="20" t="s">
        <v>2418</v>
      </c>
      <c r="K472" s="20" t="s">
        <v>2218</v>
      </c>
      <c r="L472" s="20" t="s">
        <v>2165</v>
      </c>
      <c r="M472" s="20" t="s">
        <v>2219</v>
      </c>
      <c r="N472" s="20" t="s">
        <v>2485</v>
      </c>
      <c r="O472">
        <v>4</v>
      </c>
      <c r="P472">
        <v>98</v>
      </c>
      <c r="Q472">
        <v>392</v>
      </c>
      <c r="R472" s="59">
        <v>43466</v>
      </c>
      <c r="S472" s="20" t="s">
        <v>2160</v>
      </c>
      <c r="T472" t="b">
        <v>0</v>
      </c>
    </row>
    <row r="473" spans="1:20" x14ac:dyDescent="0.15">
      <c r="A473" s="20" t="s">
        <v>2416</v>
      </c>
      <c r="B473" s="20" t="s">
        <v>2143</v>
      </c>
      <c r="C473" s="19">
        <v>43625.771179687501</v>
      </c>
      <c r="D473" s="19">
        <v>43094.828186122686</v>
      </c>
      <c r="E473" s="19">
        <v>43624.575414050923</v>
      </c>
      <c r="F473" t="s">
        <v>2162</v>
      </c>
      <c r="G473" s="20" t="s">
        <v>2417</v>
      </c>
      <c r="H473" s="59">
        <v>43466</v>
      </c>
      <c r="I473">
        <v>42381</v>
      </c>
      <c r="J473" s="20" t="s">
        <v>2418</v>
      </c>
      <c r="K473" s="20" t="s">
        <v>2203</v>
      </c>
      <c r="L473" s="20" t="s">
        <v>2165</v>
      </c>
      <c r="M473" s="20" t="s">
        <v>2204</v>
      </c>
      <c r="N473" s="20" t="s">
        <v>2486</v>
      </c>
      <c r="O473">
        <v>3</v>
      </c>
      <c r="P473">
        <v>28</v>
      </c>
      <c r="Q473">
        <v>84</v>
      </c>
      <c r="R473" s="59">
        <v>43466</v>
      </c>
      <c r="S473" s="20" t="s">
        <v>2160</v>
      </c>
      <c r="T473" t="b">
        <v>0</v>
      </c>
    </row>
    <row r="474" spans="1:20" x14ac:dyDescent="0.15">
      <c r="A474" s="20" t="s">
        <v>2416</v>
      </c>
      <c r="B474" s="20" t="s">
        <v>2143</v>
      </c>
      <c r="C474" s="19">
        <v>43625.771179687501</v>
      </c>
      <c r="D474" s="19">
        <v>43094.828186122686</v>
      </c>
      <c r="E474" s="19">
        <v>43624.575414050923</v>
      </c>
      <c r="F474" t="s">
        <v>2162</v>
      </c>
      <c r="G474" s="20" t="s">
        <v>2417</v>
      </c>
      <c r="H474" s="59">
        <v>43466</v>
      </c>
      <c r="I474">
        <v>42382</v>
      </c>
      <c r="J474" s="20" t="s">
        <v>2418</v>
      </c>
      <c r="K474" s="20" t="s">
        <v>2203</v>
      </c>
      <c r="L474" s="20" t="s">
        <v>2165</v>
      </c>
      <c r="M474" s="20" t="s">
        <v>2204</v>
      </c>
      <c r="N474" s="20" t="s">
        <v>2487</v>
      </c>
      <c r="O474">
        <v>7</v>
      </c>
      <c r="P474">
        <v>28</v>
      </c>
      <c r="Q474">
        <v>196</v>
      </c>
      <c r="R474" s="59">
        <v>43466</v>
      </c>
      <c r="S474" s="20" t="s">
        <v>2160</v>
      </c>
      <c r="T474" t="b">
        <v>0</v>
      </c>
    </row>
    <row r="475" spans="1:20" x14ac:dyDescent="0.15">
      <c r="A475" s="20" t="s">
        <v>2416</v>
      </c>
      <c r="B475" s="20" t="s">
        <v>2143</v>
      </c>
      <c r="C475" s="19">
        <v>43625.771179687501</v>
      </c>
      <c r="D475" s="19">
        <v>43094.828186122686</v>
      </c>
      <c r="E475" s="19">
        <v>43624.575414050923</v>
      </c>
      <c r="F475" t="s">
        <v>2162</v>
      </c>
      <c r="G475" s="20" t="s">
        <v>2417</v>
      </c>
      <c r="H475" s="59">
        <v>43466</v>
      </c>
      <c r="I475">
        <v>42382</v>
      </c>
      <c r="J475" s="20" t="s">
        <v>2418</v>
      </c>
      <c r="K475" s="20" t="s">
        <v>2180</v>
      </c>
      <c r="L475" s="20" t="s">
        <v>2169</v>
      </c>
      <c r="M475" s="20" t="s">
        <v>2181</v>
      </c>
      <c r="N475" s="20" t="s">
        <v>2488</v>
      </c>
      <c r="O475">
        <v>7</v>
      </c>
      <c r="P475">
        <v>25</v>
      </c>
      <c r="Q475">
        <v>175</v>
      </c>
      <c r="R475" s="59">
        <v>43466</v>
      </c>
      <c r="S475" s="20" t="s">
        <v>2160</v>
      </c>
      <c r="T475" t="b">
        <v>0</v>
      </c>
    </row>
    <row r="476" spans="1:20" x14ac:dyDescent="0.15">
      <c r="A476" s="20" t="s">
        <v>2416</v>
      </c>
      <c r="B476" s="20" t="s">
        <v>2143</v>
      </c>
      <c r="C476" s="19">
        <v>43625.771179687501</v>
      </c>
      <c r="D476" s="19">
        <v>43094.828186122686</v>
      </c>
      <c r="E476" s="19">
        <v>43624.575414050923</v>
      </c>
      <c r="F476" t="s">
        <v>2162</v>
      </c>
      <c r="G476" s="20" t="s">
        <v>2417</v>
      </c>
      <c r="H476" s="59">
        <v>43466</v>
      </c>
      <c r="I476">
        <v>42382</v>
      </c>
      <c r="J476" s="20" t="s">
        <v>2418</v>
      </c>
      <c r="K476" s="20" t="s">
        <v>2180</v>
      </c>
      <c r="L476" s="20" t="s">
        <v>2169</v>
      </c>
      <c r="M476" s="20" t="s">
        <v>2181</v>
      </c>
      <c r="N476" s="20" t="s">
        <v>2489</v>
      </c>
      <c r="O476">
        <v>6</v>
      </c>
      <c r="P476">
        <v>25</v>
      </c>
      <c r="Q476">
        <v>150</v>
      </c>
      <c r="R476" s="59">
        <v>43466</v>
      </c>
      <c r="S476" s="20" t="s">
        <v>2160</v>
      </c>
      <c r="T476" t="b">
        <v>0</v>
      </c>
    </row>
    <row r="477" spans="1:20" x14ac:dyDescent="0.15">
      <c r="A477" s="20" t="s">
        <v>2416</v>
      </c>
      <c r="B477" s="20" t="s">
        <v>2143</v>
      </c>
      <c r="C477" s="19">
        <v>43625.771179687501</v>
      </c>
      <c r="D477" s="19">
        <v>43094.828186122686</v>
      </c>
      <c r="E477" s="19">
        <v>43624.575414050923</v>
      </c>
      <c r="F477" t="s">
        <v>2162</v>
      </c>
      <c r="G477" s="20" t="s">
        <v>2417</v>
      </c>
      <c r="H477" s="59">
        <v>43466</v>
      </c>
      <c r="I477">
        <v>42382</v>
      </c>
      <c r="J477" s="20" t="s">
        <v>2418</v>
      </c>
      <c r="K477" s="20" t="s">
        <v>2224</v>
      </c>
      <c r="L477" s="20" t="s">
        <v>2174</v>
      </c>
      <c r="M477" s="20" t="s">
        <v>2225</v>
      </c>
      <c r="N477" s="20" t="s">
        <v>2490</v>
      </c>
      <c r="O477">
        <v>3</v>
      </c>
      <c r="P477">
        <v>68</v>
      </c>
      <c r="Q477">
        <v>204</v>
      </c>
      <c r="R477" s="59">
        <v>43466</v>
      </c>
      <c r="S477" s="20" t="s">
        <v>2160</v>
      </c>
      <c r="T477" t="b">
        <v>0</v>
      </c>
    </row>
    <row r="478" spans="1:20" x14ac:dyDescent="0.15">
      <c r="A478" s="20" t="s">
        <v>2416</v>
      </c>
      <c r="B478" s="20" t="s">
        <v>2143</v>
      </c>
      <c r="C478" s="19">
        <v>43625.771179687501</v>
      </c>
      <c r="D478" s="19">
        <v>43094.828186122686</v>
      </c>
      <c r="E478" s="19">
        <v>43624.575414050923</v>
      </c>
      <c r="F478" t="s">
        <v>2162</v>
      </c>
      <c r="G478" s="20" t="s">
        <v>2417</v>
      </c>
      <c r="H478" s="59">
        <v>43466</v>
      </c>
      <c r="I478">
        <v>42382</v>
      </c>
      <c r="J478" s="20" t="s">
        <v>2418</v>
      </c>
      <c r="K478" s="20" t="s">
        <v>2177</v>
      </c>
      <c r="L478" s="20" t="s">
        <v>2174</v>
      </c>
      <c r="M478" s="20" t="s">
        <v>2178</v>
      </c>
      <c r="N478" s="20" t="s">
        <v>2491</v>
      </c>
      <c r="O478">
        <v>4</v>
      </c>
      <c r="P478">
        <v>49</v>
      </c>
      <c r="Q478">
        <v>196</v>
      </c>
      <c r="R478" s="59">
        <v>43466</v>
      </c>
      <c r="S478" s="20" t="s">
        <v>2160</v>
      </c>
      <c r="T478" t="b">
        <v>0</v>
      </c>
    </row>
    <row r="479" spans="1:20" x14ac:dyDescent="0.15">
      <c r="A479" s="20" t="s">
        <v>2416</v>
      </c>
      <c r="B479" s="20" t="s">
        <v>2143</v>
      </c>
      <c r="C479" s="19">
        <v>43625.771179687501</v>
      </c>
      <c r="D479" s="19">
        <v>43094.828186122686</v>
      </c>
      <c r="E479" s="19">
        <v>43624.575414050923</v>
      </c>
      <c r="F479" t="s">
        <v>2162</v>
      </c>
      <c r="G479" s="20" t="s">
        <v>2417</v>
      </c>
      <c r="H479" s="59">
        <v>43466</v>
      </c>
      <c r="I479">
        <v>42382</v>
      </c>
      <c r="J479" s="20" t="s">
        <v>2418</v>
      </c>
      <c r="K479" s="20" t="s">
        <v>2218</v>
      </c>
      <c r="L479" s="20" t="s">
        <v>2165</v>
      </c>
      <c r="M479" s="20" t="s">
        <v>2219</v>
      </c>
      <c r="N479" s="20" t="s">
        <v>2445</v>
      </c>
      <c r="O479">
        <v>8</v>
      </c>
      <c r="P479">
        <v>98</v>
      </c>
      <c r="Q479">
        <v>784</v>
      </c>
      <c r="R479" s="59">
        <v>43466</v>
      </c>
      <c r="S479" s="20" t="s">
        <v>2160</v>
      </c>
      <c r="T479" t="b">
        <v>0</v>
      </c>
    </row>
    <row r="480" spans="1:20" x14ac:dyDescent="0.15">
      <c r="A480" s="20" t="s">
        <v>2416</v>
      </c>
      <c r="B480" s="20" t="s">
        <v>2143</v>
      </c>
      <c r="C480" s="19">
        <v>43625.771179687501</v>
      </c>
      <c r="D480" s="19">
        <v>43094.828186122686</v>
      </c>
      <c r="E480" s="19">
        <v>43624.575414050923</v>
      </c>
      <c r="F480" t="s">
        <v>2162</v>
      </c>
      <c r="G480" s="20" t="s">
        <v>2417</v>
      </c>
      <c r="H480" s="59">
        <v>43466</v>
      </c>
      <c r="I480">
        <v>42382</v>
      </c>
      <c r="J480" s="20" t="s">
        <v>2418</v>
      </c>
      <c r="K480" s="20" t="s">
        <v>2180</v>
      </c>
      <c r="L480" s="20" t="s">
        <v>2169</v>
      </c>
      <c r="M480" s="20" t="s">
        <v>2181</v>
      </c>
      <c r="N480" s="20" t="s">
        <v>2492</v>
      </c>
      <c r="O480">
        <v>6</v>
      </c>
      <c r="P480">
        <v>25</v>
      </c>
      <c r="Q480">
        <v>150</v>
      </c>
      <c r="R480" s="59">
        <v>43466</v>
      </c>
      <c r="S480" s="20" t="s">
        <v>2160</v>
      </c>
      <c r="T480" t="b">
        <v>0</v>
      </c>
    </row>
    <row r="481" spans="1:20" x14ac:dyDescent="0.15">
      <c r="A481" s="20" t="s">
        <v>2416</v>
      </c>
      <c r="B481" s="20" t="s">
        <v>2143</v>
      </c>
      <c r="C481" s="19">
        <v>43625.771179687501</v>
      </c>
      <c r="D481" s="19">
        <v>43094.828186122686</v>
      </c>
      <c r="E481" s="19">
        <v>43624.575414050923</v>
      </c>
      <c r="F481" t="s">
        <v>2162</v>
      </c>
      <c r="G481" s="20" t="s">
        <v>2417</v>
      </c>
      <c r="H481" s="59">
        <v>43466</v>
      </c>
      <c r="I481">
        <v>42382</v>
      </c>
      <c r="J481" s="20" t="s">
        <v>2418</v>
      </c>
      <c r="K481" s="20" t="s">
        <v>2224</v>
      </c>
      <c r="L481" s="20" t="s">
        <v>2174</v>
      </c>
      <c r="M481" s="20" t="s">
        <v>2225</v>
      </c>
      <c r="N481" s="20" t="s">
        <v>2490</v>
      </c>
      <c r="O481">
        <v>8</v>
      </c>
      <c r="P481">
        <v>68</v>
      </c>
      <c r="Q481">
        <v>544</v>
      </c>
      <c r="R481" s="59">
        <v>43466</v>
      </c>
      <c r="S481" s="20" t="s">
        <v>2160</v>
      </c>
      <c r="T481" t="b">
        <v>0</v>
      </c>
    </row>
    <row r="482" spans="1:20" x14ac:dyDescent="0.15">
      <c r="A482" s="20" t="s">
        <v>2416</v>
      </c>
      <c r="B482" s="20" t="s">
        <v>2143</v>
      </c>
      <c r="C482" s="19">
        <v>43625.771179687501</v>
      </c>
      <c r="D482" s="19">
        <v>43094.828186122686</v>
      </c>
      <c r="E482" s="19">
        <v>43624.575414050923</v>
      </c>
      <c r="F482" t="s">
        <v>2162</v>
      </c>
      <c r="G482" s="20" t="s">
        <v>2417</v>
      </c>
      <c r="H482" s="59">
        <v>43466</v>
      </c>
      <c r="I482">
        <v>42382</v>
      </c>
      <c r="J482" s="20" t="s">
        <v>2418</v>
      </c>
      <c r="K482" s="20" t="s">
        <v>2180</v>
      </c>
      <c r="L482" s="20" t="s">
        <v>2169</v>
      </c>
      <c r="M482" s="20" t="s">
        <v>2181</v>
      </c>
      <c r="N482" s="20" t="s">
        <v>2426</v>
      </c>
      <c r="O482">
        <v>5</v>
      </c>
      <c r="P482">
        <v>25</v>
      </c>
      <c r="Q482">
        <v>125</v>
      </c>
      <c r="R482" s="59">
        <v>43466</v>
      </c>
      <c r="S482" s="20" t="s">
        <v>2160</v>
      </c>
      <c r="T482" t="b">
        <v>0</v>
      </c>
    </row>
    <row r="483" spans="1:20" x14ac:dyDescent="0.15">
      <c r="A483" s="20" t="s">
        <v>2416</v>
      </c>
      <c r="B483" s="20" t="s">
        <v>2143</v>
      </c>
      <c r="C483" s="19">
        <v>43625.771179687501</v>
      </c>
      <c r="D483" s="19">
        <v>43094.828186122686</v>
      </c>
      <c r="E483" s="19">
        <v>43624.575414050923</v>
      </c>
      <c r="F483" t="s">
        <v>2162</v>
      </c>
      <c r="G483" s="20" t="s">
        <v>2417</v>
      </c>
      <c r="H483" s="59">
        <v>43466</v>
      </c>
      <c r="I483">
        <v>42383</v>
      </c>
      <c r="J483" s="20" t="s">
        <v>2418</v>
      </c>
      <c r="K483" s="20" t="s">
        <v>2173</v>
      </c>
      <c r="L483" s="20" t="s">
        <v>2174</v>
      </c>
      <c r="M483" s="20" t="s">
        <v>2175</v>
      </c>
      <c r="N483" s="20" t="s">
        <v>2437</v>
      </c>
      <c r="O483">
        <v>8</v>
      </c>
      <c r="P483">
        <v>26</v>
      </c>
      <c r="Q483">
        <v>208</v>
      </c>
      <c r="R483" s="59">
        <v>43466</v>
      </c>
      <c r="S483" s="20" t="s">
        <v>2160</v>
      </c>
      <c r="T483" t="b">
        <v>0</v>
      </c>
    </row>
    <row r="484" spans="1:20" x14ac:dyDescent="0.15">
      <c r="A484" s="20" t="s">
        <v>2416</v>
      </c>
      <c r="B484" s="20" t="s">
        <v>2143</v>
      </c>
      <c r="C484" s="19">
        <v>43625.771179687501</v>
      </c>
      <c r="D484" s="19">
        <v>43094.828186122686</v>
      </c>
      <c r="E484" s="19">
        <v>43624.575414050923</v>
      </c>
      <c r="F484" t="s">
        <v>2162</v>
      </c>
      <c r="G484" s="20" t="s">
        <v>2417</v>
      </c>
      <c r="H484" s="59">
        <v>43466</v>
      </c>
      <c r="I484">
        <v>42383</v>
      </c>
      <c r="J484" s="20" t="s">
        <v>2418</v>
      </c>
      <c r="K484" s="20" t="s">
        <v>2180</v>
      </c>
      <c r="L484" s="20" t="s">
        <v>2169</v>
      </c>
      <c r="M484" s="20" t="s">
        <v>2181</v>
      </c>
      <c r="N484" s="20" t="s">
        <v>2493</v>
      </c>
      <c r="O484">
        <v>6</v>
      </c>
      <c r="P484">
        <v>25</v>
      </c>
      <c r="Q484">
        <v>150</v>
      </c>
      <c r="R484" s="59">
        <v>43466</v>
      </c>
      <c r="S484" s="20" t="s">
        <v>2160</v>
      </c>
      <c r="T484" t="b">
        <v>0</v>
      </c>
    </row>
    <row r="485" spans="1:20" x14ac:dyDescent="0.15">
      <c r="A485" s="20" t="s">
        <v>2416</v>
      </c>
      <c r="B485" s="20" t="s">
        <v>2143</v>
      </c>
      <c r="C485" s="19">
        <v>43625.771179687501</v>
      </c>
      <c r="D485" s="19">
        <v>43094.828186122686</v>
      </c>
      <c r="E485" s="19">
        <v>43624.575414050923</v>
      </c>
      <c r="F485" t="s">
        <v>2162</v>
      </c>
      <c r="G485" s="20" t="s">
        <v>2417</v>
      </c>
      <c r="H485" s="59">
        <v>43466</v>
      </c>
      <c r="I485">
        <v>42383</v>
      </c>
      <c r="J485" s="20" t="s">
        <v>2418</v>
      </c>
      <c r="K485" s="20" t="s">
        <v>2173</v>
      </c>
      <c r="L485" s="20" t="s">
        <v>2174</v>
      </c>
      <c r="M485" s="20" t="s">
        <v>2175</v>
      </c>
      <c r="N485" s="20" t="s">
        <v>2494</v>
      </c>
      <c r="O485">
        <v>3</v>
      </c>
      <c r="P485">
        <v>26</v>
      </c>
      <c r="Q485">
        <v>78</v>
      </c>
      <c r="R485" s="59">
        <v>43466</v>
      </c>
      <c r="S485" s="20" t="s">
        <v>2160</v>
      </c>
      <c r="T485" t="b">
        <v>0</v>
      </c>
    </row>
    <row r="486" spans="1:20" x14ac:dyDescent="0.15">
      <c r="A486" s="20" t="s">
        <v>2416</v>
      </c>
      <c r="B486" s="20" t="s">
        <v>2143</v>
      </c>
      <c r="C486" s="19">
        <v>43625.771179687501</v>
      </c>
      <c r="D486" s="19">
        <v>43094.828186122686</v>
      </c>
      <c r="E486" s="19">
        <v>43624.575414050923</v>
      </c>
      <c r="F486" t="s">
        <v>2162</v>
      </c>
      <c r="G486" s="20" t="s">
        <v>2417</v>
      </c>
      <c r="H486" s="59">
        <v>43466</v>
      </c>
      <c r="I486">
        <v>42383</v>
      </c>
      <c r="J486" s="20" t="s">
        <v>2418</v>
      </c>
      <c r="K486" s="20" t="s">
        <v>2218</v>
      </c>
      <c r="L486" s="20" t="s">
        <v>2165</v>
      </c>
      <c r="M486" s="20" t="s">
        <v>2219</v>
      </c>
      <c r="N486" s="20" t="s">
        <v>2495</v>
      </c>
      <c r="O486">
        <v>2</v>
      </c>
      <c r="P486">
        <v>98</v>
      </c>
      <c r="Q486">
        <v>196</v>
      </c>
      <c r="R486" s="59">
        <v>43466</v>
      </c>
      <c r="S486" s="20" t="s">
        <v>2160</v>
      </c>
      <c r="T486" t="b">
        <v>0</v>
      </c>
    </row>
    <row r="487" spans="1:20" x14ac:dyDescent="0.15">
      <c r="A487" s="20" t="s">
        <v>2416</v>
      </c>
      <c r="B487" s="20" t="s">
        <v>2143</v>
      </c>
      <c r="C487" s="19">
        <v>43625.771179687501</v>
      </c>
      <c r="D487" s="19">
        <v>43094.828186122686</v>
      </c>
      <c r="E487" s="19">
        <v>43624.575414050923</v>
      </c>
      <c r="F487" t="s">
        <v>2162</v>
      </c>
      <c r="G487" s="20" t="s">
        <v>2417</v>
      </c>
      <c r="H487" s="59">
        <v>43466</v>
      </c>
      <c r="I487">
        <v>42383</v>
      </c>
      <c r="J487" s="20" t="s">
        <v>2418</v>
      </c>
      <c r="K487" s="20" t="s">
        <v>2180</v>
      </c>
      <c r="L487" s="20" t="s">
        <v>2169</v>
      </c>
      <c r="M487" s="20" t="s">
        <v>2181</v>
      </c>
      <c r="N487" s="20" t="s">
        <v>2431</v>
      </c>
      <c r="O487">
        <v>2</v>
      </c>
      <c r="P487">
        <v>25</v>
      </c>
      <c r="Q487">
        <v>50</v>
      </c>
      <c r="R487" s="59">
        <v>43466</v>
      </c>
      <c r="S487" s="20" t="s">
        <v>2160</v>
      </c>
      <c r="T487" t="b">
        <v>0</v>
      </c>
    </row>
    <row r="488" spans="1:20" x14ac:dyDescent="0.15">
      <c r="A488" s="20" t="s">
        <v>2416</v>
      </c>
      <c r="B488" s="20" t="s">
        <v>2143</v>
      </c>
      <c r="C488" s="19">
        <v>43625.771179687501</v>
      </c>
      <c r="D488" s="19">
        <v>43094.828186122686</v>
      </c>
      <c r="E488" s="19">
        <v>43624.575414050923</v>
      </c>
      <c r="F488" t="s">
        <v>2162</v>
      </c>
      <c r="G488" s="20" t="s">
        <v>2417</v>
      </c>
      <c r="H488" s="59">
        <v>43466</v>
      </c>
      <c r="I488">
        <v>42383</v>
      </c>
      <c r="J488" s="20" t="s">
        <v>2418</v>
      </c>
      <c r="K488" s="20" t="s">
        <v>2168</v>
      </c>
      <c r="L488" s="20" t="s">
        <v>2169</v>
      </c>
      <c r="M488" s="20" t="s">
        <v>2170</v>
      </c>
      <c r="N488" s="20" t="s">
        <v>2496</v>
      </c>
      <c r="O488">
        <v>6</v>
      </c>
      <c r="P488">
        <v>54</v>
      </c>
      <c r="Q488">
        <v>324</v>
      </c>
      <c r="R488" s="59">
        <v>43466</v>
      </c>
      <c r="S488" s="20" t="s">
        <v>2160</v>
      </c>
      <c r="T488" t="b">
        <v>0</v>
      </c>
    </row>
    <row r="489" spans="1:20" x14ac:dyDescent="0.15">
      <c r="A489" s="20" t="s">
        <v>2416</v>
      </c>
      <c r="B489" s="20" t="s">
        <v>2143</v>
      </c>
      <c r="C489" s="19">
        <v>43625.771179687501</v>
      </c>
      <c r="D489" s="19">
        <v>43094.828186122686</v>
      </c>
      <c r="E489" s="19">
        <v>43624.575414050923</v>
      </c>
      <c r="F489" t="s">
        <v>2162</v>
      </c>
      <c r="G489" s="20" t="s">
        <v>2417</v>
      </c>
      <c r="H489" s="59">
        <v>43466</v>
      </c>
      <c r="I489">
        <v>42384</v>
      </c>
      <c r="J489" s="20" t="s">
        <v>2418</v>
      </c>
      <c r="K489" s="20" t="s">
        <v>2190</v>
      </c>
      <c r="L489" s="20" t="s">
        <v>2169</v>
      </c>
      <c r="M489" s="20" t="s">
        <v>2191</v>
      </c>
      <c r="N489" s="20" t="s">
        <v>2497</v>
      </c>
      <c r="O489">
        <v>8</v>
      </c>
      <c r="P489">
        <v>88</v>
      </c>
      <c r="Q489">
        <v>704</v>
      </c>
      <c r="R489" s="59">
        <v>43466</v>
      </c>
      <c r="S489" s="20" t="s">
        <v>2160</v>
      </c>
      <c r="T489" t="b">
        <v>0</v>
      </c>
    </row>
    <row r="490" spans="1:20" x14ac:dyDescent="0.15">
      <c r="A490" s="20" t="s">
        <v>2416</v>
      </c>
      <c r="B490" s="20" t="s">
        <v>2143</v>
      </c>
      <c r="C490" s="19">
        <v>43625.771179687501</v>
      </c>
      <c r="D490" s="19">
        <v>43094.828186122686</v>
      </c>
      <c r="E490" s="19">
        <v>43624.575414050923</v>
      </c>
      <c r="F490" t="s">
        <v>2162</v>
      </c>
      <c r="G490" s="20" t="s">
        <v>2417</v>
      </c>
      <c r="H490" s="59">
        <v>43466</v>
      </c>
      <c r="I490">
        <v>42384</v>
      </c>
      <c r="J490" s="20" t="s">
        <v>2418</v>
      </c>
      <c r="K490" s="20" t="s">
        <v>2180</v>
      </c>
      <c r="L490" s="20" t="s">
        <v>2169</v>
      </c>
      <c r="M490" s="20" t="s">
        <v>2181</v>
      </c>
      <c r="N490" s="20" t="s">
        <v>2498</v>
      </c>
      <c r="O490">
        <v>5</v>
      </c>
      <c r="P490">
        <v>25</v>
      </c>
      <c r="Q490">
        <v>125</v>
      </c>
      <c r="R490" s="59">
        <v>43466</v>
      </c>
      <c r="S490" s="20" t="s">
        <v>2160</v>
      </c>
      <c r="T490" t="b">
        <v>0</v>
      </c>
    </row>
    <row r="491" spans="1:20" x14ac:dyDescent="0.15">
      <c r="A491" s="20" t="s">
        <v>2416</v>
      </c>
      <c r="B491" s="20" t="s">
        <v>2143</v>
      </c>
      <c r="C491" s="19">
        <v>43625.771179687501</v>
      </c>
      <c r="D491" s="19">
        <v>43094.828186122686</v>
      </c>
      <c r="E491" s="19">
        <v>43624.575414050923</v>
      </c>
      <c r="F491" t="s">
        <v>2162</v>
      </c>
      <c r="G491" s="20" t="s">
        <v>2417</v>
      </c>
      <c r="H491" s="59">
        <v>43466</v>
      </c>
      <c r="I491">
        <v>42384</v>
      </c>
      <c r="J491" s="20" t="s">
        <v>2418</v>
      </c>
      <c r="K491" s="20" t="s">
        <v>2190</v>
      </c>
      <c r="L491" s="20" t="s">
        <v>2169</v>
      </c>
      <c r="M491" s="20" t="s">
        <v>2191</v>
      </c>
      <c r="N491" s="20" t="s">
        <v>2499</v>
      </c>
      <c r="O491">
        <v>6</v>
      </c>
      <c r="P491">
        <v>88</v>
      </c>
      <c r="Q491">
        <v>528</v>
      </c>
      <c r="R491" s="59">
        <v>43466</v>
      </c>
      <c r="S491" s="20" t="s">
        <v>2160</v>
      </c>
      <c r="T491" t="b">
        <v>0</v>
      </c>
    </row>
    <row r="492" spans="1:20" x14ac:dyDescent="0.15">
      <c r="A492" s="20" t="s">
        <v>2416</v>
      </c>
      <c r="B492" s="20" t="s">
        <v>2143</v>
      </c>
      <c r="C492" s="19">
        <v>43625.771179687501</v>
      </c>
      <c r="D492" s="19">
        <v>43094.828186122686</v>
      </c>
      <c r="E492" s="19">
        <v>43624.575414050923</v>
      </c>
      <c r="F492" t="s">
        <v>2162</v>
      </c>
      <c r="G492" s="20" t="s">
        <v>2417</v>
      </c>
      <c r="H492" s="59">
        <v>43466</v>
      </c>
      <c r="I492">
        <v>42384</v>
      </c>
      <c r="J492" s="20" t="s">
        <v>2418</v>
      </c>
      <c r="K492" s="20" t="s">
        <v>2168</v>
      </c>
      <c r="L492" s="20" t="s">
        <v>2169</v>
      </c>
      <c r="M492" s="20" t="s">
        <v>2170</v>
      </c>
      <c r="N492" s="20" t="s">
        <v>2500</v>
      </c>
      <c r="O492">
        <v>3</v>
      </c>
      <c r="P492">
        <v>54</v>
      </c>
      <c r="Q492">
        <v>162</v>
      </c>
      <c r="R492" s="59">
        <v>43466</v>
      </c>
      <c r="S492" s="20" t="s">
        <v>2160</v>
      </c>
      <c r="T492" t="b">
        <v>0</v>
      </c>
    </row>
    <row r="493" spans="1:20" x14ac:dyDescent="0.15">
      <c r="A493" s="20" t="s">
        <v>2416</v>
      </c>
      <c r="B493" s="20" t="s">
        <v>2143</v>
      </c>
      <c r="C493" s="19">
        <v>43625.771179687501</v>
      </c>
      <c r="D493" s="19">
        <v>43094.828186122686</v>
      </c>
      <c r="E493" s="19">
        <v>43624.575414050923</v>
      </c>
      <c r="F493" t="s">
        <v>2162</v>
      </c>
      <c r="G493" s="20" t="s">
        <v>2417</v>
      </c>
      <c r="H493" s="59">
        <v>43466</v>
      </c>
      <c r="I493">
        <v>42385</v>
      </c>
      <c r="J493" s="20" t="s">
        <v>2418</v>
      </c>
      <c r="K493" s="20" t="s">
        <v>2203</v>
      </c>
      <c r="L493" s="20" t="s">
        <v>2165</v>
      </c>
      <c r="M493" s="20" t="s">
        <v>2204</v>
      </c>
      <c r="N493" s="20" t="s">
        <v>2496</v>
      </c>
      <c r="O493">
        <v>7</v>
      </c>
      <c r="P493">
        <v>28</v>
      </c>
      <c r="Q493">
        <v>196</v>
      </c>
      <c r="R493" s="59">
        <v>43466</v>
      </c>
      <c r="S493" s="20" t="s">
        <v>2160</v>
      </c>
      <c r="T493" t="b">
        <v>0</v>
      </c>
    </row>
    <row r="494" spans="1:20" x14ac:dyDescent="0.15">
      <c r="A494" s="20" t="s">
        <v>2416</v>
      </c>
      <c r="B494" s="20" t="s">
        <v>2143</v>
      </c>
      <c r="C494" s="19">
        <v>43625.771179687501</v>
      </c>
      <c r="D494" s="19">
        <v>43094.828186122686</v>
      </c>
      <c r="E494" s="19">
        <v>43624.575414050923</v>
      </c>
      <c r="F494" t="s">
        <v>2162</v>
      </c>
      <c r="G494" s="20" t="s">
        <v>2417</v>
      </c>
      <c r="H494" s="59">
        <v>43466</v>
      </c>
      <c r="I494">
        <v>42385</v>
      </c>
      <c r="J494" s="20" t="s">
        <v>2418</v>
      </c>
      <c r="K494" s="20" t="s">
        <v>2164</v>
      </c>
      <c r="L494" s="20" t="s">
        <v>2165</v>
      </c>
      <c r="M494" s="20" t="s">
        <v>2166</v>
      </c>
      <c r="N494" s="20" t="s">
        <v>2501</v>
      </c>
      <c r="O494">
        <v>5</v>
      </c>
      <c r="P494">
        <v>16</v>
      </c>
      <c r="Q494">
        <v>80</v>
      </c>
      <c r="R494" s="59">
        <v>43466</v>
      </c>
      <c r="S494" s="20" t="s">
        <v>2160</v>
      </c>
      <c r="T494" t="b">
        <v>0</v>
      </c>
    </row>
    <row r="495" spans="1:20" x14ac:dyDescent="0.15">
      <c r="A495" s="20" t="s">
        <v>2416</v>
      </c>
      <c r="B495" s="20" t="s">
        <v>2143</v>
      </c>
      <c r="C495" s="19">
        <v>43625.771179687501</v>
      </c>
      <c r="D495" s="19">
        <v>43094.828186122686</v>
      </c>
      <c r="E495" s="19">
        <v>43624.575414050923</v>
      </c>
      <c r="F495" t="s">
        <v>2162</v>
      </c>
      <c r="G495" s="20" t="s">
        <v>2417</v>
      </c>
      <c r="H495" s="59">
        <v>43466</v>
      </c>
      <c r="I495">
        <v>42385</v>
      </c>
      <c r="J495" s="20" t="s">
        <v>2418</v>
      </c>
      <c r="K495" s="20" t="s">
        <v>2168</v>
      </c>
      <c r="L495" s="20" t="s">
        <v>2169</v>
      </c>
      <c r="M495" s="20" t="s">
        <v>2170</v>
      </c>
      <c r="N495" s="20" t="s">
        <v>2502</v>
      </c>
      <c r="O495">
        <v>7</v>
      </c>
      <c r="P495">
        <v>54</v>
      </c>
      <c r="Q495">
        <v>378</v>
      </c>
      <c r="R495" s="59">
        <v>43466</v>
      </c>
      <c r="S495" s="20" t="s">
        <v>2160</v>
      </c>
      <c r="T495" t="b">
        <v>0</v>
      </c>
    </row>
    <row r="496" spans="1:20" x14ac:dyDescent="0.15">
      <c r="A496" s="20" t="s">
        <v>2416</v>
      </c>
      <c r="B496" s="20" t="s">
        <v>2143</v>
      </c>
      <c r="C496" s="19">
        <v>43625.771179687501</v>
      </c>
      <c r="D496" s="19">
        <v>43094.828186122686</v>
      </c>
      <c r="E496" s="19">
        <v>43624.575414050923</v>
      </c>
      <c r="F496" t="s">
        <v>2162</v>
      </c>
      <c r="G496" s="20" t="s">
        <v>2417</v>
      </c>
      <c r="H496" s="59">
        <v>43466</v>
      </c>
      <c r="I496">
        <v>42385</v>
      </c>
      <c r="J496" s="20" t="s">
        <v>2418</v>
      </c>
      <c r="K496" s="20" t="s">
        <v>2180</v>
      </c>
      <c r="L496" s="20" t="s">
        <v>2169</v>
      </c>
      <c r="M496" s="20" t="s">
        <v>2181</v>
      </c>
      <c r="N496" s="20" t="s">
        <v>2503</v>
      </c>
      <c r="O496">
        <v>5</v>
      </c>
      <c r="P496">
        <v>25</v>
      </c>
      <c r="Q496">
        <v>125</v>
      </c>
      <c r="R496" s="59">
        <v>43466</v>
      </c>
      <c r="S496" s="20" t="s">
        <v>2160</v>
      </c>
      <c r="T496" t="b">
        <v>0</v>
      </c>
    </row>
    <row r="497" spans="1:20" x14ac:dyDescent="0.15">
      <c r="A497" s="20" t="s">
        <v>2416</v>
      </c>
      <c r="B497" s="20" t="s">
        <v>2143</v>
      </c>
      <c r="C497" s="19">
        <v>43625.771179687501</v>
      </c>
      <c r="D497" s="19">
        <v>43094.828186122686</v>
      </c>
      <c r="E497" s="19">
        <v>43624.575414050923</v>
      </c>
      <c r="F497" t="s">
        <v>2162</v>
      </c>
      <c r="G497" s="20" t="s">
        <v>2417</v>
      </c>
      <c r="H497" s="59">
        <v>43466</v>
      </c>
      <c r="I497">
        <v>42385</v>
      </c>
      <c r="J497" s="20" t="s">
        <v>2418</v>
      </c>
      <c r="K497" s="20" t="s">
        <v>2168</v>
      </c>
      <c r="L497" s="20" t="s">
        <v>2169</v>
      </c>
      <c r="M497" s="20" t="s">
        <v>2170</v>
      </c>
      <c r="N497" s="20" t="s">
        <v>2504</v>
      </c>
      <c r="O497">
        <v>9</v>
      </c>
      <c r="P497">
        <v>54</v>
      </c>
      <c r="Q497">
        <v>486</v>
      </c>
      <c r="R497" s="59">
        <v>43466</v>
      </c>
      <c r="S497" s="20" t="s">
        <v>2160</v>
      </c>
      <c r="T497" t="b">
        <v>0</v>
      </c>
    </row>
    <row r="498" spans="1:20" x14ac:dyDescent="0.15">
      <c r="A498" s="20" t="s">
        <v>2416</v>
      </c>
      <c r="B498" s="20" t="s">
        <v>2143</v>
      </c>
      <c r="C498" s="19">
        <v>43625.771179687501</v>
      </c>
      <c r="D498" s="19">
        <v>43094.828186122686</v>
      </c>
      <c r="E498" s="19">
        <v>43624.575414050923</v>
      </c>
      <c r="F498" t="s">
        <v>2162</v>
      </c>
      <c r="G498" s="20" t="s">
        <v>2417</v>
      </c>
      <c r="H498" s="59">
        <v>43466</v>
      </c>
      <c r="I498">
        <v>42386</v>
      </c>
      <c r="J498" s="20" t="s">
        <v>2418</v>
      </c>
      <c r="K498" s="20" t="s">
        <v>2203</v>
      </c>
      <c r="L498" s="20" t="s">
        <v>2165</v>
      </c>
      <c r="M498" s="20" t="s">
        <v>2204</v>
      </c>
      <c r="N498" s="20" t="s">
        <v>2505</v>
      </c>
      <c r="O498">
        <v>2</v>
      </c>
      <c r="P498">
        <v>28</v>
      </c>
      <c r="Q498">
        <v>56</v>
      </c>
      <c r="R498" s="59">
        <v>43466</v>
      </c>
      <c r="S498" s="20" t="s">
        <v>2160</v>
      </c>
      <c r="T498" t="b">
        <v>0</v>
      </c>
    </row>
    <row r="499" spans="1:20" x14ac:dyDescent="0.15">
      <c r="A499" s="20" t="s">
        <v>2416</v>
      </c>
      <c r="B499" s="20" t="s">
        <v>2143</v>
      </c>
      <c r="C499" s="19">
        <v>43625.771179687501</v>
      </c>
      <c r="D499" s="19">
        <v>43094.828186122686</v>
      </c>
      <c r="E499" s="19">
        <v>43624.575414050923</v>
      </c>
      <c r="F499" t="s">
        <v>2162</v>
      </c>
      <c r="G499" s="20" t="s">
        <v>2417</v>
      </c>
      <c r="H499" s="59">
        <v>43466</v>
      </c>
      <c r="I499">
        <v>42386</v>
      </c>
      <c r="J499" s="20" t="s">
        <v>2418</v>
      </c>
      <c r="K499" s="20" t="s">
        <v>2190</v>
      </c>
      <c r="L499" s="20" t="s">
        <v>2169</v>
      </c>
      <c r="M499" s="20" t="s">
        <v>2191</v>
      </c>
      <c r="N499" s="20" t="s">
        <v>2506</v>
      </c>
      <c r="O499">
        <v>7</v>
      </c>
      <c r="P499">
        <v>88</v>
      </c>
      <c r="Q499">
        <v>616</v>
      </c>
      <c r="R499" s="59">
        <v>43466</v>
      </c>
      <c r="S499" s="20" t="s">
        <v>2160</v>
      </c>
      <c r="T499" t="b">
        <v>0</v>
      </c>
    </row>
    <row r="500" spans="1:20" x14ac:dyDescent="0.15">
      <c r="A500" s="20" t="s">
        <v>2416</v>
      </c>
      <c r="B500" s="20" t="s">
        <v>2143</v>
      </c>
      <c r="C500" s="19">
        <v>43625.771179687501</v>
      </c>
      <c r="D500" s="19">
        <v>43094.828186122686</v>
      </c>
      <c r="E500" s="19">
        <v>43624.575414050923</v>
      </c>
      <c r="F500" t="s">
        <v>2162</v>
      </c>
      <c r="G500" s="20" t="s">
        <v>2417</v>
      </c>
      <c r="H500" s="59">
        <v>43466</v>
      </c>
      <c r="I500">
        <v>42386</v>
      </c>
      <c r="J500" s="20" t="s">
        <v>2418</v>
      </c>
      <c r="K500" s="20" t="s">
        <v>2180</v>
      </c>
      <c r="L500" s="20" t="s">
        <v>2169</v>
      </c>
      <c r="M500" s="20" t="s">
        <v>2181</v>
      </c>
      <c r="N500" s="20" t="s">
        <v>2507</v>
      </c>
      <c r="O500">
        <v>6</v>
      </c>
      <c r="P500">
        <v>25</v>
      </c>
      <c r="Q500">
        <v>150</v>
      </c>
      <c r="R500" s="59">
        <v>43466</v>
      </c>
      <c r="S500" s="20" t="s">
        <v>2160</v>
      </c>
      <c r="T500" t="b">
        <v>0</v>
      </c>
    </row>
    <row r="501" spans="1:20" x14ac:dyDescent="0.15">
      <c r="A501" s="20" t="s">
        <v>2416</v>
      </c>
      <c r="B501" s="20" t="s">
        <v>2143</v>
      </c>
      <c r="C501" s="19">
        <v>43625.771179687501</v>
      </c>
      <c r="D501" s="19">
        <v>43094.828186122686</v>
      </c>
      <c r="E501" s="19">
        <v>43624.575414050923</v>
      </c>
      <c r="F501" t="s">
        <v>2162</v>
      </c>
      <c r="G501" s="20" t="s">
        <v>2417</v>
      </c>
      <c r="H501" s="59">
        <v>43466</v>
      </c>
      <c r="I501">
        <v>42386</v>
      </c>
      <c r="J501" s="20" t="s">
        <v>2418</v>
      </c>
      <c r="K501" s="20" t="s">
        <v>2164</v>
      </c>
      <c r="L501" s="20" t="s">
        <v>2165</v>
      </c>
      <c r="M501" s="20" t="s">
        <v>2166</v>
      </c>
      <c r="N501" s="20" t="s">
        <v>2508</v>
      </c>
      <c r="O501">
        <v>2</v>
      </c>
      <c r="P501">
        <v>16</v>
      </c>
      <c r="Q501">
        <v>32</v>
      </c>
      <c r="R501" s="59">
        <v>43466</v>
      </c>
      <c r="S501" s="20" t="s">
        <v>2160</v>
      </c>
      <c r="T501" t="b">
        <v>0</v>
      </c>
    </row>
    <row r="502" spans="1:20" x14ac:dyDescent="0.15">
      <c r="A502" s="20" t="s">
        <v>2416</v>
      </c>
      <c r="B502" s="20" t="s">
        <v>2143</v>
      </c>
      <c r="C502" s="19">
        <v>43625.771179687501</v>
      </c>
      <c r="D502" s="19">
        <v>43094.828186122686</v>
      </c>
      <c r="E502" s="19">
        <v>43624.575414050923</v>
      </c>
      <c r="F502" t="s">
        <v>2162</v>
      </c>
      <c r="G502" s="20" t="s">
        <v>2417</v>
      </c>
      <c r="H502" s="59">
        <v>43466</v>
      </c>
      <c r="I502">
        <v>42386</v>
      </c>
      <c r="J502" s="20" t="s">
        <v>2418</v>
      </c>
      <c r="K502" s="20" t="s">
        <v>2180</v>
      </c>
      <c r="L502" s="20" t="s">
        <v>2169</v>
      </c>
      <c r="M502" s="20" t="s">
        <v>2181</v>
      </c>
      <c r="N502" s="20" t="s">
        <v>2509</v>
      </c>
      <c r="O502">
        <v>3</v>
      </c>
      <c r="P502">
        <v>25</v>
      </c>
      <c r="Q502">
        <v>75</v>
      </c>
      <c r="R502" s="59">
        <v>43466</v>
      </c>
      <c r="S502" s="20" t="s">
        <v>2160</v>
      </c>
      <c r="T502" t="b">
        <v>0</v>
      </c>
    </row>
    <row r="503" spans="1:20" x14ac:dyDescent="0.15">
      <c r="A503" s="20" t="s">
        <v>2416</v>
      </c>
      <c r="B503" s="20" t="s">
        <v>2143</v>
      </c>
      <c r="C503" s="19">
        <v>43625.771179687501</v>
      </c>
      <c r="D503" s="19">
        <v>43094.828186122686</v>
      </c>
      <c r="E503" s="19">
        <v>43624.575414050923</v>
      </c>
      <c r="F503" t="s">
        <v>2162</v>
      </c>
      <c r="G503" s="20" t="s">
        <v>2417</v>
      </c>
      <c r="H503" s="59">
        <v>43466</v>
      </c>
      <c r="I503">
        <v>42386</v>
      </c>
      <c r="J503" s="20" t="s">
        <v>2418</v>
      </c>
      <c r="K503" s="20" t="s">
        <v>2180</v>
      </c>
      <c r="L503" s="20" t="s">
        <v>2169</v>
      </c>
      <c r="M503" s="20" t="s">
        <v>2181</v>
      </c>
      <c r="N503" s="20" t="s">
        <v>2510</v>
      </c>
      <c r="O503">
        <v>7</v>
      </c>
      <c r="P503">
        <v>25</v>
      </c>
      <c r="Q503">
        <v>175</v>
      </c>
      <c r="R503" s="59">
        <v>43466</v>
      </c>
      <c r="S503" s="20" t="s">
        <v>2160</v>
      </c>
      <c r="T503" t="b">
        <v>0</v>
      </c>
    </row>
    <row r="504" spans="1:20" x14ac:dyDescent="0.15">
      <c r="A504" s="20" t="s">
        <v>2416</v>
      </c>
      <c r="B504" s="20" t="s">
        <v>2143</v>
      </c>
      <c r="C504" s="19">
        <v>43625.771179687501</v>
      </c>
      <c r="D504" s="19">
        <v>43094.828186122686</v>
      </c>
      <c r="E504" s="19">
        <v>43624.575414050923</v>
      </c>
      <c r="F504" t="s">
        <v>2162</v>
      </c>
      <c r="G504" s="20" t="s">
        <v>2417</v>
      </c>
      <c r="H504" s="59">
        <v>43466</v>
      </c>
      <c r="I504">
        <v>42387</v>
      </c>
      <c r="J504" s="20" t="s">
        <v>2418</v>
      </c>
      <c r="K504" s="20" t="s">
        <v>2203</v>
      </c>
      <c r="L504" s="20" t="s">
        <v>2165</v>
      </c>
      <c r="M504" s="20" t="s">
        <v>2204</v>
      </c>
      <c r="N504" s="20" t="s">
        <v>2511</v>
      </c>
      <c r="O504">
        <v>4</v>
      </c>
      <c r="P504">
        <v>28</v>
      </c>
      <c r="Q504">
        <v>112</v>
      </c>
      <c r="R504" s="59">
        <v>43466</v>
      </c>
      <c r="S504" s="20" t="s">
        <v>2160</v>
      </c>
      <c r="T504" t="b">
        <v>0</v>
      </c>
    </row>
    <row r="505" spans="1:20" x14ac:dyDescent="0.15">
      <c r="A505" s="20" t="s">
        <v>2416</v>
      </c>
      <c r="B505" s="20" t="s">
        <v>2143</v>
      </c>
      <c r="C505" s="19">
        <v>43625.771179687501</v>
      </c>
      <c r="D505" s="19">
        <v>43094.828186122686</v>
      </c>
      <c r="E505" s="19">
        <v>43624.575414050923</v>
      </c>
      <c r="F505" t="s">
        <v>2162</v>
      </c>
      <c r="G505" s="20" t="s">
        <v>2417</v>
      </c>
      <c r="H505" s="59">
        <v>43466</v>
      </c>
      <c r="I505">
        <v>42387</v>
      </c>
      <c r="J505" s="20" t="s">
        <v>2418</v>
      </c>
      <c r="K505" s="20" t="s">
        <v>2180</v>
      </c>
      <c r="L505" s="20" t="s">
        <v>2169</v>
      </c>
      <c r="M505" s="20" t="s">
        <v>2181</v>
      </c>
      <c r="N505" s="20" t="s">
        <v>2512</v>
      </c>
      <c r="O505">
        <v>4</v>
      </c>
      <c r="P505">
        <v>25</v>
      </c>
      <c r="Q505">
        <v>100</v>
      </c>
      <c r="R505" s="59">
        <v>43466</v>
      </c>
      <c r="S505" s="20" t="s">
        <v>2160</v>
      </c>
      <c r="T505" t="b">
        <v>0</v>
      </c>
    </row>
    <row r="506" spans="1:20" x14ac:dyDescent="0.15">
      <c r="A506" s="20" t="s">
        <v>2416</v>
      </c>
      <c r="B506" s="20" t="s">
        <v>2143</v>
      </c>
      <c r="C506" s="19">
        <v>43625.771179687501</v>
      </c>
      <c r="D506" s="19">
        <v>43094.828186122686</v>
      </c>
      <c r="E506" s="19">
        <v>43624.575414050923</v>
      </c>
      <c r="F506" t="s">
        <v>2162</v>
      </c>
      <c r="G506" s="20" t="s">
        <v>2417</v>
      </c>
      <c r="H506" s="59">
        <v>43466</v>
      </c>
      <c r="I506">
        <v>42387</v>
      </c>
      <c r="J506" s="20" t="s">
        <v>2418</v>
      </c>
      <c r="K506" s="20" t="s">
        <v>2203</v>
      </c>
      <c r="L506" s="20" t="s">
        <v>2165</v>
      </c>
      <c r="M506" s="20" t="s">
        <v>2204</v>
      </c>
      <c r="N506" s="20" t="s">
        <v>2513</v>
      </c>
      <c r="O506">
        <v>6</v>
      </c>
      <c r="P506">
        <v>28</v>
      </c>
      <c r="Q506">
        <v>168</v>
      </c>
      <c r="R506" s="59">
        <v>43466</v>
      </c>
      <c r="S506" s="20" t="s">
        <v>2160</v>
      </c>
      <c r="T506" t="b">
        <v>0</v>
      </c>
    </row>
    <row r="507" spans="1:20" x14ac:dyDescent="0.15">
      <c r="A507" s="20" t="s">
        <v>2416</v>
      </c>
      <c r="B507" s="20" t="s">
        <v>2143</v>
      </c>
      <c r="C507" s="19">
        <v>43625.771179687501</v>
      </c>
      <c r="D507" s="19">
        <v>43094.828186122686</v>
      </c>
      <c r="E507" s="19">
        <v>43624.575414050923</v>
      </c>
      <c r="F507" t="s">
        <v>2162</v>
      </c>
      <c r="G507" s="20" t="s">
        <v>2417</v>
      </c>
      <c r="H507" s="59">
        <v>43466</v>
      </c>
      <c r="I507">
        <v>42387</v>
      </c>
      <c r="J507" s="20" t="s">
        <v>2418</v>
      </c>
      <c r="K507" s="20" t="s">
        <v>2180</v>
      </c>
      <c r="L507" s="20" t="s">
        <v>2169</v>
      </c>
      <c r="M507" s="20" t="s">
        <v>2181</v>
      </c>
      <c r="N507" s="20" t="s">
        <v>2514</v>
      </c>
      <c r="O507">
        <v>4</v>
      </c>
      <c r="P507">
        <v>25</v>
      </c>
      <c r="Q507">
        <v>100</v>
      </c>
      <c r="R507" s="59">
        <v>43466</v>
      </c>
      <c r="S507" s="20" t="s">
        <v>2160</v>
      </c>
      <c r="T507" t="b">
        <v>0</v>
      </c>
    </row>
    <row r="508" spans="1:20" x14ac:dyDescent="0.15">
      <c r="A508" s="20" t="s">
        <v>2416</v>
      </c>
      <c r="B508" s="20" t="s">
        <v>2143</v>
      </c>
      <c r="C508" s="19">
        <v>43625.771179687501</v>
      </c>
      <c r="D508" s="19">
        <v>43094.828186122686</v>
      </c>
      <c r="E508" s="19">
        <v>43624.575414050923</v>
      </c>
      <c r="F508" t="s">
        <v>2162</v>
      </c>
      <c r="G508" s="20" t="s">
        <v>2417</v>
      </c>
      <c r="H508" s="59">
        <v>43466</v>
      </c>
      <c r="I508">
        <v>42387</v>
      </c>
      <c r="J508" s="20" t="s">
        <v>2418</v>
      </c>
      <c r="K508" s="20" t="s">
        <v>2203</v>
      </c>
      <c r="L508" s="20" t="s">
        <v>2165</v>
      </c>
      <c r="M508" s="20" t="s">
        <v>2204</v>
      </c>
      <c r="N508" s="20" t="s">
        <v>2515</v>
      </c>
      <c r="O508">
        <v>7</v>
      </c>
      <c r="P508">
        <v>28</v>
      </c>
      <c r="Q508">
        <v>196</v>
      </c>
      <c r="R508" s="59">
        <v>43466</v>
      </c>
      <c r="S508" s="20" t="s">
        <v>2160</v>
      </c>
      <c r="T508" t="b">
        <v>0</v>
      </c>
    </row>
    <row r="509" spans="1:20" x14ac:dyDescent="0.15">
      <c r="A509" s="20" t="s">
        <v>2416</v>
      </c>
      <c r="B509" s="20" t="s">
        <v>2143</v>
      </c>
      <c r="C509" s="19">
        <v>43625.771179687501</v>
      </c>
      <c r="D509" s="19">
        <v>43094.828186122686</v>
      </c>
      <c r="E509" s="19">
        <v>43624.575414050923</v>
      </c>
      <c r="F509" t="s">
        <v>2162</v>
      </c>
      <c r="G509" s="20" t="s">
        <v>2417</v>
      </c>
      <c r="H509" s="59">
        <v>43466</v>
      </c>
      <c r="I509">
        <v>42387</v>
      </c>
      <c r="J509" s="20" t="s">
        <v>2418</v>
      </c>
      <c r="K509" s="20" t="s">
        <v>2168</v>
      </c>
      <c r="L509" s="20" t="s">
        <v>2169</v>
      </c>
      <c r="M509" s="20" t="s">
        <v>2170</v>
      </c>
      <c r="N509" s="20" t="s">
        <v>2516</v>
      </c>
      <c r="O509">
        <v>6</v>
      </c>
      <c r="P509">
        <v>54</v>
      </c>
      <c r="Q509">
        <v>324</v>
      </c>
      <c r="R509" s="59">
        <v>43466</v>
      </c>
      <c r="S509" s="20" t="s">
        <v>2160</v>
      </c>
      <c r="T509" t="b">
        <v>0</v>
      </c>
    </row>
    <row r="510" spans="1:20" x14ac:dyDescent="0.15">
      <c r="A510" s="20" t="s">
        <v>2416</v>
      </c>
      <c r="B510" s="20" t="s">
        <v>2143</v>
      </c>
      <c r="C510" s="19">
        <v>43625.771179687501</v>
      </c>
      <c r="D510" s="19">
        <v>43094.828186122686</v>
      </c>
      <c r="E510" s="19">
        <v>43624.575414050923</v>
      </c>
      <c r="F510" t="s">
        <v>2162</v>
      </c>
      <c r="G510" s="20" t="s">
        <v>2417</v>
      </c>
      <c r="H510" s="59">
        <v>43466</v>
      </c>
      <c r="I510">
        <v>42387</v>
      </c>
      <c r="J510" s="20" t="s">
        <v>2418</v>
      </c>
      <c r="K510" s="20" t="s">
        <v>2180</v>
      </c>
      <c r="L510" s="20" t="s">
        <v>2169</v>
      </c>
      <c r="M510" s="20" t="s">
        <v>2181</v>
      </c>
      <c r="N510" s="20" t="s">
        <v>2517</v>
      </c>
      <c r="O510">
        <v>5</v>
      </c>
      <c r="P510">
        <v>25</v>
      </c>
      <c r="Q510">
        <v>125</v>
      </c>
      <c r="R510" s="59">
        <v>43466</v>
      </c>
      <c r="S510" s="20" t="s">
        <v>2160</v>
      </c>
      <c r="T510" t="b">
        <v>0</v>
      </c>
    </row>
    <row r="511" spans="1:20" x14ac:dyDescent="0.15">
      <c r="A511" s="20" t="s">
        <v>2416</v>
      </c>
      <c r="B511" s="20" t="s">
        <v>2143</v>
      </c>
      <c r="C511" s="19">
        <v>43625.771179687501</v>
      </c>
      <c r="D511" s="19">
        <v>43094.828186122686</v>
      </c>
      <c r="E511" s="19">
        <v>43624.575414050923</v>
      </c>
      <c r="F511" t="s">
        <v>2162</v>
      </c>
      <c r="G511" s="20" t="s">
        <v>2417</v>
      </c>
      <c r="H511" s="59">
        <v>43466</v>
      </c>
      <c r="I511">
        <v>42387</v>
      </c>
      <c r="J511" s="20" t="s">
        <v>2418</v>
      </c>
      <c r="K511" s="20" t="s">
        <v>2203</v>
      </c>
      <c r="L511" s="20" t="s">
        <v>2165</v>
      </c>
      <c r="M511" s="20" t="s">
        <v>2204</v>
      </c>
      <c r="N511" s="20" t="s">
        <v>2518</v>
      </c>
      <c r="O511">
        <v>8</v>
      </c>
      <c r="P511">
        <v>28</v>
      </c>
      <c r="Q511">
        <v>224</v>
      </c>
      <c r="R511" s="59">
        <v>43466</v>
      </c>
      <c r="S511" s="20" t="s">
        <v>2160</v>
      </c>
      <c r="T511" t="b">
        <v>0</v>
      </c>
    </row>
    <row r="512" spans="1:20" x14ac:dyDescent="0.15">
      <c r="A512" s="20" t="s">
        <v>2416</v>
      </c>
      <c r="B512" s="20" t="s">
        <v>2143</v>
      </c>
      <c r="C512" s="19">
        <v>43625.771179687501</v>
      </c>
      <c r="D512" s="19">
        <v>43094.828186122686</v>
      </c>
      <c r="E512" s="19">
        <v>43624.575414050923</v>
      </c>
      <c r="F512" t="s">
        <v>2162</v>
      </c>
      <c r="G512" s="20" t="s">
        <v>2417</v>
      </c>
      <c r="H512" s="59">
        <v>43466</v>
      </c>
      <c r="I512">
        <v>42387</v>
      </c>
      <c r="J512" s="20" t="s">
        <v>2418</v>
      </c>
      <c r="K512" s="20" t="s">
        <v>2203</v>
      </c>
      <c r="L512" s="20" t="s">
        <v>2165</v>
      </c>
      <c r="M512" s="20" t="s">
        <v>2204</v>
      </c>
      <c r="N512" s="20" t="s">
        <v>2519</v>
      </c>
      <c r="O512">
        <v>8</v>
      </c>
      <c r="P512">
        <v>28</v>
      </c>
      <c r="Q512">
        <v>224</v>
      </c>
      <c r="R512" s="59">
        <v>43466</v>
      </c>
      <c r="S512" s="20" t="s">
        <v>2160</v>
      </c>
      <c r="T512" t="b">
        <v>0</v>
      </c>
    </row>
    <row r="513" spans="1:20" x14ac:dyDescent="0.15">
      <c r="A513" s="20" t="s">
        <v>2416</v>
      </c>
      <c r="B513" s="20" t="s">
        <v>2143</v>
      </c>
      <c r="C513" s="19">
        <v>43625.771179687501</v>
      </c>
      <c r="D513" s="19">
        <v>43094.828186122686</v>
      </c>
      <c r="E513" s="19">
        <v>43624.575414050923</v>
      </c>
      <c r="F513" t="s">
        <v>2162</v>
      </c>
      <c r="G513" s="20" t="s">
        <v>2417</v>
      </c>
      <c r="H513" s="59">
        <v>43466</v>
      </c>
      <c r="I513">
        <v>42387</v>
      </c>
      <c r="J513" s="20" t="s">
        <v>2418</v>
      </c>
      <c r="K513" s="20" t="s">
        <v>2168</v>
      </c>
      <c r="L513" s="20" t="s">
        <v>2169</v>
      </c>
      <c r="M513" s="20" t="s">
        <v>2170</v>
      </c>
      <c r="N513" s="20" t="s">
        <v>2520</v>
      </c>
      <c r="O513">
        <v>3</v>
      </c>
      <c r="P513">
        <v>54</v>
      </c>
      <c r="Q513">
        <v>162</v>
      </c>
      <c r="R513" s="59">
        <v>43466</v>
      </c>
      <c r="S513" s="20" t="s">
        <v>2160</v>
      </c>
      <c r="T513" t="b">
        <v>0</v>
      </c>
    </row>
    <row r="514" spans="1:20" x14ac:dyDescent="0.15">
      <c r="A514" s="20" t="s">
        <v>2416</v>
      </c>
      <c r="B514" s="20" t="s">
        <v>2143</v>
      </c>
      <c r="C514" s="19">
        <v>43625.771179687501</v>
      </c>
      <c r="D514" s="19">
        <v>43094.828186122686</v>
      </c>
      <c r="E514" s="19">
        <v>43624.575414050923</v>
      </c>
      <c r="F514" t="s">
        <v>2162</v>
      </c>
      <c r="G514" s="20" t="s">
        <v>2417</v>
      </c>
      <c r="H514" s="59">
        <v>43466</v>
      </c>
      <c r="I514">
        <v>42388</v>
      </c>
      <c r="J514" s="20" t="s">
        <v>2418</v>
      </c>
      <c r="K514" s="20" t="s">
        <v>2180</v>
      </c>
      <c r="L514" s="20" t="s">
        <v>2169</v>
      </c>
      <c r="M514" s="20" t="s">
        <v>2181</v>
      </c>
      <c r="N514" s="20" t="s">
        <v>2521</v>
      </c>
      <c r="O514">
        <v>7</v>
      </c>
      <c r="P514">
        <v>25</v>
      </c>
      <c r="Q514">
        <v>175</v>
      </c>
      <c r="R514" s="59">
        <v>43466</v>
      </c>
      <c r="S514" s="20" t="s">
        <v>2160</v>
      </c>
      <c r="T514" t="b">
        <v>0</v>
      </c>
    </row>
    <row r="515" spans="1:20" x14ac:dyDescent="0.15">
      <c r="A515" s="20" t="s">
        <v>2416</v>
      </c>
      <c r="B515" s="20" t="s">
        <v>2143</v>
      </c>
      <c r="C515" s="19">
        <v>43625.771179687501</v>
      </c>
      <c r="D515" s="19">
        <v>43094.828186122686</v>
      </c>
      <c r="E515" s="19">
        <v>43624.575414050923</v>
      </c>
      <c r="F515" t="s">
        <v>2162</v>
      </c>
      <c r="G515" s="20" t="s">
        <v>2417</v>
      </c>
      <c r="H515" s="59">
        <v>43466</v>
      </c>
      <c r="I515">
        <v>42388</v>
      </c>
      <c r="J515" s="20" t="s">
        <v>2418</v>
      </c>
      <c r="K515" s="20" t="s">
        <v>2164</v>
      </c>
      <c r="L515" s="20" t="s">
        <v>2165</v>
      </c>
      <c r="M515" s="20" t="s">
        <v>2166</v>
      </c>
      <c r="N515" s="20" t="s">
        <v>2522</v>
      </c>
      <c r="O515">
        <v>5</v>
      </c>
      <c r="P515">
        <v>16</v>
      </c>
      <c r="Q515">
        <v>80</v>
      </c>
      <c r="R515" s="59">
        <v>43466</v>
      </c>
      <c r="S515" s="20" t="s">
        <v>2160</v>
      </c>
      <c r="T515" t="b">
        <v>0</v>
      </c>
    </row>
    <row r="516" spans="1:20" x14ac:dyDescent="0.15">
      <c r="A516" s="20" t="s">
        <v>2416</v>
      </c>
      <c r="B516" s="20" t="s">
        <v>2143</v>
      </c>
      <c r="C516" s="19">
        <v>43625.771179687501</v>
      </c>
      <c r="D516" s="19">
        <v>43094.828186122686</v>
      </c>
      <c r="E516" s="19">
        <v>43624.575414050923</v>
      </c>
      <c r="F516" t="s">
        <v>2162</v>
      </c>
      <c r="G516" s="20" t="s">
        <v>2417</v>
      </c>
      <c r="H516" s="59">
        <v>43466</v>
      </c>
      <c r="I516">
        <v>42389</v>
      </c>
      <c r="J516" s="20" t="s">
        <v>2418</v>
      </c>
      <c r="K516" s="20" t="s">
        <v>2224</v>
      </c>
      <c r="L516" s="20" t="s">
        <v>2174</v>
      </c>
      <c r="M516" s="20" t="s">
        <v>2225</v>
      </c>
      <c r="N516" s="20" t="s">
        <v>2523</v>
      </c>
      <c r="O516">
        <v>3</v>
      </c>
      <c r="P516">
        <v>68</v>
      </c>
      <c r="Q516">
        <v>204</v>
      </c>
      <c r="R516" s="59">
        <v>43466</v>
      </c>
      <c r="S516" s="20" t="s">
        <v>2160</v>
      </c>
      <c r="T516" t="b">
        <v>0</v>
      </c>
    </row>
    <row r="517" spans="1:20" x14ac:dyDescent="0.15">
      <c r="A517" s="20" t="s">
        <v>2416</v>
      </c>
      <c r="B517" s="20" t="s">
        <v>2143</v>
      </c>
      <c r="C517" s="19">
        <v>43625.771179687501</v>
      </c>
      <c r="D517" s="19">
        <v>43094.828186122686</v>
      </c>
      <c r="E517" s="19">
        <v>43624.575414050923</v>
      </c>
      <c r="F517" t="s">
        <v>2162</v>
      </c>
      <c r="G517" s="20" t="s">
        <v>2417</v>
      </c>
      <c r="H517" s="59">
        <v>43466</v>
      </c>
      <c r="I517">
        <v>42389</v>
      </c>
      <c r="J517" s="20" t="s">
        <v>2418</v>
      </c>
      <c r="K517" s="20" t="s">
        <v>2190</v>
      </c>
      <c r="L517" s="20" t="s">
        <v>2169</v>
      </c>
      <c r="M517" s="20" t="s">
        <v>2191</v>
      </c>
      <c r="N517" s="20" t="s">
        <v>2524</v>
      </c>
      <c r="O517">
        <v>7</v>
      </c>
      <c r="P517">
        <v>88</v>
      </c>
      <c r="Q517">
        <v>616</v>
      </c>
      <c r="R517" s="59">
        <v>43466</v>
      </c>
      <c r="S517" s="20" t="s">
        <v>2160</v>
      </c>
      <c r="T517" t="b">
        <v>0</v>
      </c>
    </row>
    <row r="518" spans="1:20" x14ac:dyDescent="0.15">
      <c r="A518" s="20" t="s">
        <v>2416</v>
      </c>
      <c r="B518" s="20" t="s">
        <v>2143</v>
      </c>
      <c r="C518" s="19">
        <v>43625.771179687501</v>
      </c>
      <c r="D518" s="19">
        <v>43094.828186122686</v>
      </c>
      <c r="E518" s="19">
        <v>43624.575414050923</v>
      </c>
      <c r="F518" t="s">
        <v>2162</v>
      </c>
      <c r="G518" s="20" t="s">
        <v>2417</v>
      </c>
      <c r="H518" s="59">
        <v>43466</v>
      </c>
      <c r="I518">
        <v>42389</v>
      </c>
      <c r="J518" s="20" t="s">
        <v>2418</v>
      </c>
      <c r="K518" s="20" t="s">
        <v>2218</v>
      </c>
      <c r="L518" s="20" t="s">
        <v>2165</v>
      </c>
      <c r="M518" s="20" t="s">
        <v>2219</v>
      </c>
      <c r="N518" s="20" t="s">
        <v>2525</v>
      </c>
      <c r="O518">
        <v>6</v>
      </c>
      <c r="P518">
        <v>98</v>
      </c>
      <c r="Q518">
        <v>588</v>
      </c>
      <c r="R518" s="59">
        <v>43466</v>
      </c>
      <c r="S518" s="20" t="s">
        <v>2160</v>
      </c>
      <c r="T518" t="b">
        <v>0</v>
      </c>
    </row>
    <row r="519" spans="1:20" x14ac:dyDescent="0.15">
      <c r="A519" s="20" t="s">
        <v>2416</v>
      </c>
      <c r="B519" s="20" t="s">
        <v>2143</v>
      </c>
      <c r="C519" s="19">
        <v>43625.771179687501</v>
      </c>
      <c r="D519" s="19">
        <v>43094.828186122686</v>
      </c>
      <c r="E519" s="19">
        <v>43624.575414050923</v>
      </c>
      <c r="F519" t="s">
        <v>2162</v>
      </c>
      <c r="G519" s="20" t="s">
        <v>2417</v>
      </c>
      <c r="H519" s="59">
        <v>43466</v>
      </c>
      <c r="I519">
        <v>42389</v>
      </c>
      <c r="J519" s="20" t="s">
        <v>2418</v>
      </c>
      <c r="K519" s="20" t="s">
        <v>2177</v>
      </c>
      <c r="L519" s="20" t="s">
        <v>2174</v>
      </c>
      <c r="M519" s="20" t="s">
        <v>2178</v>
      </c>
      <c r="N519" s="20" t="s">
        <v>2526</v>
      </c>
      <c r="O519">
        <v>3</v>
      </c>
      <c r="P519">
        <v>49</v>
      </c>
      <c r="Q519">
        <v>147</v>
      </c>
      <c r="R519" s="59">
        <v>43466</v>
      </c>
      <c r="S519" s="20" t="s">
        <v>2160</v>
      </c>
      <c r="T519" t="b">
        <v>0</v>
      </c>
    </row>
    <row r="520" spans="1:20" x14ac:dyDescent="0.15">
      <c r="A520" s="20" t="s">
        <v>2416</v>
      </c>
      <c r="B520" s="20" t="s">
        <v>2143</v>
      </c>
      <c r="C520" s="19">
        <v>43625.771179687501</v>
      </c>
      <c r="D520" s="19">
        <v>43094.828186122686</v>
      </c>
      <c r="E520" s="19">
        <v>43624.575414050923</v>
      </c>
      <c r="F520" t="s">
        <v>2162</v>
      </c>
      <c r="G520" s="20" t="s">
        <v>2417</v>
      </c>
      <c r="H520" s="59">
        <v>43466</v>
      </c>
      <c r="I520">
        <v>42389</v>
      </c>
      <c r="J520" s="20" t="s">
        <v>2418</v>
      </c>
      <c r="K520" s="20" t="s">
        <v>2190</v>
      </c>
      <c r="L520" s="20" t="s">
        <v>2169</v>
      </c>
      <c r="M520" s="20" t="s">
        <v>2191</v>
      </c>
      <c r="N520" s="20" t="s">
        <v>2527</v>
      </c>
      <c r="O520">
        <v>5</v>
      </c>
      <c r="P520">
        <v>88</v>
      </c>
      <c r="Q520">
        <v>440</v>
      </c>
      <c r="R520" s="59">
        <v>43466</v>
      </c>
      <c r="S520" s="20" t="s">
        <v>2160</v>
      </c>
      <c r="T520" t="b">
        <v>0</v>
      </c>
    </row>
    <row r="521" spans="1:20" x14ac:dyDescent="0.15">
      <c r="A521" s="20" t="s">
        <v>2416</v>
      </c>
      <c r="B521" s="20" t="s">
        <v>2143</v>
      </c>
      <c r="C521" s="19">
        <v>43625.771179687501</v>
      </c>
      <c r="D521" s="19">
        <v>43094.828186122686</v>
      </c>
      <c r="E521" s="19">
        <v>43624.575414050923</v>
      </c>
      <c r="F521" t="s">
        <v>2162</v>
      </c>
      <c r="G521" s="20" t="s">
        <v>2417</v>
      </c>
      <c r="H521" s="59">
        <v>43466</v>
      </c>
      <c r="I521">
        <v>42389</v>
      </c>
      <c r="J521" s="20" t="s">
        <v>2418</v>
      </c>
      <c r="K521" s="20" t="s">
        <v>2164</v>
      </c>
      <c r="L521" s="20" t="s">
        <v>2165</v>
      </c>
      <c r="M521" s="20" t="s">
        <v>2166</v>
      </c>
      <c r="N521" s="20" t="s">
        <v>2528</v>
      </c>
      <c r="O521">
        <v>5</v>
      </c>
      <c r="P521">
        <v>16</v>
      </c>
      <c r="Q521">
        <v>80</v>
      </c>
      <c r="R521" s="59">
        <v>43466</v>
      </c>
      <c r="S521" s="20" t="s">
        <v>2160</v>
      </c>
      <c r="T521" t="b">
        <v>0</v>
      </c>
    </row>
    <row r="522" spans="1:20" x14ac:dyDescent="0.15">
      <c r="A522" s="20" t="s">
        <v>2416</v>
      </c>
      <c r="B522" s="20" t="s">
        <v>2143</v>
      </c>
      <c r="C522" s="19">
        <v>43625.771179687501</v>
      </c>
      <c r="D522" s="19">
        <v>43094.828186122686</v>
      </c>
      <c r="E522" s="19">
        <v>43624.575414050923</v>
      </c>
      <c r="F522" t="s">
        <v>2162</v>
      </c>
      <c r="G522" s="20" t="s">
        <v>2417</v>
      </c>
      <c r="H522" s="59">
        <v>43466</v>
      </c>
      <c r="I522">
        <v>42389</v>
      </c>
      <c r="J522" s="20" t="s">
        <v>2418</v>
      </c>
      <c r="K522" s="20" t="s">
        <v>2164</v>
      </c>
      <c r="L522" s="20" t="s">
        <v>2165</v>
      </c>
      <c r="M522" s="20" t="s">
        <v>2166</v>
      </c>
      <c r="N522" s="20" t="s">
        <v>2529</v>
      </c>
      <c r="O522">
        <v>4</v>
      </c>
      <c r="P522">
        <v>16</v>
      </c>
      <c r="Q522">
        <v>64</v>
      </c>
      <c r="R522" s="59">
        <v>43466</v>
      </c>
      <c r="S522" s="20" t="s">
        <v>2160</v>
      </c>
      <c r="T522" t="b">
        <v>0</v>
      </c>
    </row>
    <row r="523" spans="1:20" x14ac:dyDescent="0.15">
      <c r="A523" s="20" t="s">
        <v>2416</v>
      </c>
      <c r="B523" s="20" t="s">
        <v>2143</v>
      </c>
      <c r="C523" s="19">
        <v>43625.771179687501</v>
      </c>
      <c r="D523" s="19">
        <v>43094.828186122686</v>
      </c>
      <c r="E523" s="19">
        <v>43624.575414050923</v>
      </c>
      <c r="F523" t="s">
        <v>2162</v>
      </c>
      <c r="G523" s="20" t="s">
        <v>2417</v>
      </c>
      <c r="H523" s="59">
        <v>43466</v>
      </c>
      <c r="I523">
        <v>42390</v>
      </c>
      <c r="J523" s="20" t="s">
        <v>2418</v>
      </c>
      <c r="K523" s="20" t="s">
        <v>2180</v>
      </c>
      <c r="L523" s="20" t="s">
        <v>2169</v>
      </c>
      <c r="M523" s="20" t="s">
        <v>2181</v>
      </c>
      <c r="N523" s="20" t="s">
        <v>2530</v>
      </c>
      <c r="O523">
        <v>2</v>
      </c>
      <c r="P523">
        <v>25</v>
      </c>
      <c r="Q523">
        <v>50</v>
      </c>
      <c r="R523" s="59">
        <v>43466</v>
      </c>
      <c r="S523" s="20" t="s">
        <v>2160</v>
      </c>
      <c r="T523" t="b">
        <v>0</v>
      </c>
    </row>
    <row r="524" spans="1:20" x14ac:dyDescent="0.15">
      <c r="A524" s="20" t="s">
        <v>2416</v>
      </c>
      <c r="B524" s="20" t="s">
        <v>2143</v>
      </c>
      <c r="C524" s="19">
        <v>43625.771179687501</v>
      </c>
      <c r="D524" s="19">
        <v>43094.828186122686</v>
      </c>
      <c r="E524" s="19">
        <v>43624.575414050923</v>
      </c>
      <c r="F524" t="s">
        <v>2162</v>
      </c>
      <c r="G524" s="20" t="s">
        <v>2417</v>
      </c>
      <c r="H524" s="59">
        <v>43466</v>
      </c>
      <c r="I524">
        <v>42390</v>
      </c>
      <c r="J524" s="20" t="s">
        <v>2418</v>
      </c>
      <c r="K524" s="20" t="s">
        <v>2177</v>
      </c>
      <c r="L524" s="20" t="s">
        <v>2174</v>
      </c>
      <c r="M524" s="20" t="s">
        <v>2178</v>
      </c>
      <c r="N524" s="20" t="s">
        <v>2531</v>
      </c>
      <c r="O524">
        <v>7</v>
      </c>
      <c r="P524">
        <v>49</v>
      </c>
      <c r="Q524">
        <v>343</v>
      </c>
      <c r="R524" s="59">
        <v>43466</v>
      </c>
      <c r="S524" s="20" t="s">
        <v>2160</v>
      </c>
      <c r="T524" t="b">
        <v>0</v>
      </c>
    </row>
    <row r="525" spans="1:20" x14ac:dyDescent="0.15">
      <c r="A525" s="20" t="s">
        <v>2416</v>
      </c>
      <c r="B525" s="20" t="s">
        <v>2143</v>
      </c>
      <c r="C525" s="19">
        <v>43625.771179687501</v>
      </c>
      <c r="D525" s="19">
        <v>43094.828186122686</v>
      </c>
      <c r="E525" s="19">
        <v>43624.575414050923</v>
      </c>
      <c r="F525" t="s">
        <v>2162</v>
      </c>
      <c r="G525" s="20" t="s">
        <v>2417</v>
      </c>
      <c r="H525" s="59">
        <v>43466</v>
      </c>
      <c r="I525">
        <v>42390</v>
      </c>
      <c r="J525" s="20" t="s">
        <v>2418</v>
      </c>
      <c r="K525" s="20" t="s">
        <v>2218</v>
      </c>
      <c r="L525" s="20" t="s">
        <v>2165</v>
      </c>
      <c r="M525" s="20" t="s">
        <v>2219</v>
      </c>
      <c r="N525" s="20" t="s">
        <v>2532</v>
      </c>
      <c r="O525">
        <v>3</v>
      </c>
      <c r="P525">
        <v>98</v>
      </c>
      <c r="Q525">
        <v>294</v>
      </c>
      <c r="R525" s="59">
        <v>43466</v>
      </c>
      <c r="S525" s="20" t="s">
        <v>2160</v>
      </c>
      <c r="T525" t="b">
        <v>0</v>
      </c>
    </row>
    <row r="526" spans="1:20" x14ac:dyDescent="0.15">
      <c r="A526" s="20" t="s">
        <v>2416</v>
      </c>
      <c r="B526" s="20" t="s">
        <v>2143</v>
      </c>
      <c r="C526" s="19">
        <v>43625.771179687501</v>
      </c>
      <c r="D526" s="19">
        <v>43094.828186122686</v>
      </c>
      <c r="E526" s="19">
        <v>43624.575414050923</v>
      </c>
      <c r="F526" t="s">
        <v>2162</v>
      </c>
      <c r="G526" s="20" t="s">
        <v>2417</v>
      </c>
      <c r="H526" s="59">
        <v>43466</v>
      </c>
      <c r="I526">
        <v>42390</v>
      </c>
      <c r="J526" s="20" t="s">
        <v>2418</v>
      </c>
      <c r="K526" s="20" t="s">
        <v>2177</v>
      </c>
      <c r="L526" s="20" t="s">
        <v>2174</v>
      </c>
      <c r="M526" s="20" t="s">
        <v>2178</v>
      </c>
      <c r="N526" s="20" t="s">
        <v>2521</v>
      </c>
      <c r="O526">
        <v>5</v>
      </c>
      <c r="P526">
        <v>49</v>
      </c>
      <c r="Q526">
        <v>245</v>
      </c>
      <c r="R526" s="59">
        <v>43466</v>
      </c>
      <c r="S526" s="20" t="s">
        <v>2160</v>
      </c>
      <c r="T526" t="b">
        <v>0</v>
      </c>
    </row>
    <row r="527" spans="1:20" x14ac:dyDescent="0.15">
      <c r="A527" s="20" t="s">
        <v>2416</v>
      </c>
      <c r="B527" s="20" t="s">
        <v>2143</v>
      </c>
      <c r="C527" s="19">
        <v>43625.771179687501</v>
      </c>
      <c r="D527" s="19">
        <v>43094.828186122686</v>
      </c>
      <c r="E527" s="19">
        <v>43624.575414050923</v>
      </c>
      <c r="F527" t="s">
        <v>2162</v>
      </c>
      <c r="G527" s="20" t="s">
        <v>2417</v>
      </c>
      <c r="H527" s="59">
        <v>43466</v>
      </c>
      <c r="I527">
        <v>42391</v>
      </c>
      <c r="J527" s="20" t="s">
        <v>2418</v>
      </c>
      <c r="K527" s="20" t="s">
        <v>2177</v>
      </c>
      <c r="L527" s="20" t="s">
        <v>2174</v>
      </c>
      <c r="M527" s="20" t="s">
        <v>2178</v>
      </c>
      <c r="N527" s="20" t="s">
        <v>2483</v>
      </c>
      <c r="O527">
        <v>6</v>
      </c>
      <c r="P527">
        <v>49</v>
      </c>
      <c r="Q527">
        <v>294</v>
      </c>
      <c r="R527" s="59">
        <v>43466</v>
      </c>
      <c r="S527" s="20" t="s">
        <v>2160</v>
      </c>
      <c r="T527" t="b">
        <v>0</v>
      </c>
    </row>
    <row r="528" spans="1:20" x14ac:dyDescent="0.15">
      <c r="A528" s="20" t="s">
        <v>2416</v>
      </c>
      <c r="B528" s="20" t="s">
        <v>2143</v>
      </c>
      <c r="C528" s="19">
        <v>43625.771179687501</v>
      </c>
      <c r="D528" s="19">
        <v>43094.828186122686</v>
      </c>
      <c r="E528" s="19">
        <v>43624.575414050923</v>
      </c>
      <c r="F528" t="s">
        <v>2162</v>
      </c>
      <c r="G528" s="20" t="s">
        <v>2417</v>
      </c>
      <c r="H528" s="59">
        <v>43466</v>
      </c>
      <c r="I528">
        <v>42391</v>
      </c>
      <c r="J528" s="20" t="s">
        <v>2418</v>
      </c>
      <c r="K528" s="20" t="s">
        <v>2218</v>
      </c>
      <c r="L528" s="20" t="s">
        <v>2165</v>
      </c>
      <c r="M528" s="20" t="s">
        <v>2219</v>
      </c>
      <c r="N528" s="20" t="s">
        <v>2533</v>
      </c>
      <c r="O528">
        <v>3</v>
      </c>
      <c r="P528">
        <v>98</v>
      </c>
      <c r="Q528">
        <v>294</v>
      </c>
      <c r="R528" s="59">
        <v>43466</v>
      </c>
      <c r="S528" s="20" t="s">
        <v>2160</v>
      </c>
      <c r="T528" t="b">
        <v>0</v>
      </c>
    </row>
    <row r="529" spans="1:20" x14ac:dyDescent="0.15">
      <c r="A529" s="20" t="s">
        <v>2416</v>
      </c>
      <c r="B529" s="20" t="s">
        <v>2143</v>
      </c>
      <c r="C529" s="19">
        <v>43625.771179687501</v>
      </c>
      <c r="D529" s="19">
        <v>43094.828186122686</v>
      </c>
      <c r="E529" s="19">
        <v>43624.575414050923</v>
      </c>
      <c r="F529" t="s">
        <v>2162</v>
      </c>
      <c r="G529" s="20" t="s">
        <v>2417</v>
      </c>
      <c r="H529" s="59">
        <v>43466</v>
      </c>
      <c r="I529">
        <v>42391</v>
      </c>
      <c r="J529" s="20" t="s">
        <v>2418</v>
      </c>
      <c r="K529" s="20" t="s">
        <v>2203</v>
      </c>
      <c r="L529" s="20" t="s">
        <v>2165</v>
      </c>
      <c r="M529" s="20" t="s">
        <v>2204</v>
      </c>
      <c r="N529" s="20" t="s">
        <v>2534</v>
      </c>
      <c r="O529">
        <v>5</v>
      </c>
      <c r="P529">
        <v>28</v>
      </c>
      <c r="Q529">
        <v>140</v>
      </c>
      <c r="R529" s="59">
        <v>43466</v>
      </c>
      <c r="S529" s="20" t="s">
        <v>2160</v>
      </c>
      <c r="T529" t="b">
        <v>0</v>
      </c>
    </row>
    <row r="530" spans="1:20" x14ac:dyDescent="0.15">
      <c r="A530" s="20" t="s">
        <v>2416</v>
      </c>
      <c r="B530" s="20" t="s">
        <v>2143</v>
      </c>
      <c r="C530" s="19">
        <v>43625.771179687501</v>
      </c>
      <c r="D530" s="19">
        <v>43094.828186122686</v>
      </c>
      <c r="E530" s="19">
        <v>43624.575414050923</v>
      </c>
      <c r="F530" t="s">
        <v>2162</v>
      </c>
      <c r="G530" s="20" t="s">
        <v>2417</v>
      </c>
      <c r="H530" s="59">
        <v>43466</v>
      </c>
      <c r="I530">
        <v>42391</v>
      </c>
      <c r="J530" s="20" t="s">
        <v>2418</v>
      </c>
      <c r="K530" s="20" t="s">
        <v>2190</v>
      </c>
      <c r="L530" s="20" t="s">
        <v>2169</v>
      </c>
      <c r="M530" s="20" t="s">
        <v>2191</v>
      </c>
      <c r="N530" s="20" t="s">
        <v>2535</v>
      </c>
      <c r="O530">
        <v>4</v>
      </c>
      <c r="P530">
        <v>88</v>
      </c>
      <c r="Q530">
        <v>352</v>
      </c>
      <c r="R530" s="59">
        <v>43466</v>
      </c>
      <c r="S530" s="20" t="s">
        <v>2160</v>
      </c>
      <c r="T530" t="b">
        <v>0</v>
      </c>
    </row>
    <row r="531" spans="1:20" x14ac:dyDescent="0.15">
      <c r="A531" s="20" t="s">
        <v>2416</v>
      </c>
      <c r="B531" s="20" t="s">
        <v>2143</v>
      </c>
      <c r="C531" s="19">
        <v>43625.771179687501</v>
      </c>
      <c r="D531" s="19">
        <v>43094.828186122686</v>
      </c>
      <c r="E531" s="19">
        <v>43624.575414050923</v>
      </c>
      <c r="F531" t="s">
        <v>2162</v>
      </c>
      <c r="G531" s="20" t="s">
        <v>2417</v>
      </c>
      <c r="H531" s="59">
        <v>43466</v>
      </c>
      <c r="I531">
        <v>42391</v>
      </c>
      <c r="J531" s="20" t="s">
        <v>2418</v>
      </c>
      <c r="K531" s="20" t="s">
        <v>2168</v>
      </c>
      <c r="L531" s="20" t="s">
        <v>2169</v>
      </c>
      <c r="M531" s="20" t="s">
        <v>2170</v>
      </c>
      <c r="N531" s="20" t="s">
        <v>2536</v>
      </c>
      <c r="O531">
        <v>6</v>
      </c>
      <c r="P531">
        <v>54</v>
      </c>
      <c r="Q531">
        <v>324</v>
      </c>
      <c r="R531" s="59">
        <v>43466</v>
      </c>
      <c r="S531" s="20" t="s">
        <v>2160</v>
      </c>
      <c r="T531" t="b">
        <v>0</v>
      </c>
    </row>
    <row r="532" spans="1:20" x14ac:dyDescent="0.15">
      <c r="A532" s="20" t="s">
        <v>2416</v>
      </c>
      <c r="B532" s="20" t="s">
        <v>2143</v>
      </c>
      <c r="C532" s="19">
        <v>43625.771179687501</v>
      </c>
      <c r="D532" s="19">
        <v>43094.828186122686</v>
      </c>
      <c r="E532" s="19">
        <v>43624.575414050923</v>
      </c>
      <c r="F532" t="s">
        <v>2162</v>
      </c>
      <c r="G532" s="20" t="s">
        <v>2417</v>
      </c>
      <c r="H532" s="59">
        <v>43466</v>
      </c>
      <c r="I532">
        <v>42391</v>
      </c>
      <c r="J532" s="20" t="s">
        <v>2418</v>
      </c>
      <c r="K532" s="20" t="s">
        <v>2180</v>
      </c>
      <c r="L532" s="20" t="s">
        <v>2169</v>
      </c>
      <c r="M532" s="20" t="s">
        <v>2181</v>
      </c>
      <c r="N532" s="20" t="s">
        <v>2537</v>
      </c>
      <c r="O532">
        <v>3</v>
      </c>
      <c r="P532">
        <v>25</v>
      </c>
      <c r="Q532">
        <v>75</v>
      </c>
      <c r="R532" s="59">
        <v>43466</v>
      </c>
      <c r="S532" s="20" t="s">
        <v>2160</v>
      </c>
      <c r="T532" t="b">
        <v>0</v>
      </c>
    </row>
    <row r="533" spans="1:20" x14ac:dyDescent="0.15">
      <c r="A533" s="20" t="s">
        <v>2416</v>
      </c>
      <c r="B533" s="20" t="s">
        <v>2143</v>
      </c>
      <c r="C533" s="19">
        <v>43625.771179687501</v>
      </c>
      <c r="D533" s="19">
        <v>43094.828186122686</v>
      </c>
      <c r="E533" s="19">
        <v>43624.575414050923</v>
      </c>
      <c r="F533" t="s">
        <v>2162</v>
      </c>
      <c r="G533" s="20" t="s">
        <v>2417</v>
      </c>
      <c r="H533" s="59">
        <v>43466</v>
      </c>
      <c r="I533">
        <v>42392</v>
      </c>
      <c r="J533" s="20" t="s">
        <v>2418</v>
      </c>
      <c r="K533" s="20" t="s">
        <v>2190</v>
      </c>
      <c r="L533" s="20" t="s">
        <v>2169</v>
      </c>
      <c r="M533" s="20" t="s">
        <v>2191</v>
      </c>
      <c r="N533" s="20" t="s">
        <v>2538</v>
      </c>
      <c r="O533">
        <v>5</v>
      </c>
      <c r="P533">
        <v>88</v>
      </c>
      <c r="Q533">
        <v>440</v>
      </c>
      <c r="R533" s="59">
        <v>43466</v>
      </c>
      <c r="S533" s="20" t="s">
        <v>2160</v>
      </c>
      <c r="T533" t="b">
        <v>0</v>
      </c>
    </row>
    <row r="534" spans="1:20" x14ac:dyDescent="0.15">
      <c r="A534" s="20" t="s">
        <v>2416</v>
      </c>
      <c r="B534" s="20" t="s">
        <v>2143</v>
      </c>
      <c r="C534" s="19">
        <v>43625.771179687501</v>
      </c>
      <c r="D534" s="19">
        <v>43094.828186122686</v>
      </c>
      <c r="E534" s="19">
        <v>43624.575414050923</v>
      </c>
      <c r="F534" t="s">
        <v>2162</v>
      </c>
      <c r="G534" s="20" t="s">
        <v>2417</v>
      </c>
      <c r="H534" s="59">
        <v>43466</v>
      </c>
      <c r="I534">
        <v>42392</v>
      </c>
      <c r="J534" s="20" t="s">
        <v>2418</v>
      </c>
      <c r="K534" s="20" t="s">
        <v>2224</v>
      </c>
      <c r="L534" s="20" t="s">
        <v>2174</v>
      </c>
      <c r="M534" s="20" t="s">
        <v>2225</v>
      </c>
      <c r="N534" s="20" t="s">
        <v>2539</v>
      </c>
      <c r="O534">
        <v>5</v>
      </c>
      <c r="P534">
        <v>68</v>
      </c>
      <c r="Q534">
        <v>340</v>
      </c>
      <c r="R534" s="59">
        <v>43466</v>
      </c>
      <c r="S534" s="20" t="s">
        <v>2160</v>
      </c>
      <c r="T534" t="b">
        <v>0</v>
      </c>
    </row>
    <row r="535" spans="1:20" x14ac:dyDescent="0.15">
      <c r="A535" s="20" t="s">
        <v>2416</v>
      </c>
      <c r="B535" s="20" t="s">
        <v>2143</v>
      </c>
      <c r="C535" s="19">
        <v>43625.771179687501</v>
      </c>
      <c r="D535" s="19">
        <v>43094.828186122686</v>
      </c>
      <c r="E535" s="19">
        <v>43624.575414050923</v>
      </c>
      <c r="F535" t="s">
        <v>2162</v>
      </c>
      <c r="G535" s="20" t="s">
        <v>2417</v>
      </c>
      <c r="H535" s="59">
        <v>43466</v>
      </c>
      <c r="I535">
        <v>42392</v>
      </c>
      <c r="J535" s="20" t="s">
        <v>2418</v>
      </c>
      <c r="K535" s="20" t="s">
        <v>2164</v>
      </c>
      <c r="L535" s="20" t="s">
        <v>2165</v>
      </c>
      <c r="M535" s="20" t="s">
        <v>2166</v>
      </c>
      <c r="N535" s="20" t="s">
        <v>2429</v>
      </c>
      <c r="O535">
        <v>3</v>
      </c>
      <c r="P535">
        <v>16</v>
      </c>
      <c r="Q535">
        <v>48</v>
      </c>
      <c r="R535" s="59">
        <v>43466</v>
      </c>
      <c r="S535" s="20" t="s">
        <v>2160</v>
      </c>
      <c r="T535" t="b">
        <v>0</v>
      </c>
    </row>
    <row r="536" spans="1:20" x14ac:dyDescent="0.15">
      <c r="A536" s="20" t="s">
        <v>2416</v>
      </c>
      <c r="B536" s="20" t="s">
        <v>2143</v>
      </c>
      <c r="C536" s="19">
        <v>43625.771179687501</v>
      </c>
      <c r="D536" s="19">
        <v>43094.828186122686</v>
      </c>
      <c r="E536" s="19">
        <v>43624.575414050923</v>
      </c>
      <c r="F536" t="s">
        <v>2162</v>
      </c>
      <c r="G536" s="20" t="s">
        <v>2417</v>
      </c>
      <c r="H536" s="59">
        <v>43466</v>
      </c>
      <c r="I536">
        <v>42392</v>
      </c>
      <c r="J536" s="20" t="s">
        <v>2418</v>
      </c>
      <c r="K536" s="20" t="s">
        <v>2218</v>
      </c>
      <c r="L536" s="20" t="s">
        <v>2165</v>
      </c>
      <c r="M536" s="20" t="s">
        <v>2219</v>
      </c>
      <c r="N536" s="20" t="s">
        <v>2540</v>
      </c>
      <c r="O536">
        <v>8</v>
      </c>
      <c r="P536">
        <v>98</v>
      </c>
      <c r="Q536">
        <v>784</v>
      </c>
      <c r="R536" s="59">
        <v>43466</v>
      </c>
      <c r="S536" s="20" t="s">
        <v>2160</v>
      </c>
      <c r="T536" t="b">
        <v>0</v>
      </c>
    </row>
    <row r="537" spans="1:20" x14ac:dyDescent="0.15">
      <c r="A537" s="20" t="s">
        <v>2416</v>
      </c>
      <c r="B537" s="20" t="s">
        <v>2143</v>
      </c>
      <c r="C537" s="19">
        <v>43625.771179687501</v>
      </c>
      <c r="D537" s="19">
        <v>43094.828186122686</v>
      </c>
      <c r="E537" s="19">
        <v>43624.575414050923</v>
      </c>
      <c r="F537" t="s">
        <v>2162</v>
      </c>
      <c r="G537" s="20" t="s">
        <v>2417</v>
      </c>
      <c r="H537" s="59">
        <v>43466</v>
      </c>
      <c r="I537">
        <v>42392</v>
      </c>
      <c r="J537" s="20" t="s">
        <v>2418</v>
      </c>
      <c r="K537" s="20" t="s">
        <v>2168</v>
      </c>
      <c r="L537" s="20" t="s">
        <v>2169</v>
      </c>
      <c r="M537" s="20" t="s">
        <v>2170</v>
      </c>
      <c r="N537" s="20" t="s">
        <v>2492</v>
      </c>
      <c r="O537">
        <v>3</v>
      </c>
      <c r="P537">
        <v>54</v>
      </c>
      <c r="Q537">
        <v>162</v>
      </c>
      <c r="R537" s="59">
        <v>43466</v>
      </c>
      <c r="S537" s="20" t="s">
        <v>2160</v>
      </c>
      <c r="T537" t="b">
        <v>0</v>
      </c>
    </row>
    <row r="538" spans="1:20" x14ac:dyDescent="0.15">
      <c r="A538" s="20" t="s">
        <v>2416</v>
      </c>
      <c r="B538" s="20" t="s">
        <v>2143</v>
      </c>
      <c r="C538" s="19">
        <v>43625.771179687501</v>
      </c>
      <c r="D538" s="19">
        <v>43094.828186122686</v>
      </c>
      <c r="E538" s="19">
        <v>43624.575414050923</v>
      </c>
      <c r="F538" t="s">
        <v>2162</v>
      </c>
      <c r="G538" s="20" t="s">
        <v>2417</v>
      </c>
      <c r="H538" s="59">
        <v>43466</v>
      </c>
      <c r="I538">
        <v>42393</v>
      </c>
      <c r="J538" s="20" t="s">
        <v>2418</v>
      </c>
      <c r="K538" s="20" t="s">
        <v>2168</v>
      </c>
      <c r="L538" s="20" t="s">
        <v>2169</v>
      </c>
      <c r="M538" s="20" t="s">
        <v>2170</v>
      </c>
      <c r="N538" s="20" t="s">
        <v>2489</v>
      </c>
      <c r="O538">
        <v>2</v>
      </c>
      <c r="P538">
        <v>54</v>
      </c>
      <c r="Q538">
        <v>108</v>
      </c>
      <c r="R538" s="59">
        <v>43466</v>
      </c>
      <c r="S538" s="20" t="s">
        <v>2160</v>
      </c>
      <c r="T538" t="b">
        <v>0</v>
      </c>
    </row>
    <row r="539" spans="1:20" x14ac:dyDescent="0.15">
      <c r="A539" s="20" t="s">
        <v>2416</v>
      </c>
      <c r="B539" s="20" t="s">
        <v>2143</v>
      </c>
      <c r="C539" s="19">
        <v>43625.771179687501</v>
      </c>
      <c r="D539" s="19">
        <v>43094.828186122686</v>
      </c>
      <c r="E539" s="19">
        <v>43624.575414050923</v>
      </c>
      <c r="F539" t="s">
        <v>2162</v>
      </c>
      <c r="G539" s="20" t="s">
        <v>2417</v>
      </c>
      <c r="H539" s="59">
        <v>43466</v>
      </c>
      <c r="I539">
        <v>42393</v>
      </c>
      <c r="J539" s="20" t="s">
        <v>2418</v>
      </c>
      <c r="K539" s="20" t="s">
        <v>2218</v>
      </c>
      <c r="L539" s="20" t="s">
        <v>2165</v>
      </c>
      <c r="M539" s="20" t="s">
        <v>2219</v>
      </c>
      <c r="N539" s="20" t="s">
        <v>2541</v>
      </c>
      <c r="O539">
        <v>6</v>
      </c>
      <c r="P539">
        <v>98</v>
      </c>
      <c r="Q539">
        <v>588</v>
      </c>
      <c r="R539" s="59">
        <v>43466</v>
      </c>
      <c r="S539" s="20" t="s">
        <v>2160</v>
      </c>
      <c r="T539" t="b">
        <v>0</v>
      </c>
    </row>
    <row r="540" spans="1:20" x14ac:dyDescent="0.15">
      <c r="A540" s="20" t="s">
        <v>2416</v>
      </c>
      <c r="B540" s="20" t="s">
        <v>2143</v>
      </c>
      <c r="C540" s="19">
        <v>43625.771179687501</v>
      </c>
      <c r="D540" s="19">
        <v>43094.828186122686</v>
      </c>
      <c r="E540" s="19">
        <v>43624.575414050923</v>
      </c>
      <c r="F540" t="s">
        <v>2162</v>
      </c>
      <c r="G540" s="20" t="s">
        <v>2417</v>
      </c>
      <c r="H540" s="59">
        <v>43466</v>
      </c>
      <c r="I540">
        <v>42393</v>
      </c>
      <c r="J540" s="20" t="s">
        <v>2418</v>
      </c>
      <c r="K540" s="20" t="s">
        <v>2173</v>
      </c>
      <c r="L540" s="20" t="s">
        <v>2174</v>
      </c>
      <c r="M540" s="20" t="s">
        <v>2175</v>
      </c>
      <c r="N540" s="20" t="s">
        <v>2449</v>
      </c>
      <c r="O540">
        <v>2</v>
      </c>
      <c r="P540">
        <v>26</v>
      </c>
      <c r="Q540">
        <v>52</v>
      </c>
      <c r="R540" s="59">
        <v>43466</v>
      </c>
      <c r="S540" s="20" t="s">
        <v>2160</v>
      </c>
      <c r="T540" t="b">
        <v>0</v>
      </c>
    </row>
    <row r="541" spans="1:20" x14ac:dyDescent="0.15">
      <c r="A541" s="20" t="s">
        <v>2416</v>
      </c>
      <c r="B541" s="20" t="s">
        <v>2143</v>
      </c>
      <c r="C541" s="19">
        <v>43625.771179687501</v>
      </c>
      <c r="D541" s="19">
        <v>43094.828186122686</v>
      </c>
      <c r="E541" s="19">
        <v>43624.575414050923</v>
      </c>
      <c r="F541" t="s">
        <v>2162</v>
      </c>
      <c r="G541" s="20" t="s">
        <v>2417</v>
      </c>
      <c r="H541" s="59">
        <v>43466</v>
      </c>
      <c r="I541">
        <v>42393</v>
      </c>
      <c r="J541" s="20" t="s">
        <v>2418</v>
      </c>
      <c r="K541" s="20" t="s">
        <v>2180</v>
      </c>
      <c r="L541" s="20" t="s">
        <v>2169</v>
      </c>
      <c r="M541" s="20" t="s">
        <v>2181</v>
      </c>
      <c r="N541" s="20" t="s">
        <v>2511</v>
      </c>
      <c r="O541">
        <v>7</v>
      </c>
      <c r="P541">
        <v>25</v>
      </c>
      <c r="Q541">
        <v>175</v>
      </c>
      <c r="R541" s="59">
        <v>43466</v>
      </c>
      <c r="S541" s="20" t="s">
        <v>2160</v>
      </c>
      <c r="T541" t="b">
        <v>0</v>
      </c>
    </row>
    <row r="542" spans="1:20" x14ac:dyDescent="0.15">
      <c r="A542" s="20" t="s">
        <v>2416</v>
      </c>
      <c r="B542" s="20" t="s">
        <v>2143</v>
      </c>
      <c r="C542" s="19">
        <v>43625.771179687501</v>
      </c>
      <c r="D542" s="19">
        <v>43094.828186122686</v>
      </c>
      <c r="E542" s="19">
        <v>43624.575414050923</v>
      </c>
      <c r="F542" t="s">
        <v>2162</v>
      </c>
      <c r="G542" s="20" t="s">
        <v>2417</v>
      </c>
      <c r="H542" s="59">
        <v>43466</v>
      </c>
      <c r="I542">
        <v>42393</v>
      </c>
      <c r="J542" s="20" t="s">
        <v>2418</v>
      </c>
      <c r="K542" s="20" t="s">
        <v>2164</v>
      </c>
      <c r="L542" s="20" t="s">
        <v>2165</v>
      </c>
      <c r="M542" s="20" t="s">
        <v>2166</v>
      </c>
      <c r="N542" s="20" t="s">
        <v>2429</v>
      </c>
      <c r="O542">
        <v>4</v>
      </c>
      <c r="P542">
        <v>16</v>
      </c>
      <c r="Q542">
        <v>64</v>
      </c>
      <c r="R542" s="59">
        <v>43466</v>
      </c>
      <c r="S542" s="20" t="s">
        <v>2160</v>
      </c>
      <c r="T542" t="b">
        <v>0</v>
      </c>
    </row>
    <row r="543" spans="1:20" x14ac:dyDescent="0.15">
      <c r="A543" s="20" t="s">
        <v>2416</v>
      </c>
      <c r="B543" s="20" t="s">
        <v>2143</v>
      </c>
      <c r="C543" s="19">
        <v>43625.771179687501</v>
      </c>
      <c r="D543" s="19">
        <v>43094.828186122686</v>
      </c>
      <c r="E543" s="19">
        <v>43624.575414050923</v>
      </c>
      <c r="F543" t="s">
        <v>2162</v>
      </c>
      <c r="G543" s="20" t="s">
        <v>2417</v>
      </c>
      <c r="H543" s="59">
        <v>43466</v>
      </c>
      <c r="I543">
        <v>42393</v>
      </c>
      <c r="J543" s="20" t="s">
        <v>2418</v>
      </c>
      <c r="K543" s="20" t="s">
        <v>2190</v>
      </c>
      <c r="L543" s="20" t="s">
        <v>2169</v>
      </c>
      <c r="M543" s="20" t="s">
        <v>2191</v>
      </c>
      <c r="N543" s="20" t="s">
        <v>2542</v>
      </c>
      <c r="O543">
        <v>5</v>
      </c>
      <c r="P543">
        <v>88</v>
      </c>
      <c r="Q543">
        <v>440</v>
      </c>
      <c r="R543" s="59">
        <v>43466</v>
      </c>
      <c r="S543" s="20" t="s">
        <v>2160</v>
      </c>
      <c r="T543" t="b">
        <v>0</v>
      </c>
    </row>
    <row r="544" spans="1:20" x14ac:dyDescent="0.15">
      <c r="A544" s="20" t="s">
        <v>2416</v>
      </c>
      <c r="B544" s="20" t="s">
        <v>2143</v>
      </c>
      <c r="C544" s="19">
        <v>43625.771179687501</v>
      </c>
      <c r="D544" s="19">
        <v>43094.828186122686</v>
      </c>
      <c r="E544" s="19">
        <v>43624.575414050923</v>
      </c>
      <c r="F544" t="s">
        <v>2162</v>
      </c>
      <c r="G544" s="20" t="s">
        <v>2417</v>
      </c>
      <c r="H544" s="59">
        <v>43466</v>
      </c>
      <c r="I544">
        <v>42393</v>
      </c>
      <c r="J544" s="20" t="s">
        <v>2418</v>
      </c>
      <c r="K544" s="20" t="s">
        <v>2180</v>
      </c>
      <c r="L544" s="20" t="s">
        <v>2169</v>
      </c>
      <c r="M544" s="20" t="s">
        <v>2181</v>
      </c>
      <c r="N544" s="20" t="s">
        <v>2543</v>
      </c>
      <c r="O544">
        <v>5</v>
      </c>
      <c r="P544">
        <v>25</v>
      </c>
      <c r="Q544">
        <v>125</v>
      </c>
      <c r="R544" s="59">
        <v>43466</v>
      </c>
      <c r="S544" s="20" t="s">
        <v>2160</v>
      </c>
      <c r="T544" t="b">
        <v>0</v>
      </c>
    </row>
    <row r="545" spans="1:20" x14ac:dyDescent="0.15">
      <c r="A545" s="20" t="s">
        <v>2416</v>
      </c>
      <c r="B545" s="20" t="s">
        <v>2143</v>
      </c>
      <c r="C545" s="19">
        <v>43625.771179687501</v>
      </c>
      <c r="D545" s="19">
        <v>43094.828186122686</v>
      </c>
      <c r="E545" s="19">
        <v>43624.575414050923</v>
      </c>
      <c r="F545" t="s">
        <v>2162</v>
      </c>
      <c r="G545" s="20" t="s">
        <v>2417</v>
      </c>
      <c r="H545" s="59">
        <v>43466</v>
      </c>
      <c r="I545">
        <v>42393</v>
      </c>
      <c r="J545" s="20" t="s">
        <v>2418</v>
      </c>
      <c r="K545" s="20" t="s">
        <v>2173</v>
      </c>
      <c r="L545" s="20" t="s">
        <v>2174</v>
      </c>
      <c r="M545" s="20" t="s">
        <v>2175</v>
      </c>
      <c r="N545" s="20" t="s">
        <v>2544</v>
      </c>
      <c r="O545">
        <v>4</v>
      </c>
      <c r="P545">
        <v>26</v>
      </c>
      <c r="Q545">
        <v>104</v>
      </c>
      <c r="R545" s="59">
        <v>43466</v>
      </c>
      <c r="S545" s="20" t="s">
        <v>2160</v>
      </c>
      <c r="T545" t="b">
        <v>0</v>
      </c>
    </row>
    <row r="546" spans="1:20" x14ac:dyDescent="0.15">
      <c r="A546" s="20" t="s">
        <v>2416</v>
      </c>
      <c r="B546" s="20" t="s">
        <v>2143</v>
      </c>
      <c r="C546" s="19">
        <v>43625.771179687501</v>
      </c>
      <c r="D546" s="19">
        <v>43094.828186122686</v>
      </c>
      <c r="E546" s="19">
        <v>43624.575414050923</v>
      </c>
      <c r="F546" t="s">
        <v>2162</v>
      </c>
      <c r="G546" s="20" t="s">
        <v>2417</v>
      </c>
      <c r="H546" s="59">
        <v>43466</v>
      </c>
      <c r="I546">
        <v>42393</v>
      </c>
      <c r="J546" s="20" t="s">
        <v>2418</v>
      </c>
      <c r="K546" s="20" t="s">
        <v>2168</v>
      </c>
      <c r="L546" s="20" t="s">
        <v>2169</v>
      </c>
      <c r="M546" s="20" t="s">
        <v>2170</v>
      </c>
      <c r="N546" s="20" t="s">
        <v>2477</v>
      </c>
      <c r="O546">
        <v>5</v>
      </c>
      <c r="P546">
        <v>54</v>
      </c>
      <c r="Q546">
        <v>270</v>
      </c>
      <c r="R546" s="59">
        <v>43466</v>
      </c>
      <c r="S546" s="20" t="s">
        <v>2160</v>
      </c>
      <c r="T546" t="b">
        <v>0</v>
      </c>
    </row>
    <row r="547" spans="1:20" x14ac:dyDescent="0.15">
      <c r="A547" s="20" t="s">
        <v>2416</v>
      </c>
      <c r="B547" s="20" t="s">
        <v>2143</v>
      </c>
      <c r="C547" s="19">
        <v>43625.771179687501</v>
      </c>
      <c r="D547" s="19">
        <v>43094.828186122686</v>
      </c>
      <c r="E547" s="19">
        <v>43624.575414050923</v>
      </c>
      <c r="F547" t="s">
        <v>2162</v>
      </c>
      <c r="G547" s="20" t="s">
        <v>2417</v>
      </c>
      <c r="H547" s="59">
        <v>43466</v>
      </c>
      <c r="I547">
        <v>42393</v>
      </c>
      <c r="J547" s="20" t="s">
        <v>2418</v>
      </c>
      <c r="K547" s="20" t="s">
        <v>2164</v>
      </c>
      <c r="L547" s="20" t="s">
        <v>2165</v>
      </c>
      <c r="M547" s="20" t="s">
        <v>2166</v>
      </c>
      <c r="N547" s="20" t="s">
        <v>2510</v>
      </c>
      <c r="O547">
        <v>4</v>
      </c>
      <c r="P547">
        <v>16</v>
      </c>
      <c r="Q547">
        <v>64</v>
      </c>
      <c r="R547" s="59">
        <v>43466</v>
      </c>
      <c r="S547" s="20" t="s">
        <v>2160</v>
      </c>
      <c r="T547" t="b">
        <v>0</v>
      </c>
    </row>
    <row r="548" spans="1:20" x14ac:dyDescent="0.15">
      <c r="A548" s="20" t="s">
        <v>2416</v>
      </c>
      <c r="B548" s="20" t="s">
        <v>2143</v>
      </c>
      <c r="C548" s="19">
        <v>43625.771179687501</v>
      </c>
      <c r="D548" s="19">
        <v>43094.828186122686</v>
      </c>
      <c r="E548" s="19">
        <v>43624.575414050923</v>
      </c>
      <c r="F548" t="s">
        <v>2162</v>
      </c>
      <c r="G548" s="20" t="s">
        <v>2417</v>
      </c>
      <c r="H548" s="59">
        <v>43466</v>
      </c>
      <c r="I548">
        <v>42394</v>
      </c>
      <c r="J548" s="20" t="s">
        <v>2418</v>
      </c>
      <c r="K548" s="20" t="s">
        <v>2180</v>
      </c>
      <c r="L548" s="20" t="s">
        <v>2169</v>
      </c>
      <c r="M548" s="20" t="s">
        <v>2181</v>
      </c>
      <c r="N548" s="20" t="s">
        <v>2545</v>
      </c>
      <c r="O548">
        <v>6</v>
      </c>
      <c r="P548">
        <v>25</v>
      </c>
      <c r="Q548">
        <v>150</v>
      </c>
      <c r="R548" s="59">
        <v>43466</v>
      </c>
      <c r="S548" s="20" t="s">
        <v>2160</v>
      </c>
      <c r="T548" t="b">
        <v>0</v>
      </c>
    </row>
    <row r="549" spans="1:20" x14ac:dyDescent="0.15">
      <c r="A549" s="20" t="s">
        <v>2416</v>
      </c>
      <c r="B549" s="20" t="s">
        <v>2143</v>
      </c>
      <c r="C549" s="19">
        <v>43625.771179687501</v>
      </c>
      <c r="D549" s="19">
        <v>43094.828186122686</v>
      </c>
      <c r="E549" s="19">
        <v>43624.575414050923</v>
      </c>
      <c r="F549" t="s">
        <v>2162</v>
      </c>
      <c r="G549" s="20" t="s">
        <v>2417</v>
      </c>
      <c r="H549" s="59">
        <v>43466</v>
      </c>
      <c r="I549">
        <v>42394</v>
      </c>
      <c r="J549" s="20" t="s">
        <v>2418</v>
      </c>
      <c r="K549" s="20" t="s">
        <v>2177</v>
      </c>
      <c r="L549" s="20" t="s">
        <v>2174</v>
      </c>
      <c r="M549" s="20" t="s">
        <v>2178</v>
      </c>
      <c r="N549" s="20" t="s">
        <v>2546</v>
      </c>
      <c r="O549">
        <v>4</v>
      </c>
      <c r="P549">
        <v>49</v>
      </c>
      <c r="Q549">
        <v>196</v>
      </c>
      <c r="R549" s="59">
        <v>43466</v>
      </c>
      <c r="S549" s="20" t="s">
        <v>2160</v>
      </c>
      <c r="T549" t="b">
        <v>0</v>
      </c>
    </row>
    <row r="550" spans="1:20" x14ac:dyDescent="0.15">
      <c r="A550" s="20" t="s">
        <v>2416</v>
      </c>
      <c r="B550" s="20" t="s">
        <v>2143</v>
      </c>
      <c r="C550" s="19">
        <v>43625.771179687501</v>
      </c>
      <c r="D550" s="19">
        <v>43094.828186122686</v>
      </c>
      <c r="E550" s="19">
        <v>43624.575414050923</v>
      </c>
      <c r="F550" t="s">
        <v>2162</v>
      </c>
      <c r="G550" s="20" t="s">
        <v>2417</v>
      </c>
      <c r="H550" s="59">
        <v>43466</v>
      </c>
      <c r="I550">
        <v>42394</v>
      </c>
      <c r="J550" s="20" t="s">
        <v>2418</v>
      </c>
      <c r="K550" s="20" t="s">
        <v>2177</v>
      </c>
      <c r="L550" s="20" t="s">
        <v>2174</v>
      </c>
      <c r="M550" s="20" t="s">
        <v>2178</v>
      </c>
      <c r="N550" s="20" t="s">
        <v>2547</v>
      </c>
      <c r="O550">
        <v>8</v>
      </c>
      <c r="P550">
        <v>49</v>
      </c>
      <c r="Q550">
        <v>392</v>
      </c>
      <c r="R550" s="59">
        <v>43466</v>
      </c>
      <c r="S550" s="20" t="s">
        <v>2160</v>
      </c>
      <c r="T550" t="b">
        <v>0</v>
      </c>
    </row>
    <row r="551" spans="1:20" x14ac:dyDescent="0.15">
      <c r="A551" s="20" t="s">
        <v>2416</v>
      </c>
      <c r="B551" s="20" t="s">
        <v>2143</v>
      </c>
      <c r="C551" s="19">
        <v>43625.771179687501</v>
      </c>
      <c r="D551" s="19">
        <v>43094.828186122686</v>
      </c>
      <c r="E551" s="19">
        <v>43624.575414050923</v>
      </c>
      <c r="F551" t="s">
        <v>2162</v>
      </c>
      <c r="G551" s="20" t="s">
        <v>2417</v>
      </c>
      <c r="H551" s="59">
        <v>43466</v>
      </c>
      <c r="I551">
        <v>42394</v>
      </c>
      <c r="J551" s="20" t="s">
        <v>2418</v>
      </c>
      <c r="K551" s="20" t="s">
        <v>2218</v>
      </c>
      <c r="L551" s="20" t="s">
        <v>2165</v>
      </c>
      <c r="M551" s="20" t="s">
        <v>2219</v>
      </c>
      <c r="N551" s="20" t="s">
        <v>2534</v>
      </c>
      <c r="O551">
        <v>2</v>
      </c>
      <c r="P551">
        <v>98</v>
      </c>
      <c r="Q551">
        <v>196</v>
      </c>
      <c r="R551" s="59">
        <v>43466</v>
      </c>
      <c r="S551" s="20" t="s">
        <v>2160</v>
      </c>
      <c r="T551" t="b">
        <v>0</v>
      </c>
    </row>
    <row r="552" spans="1:20" x14ac:dyDescent="0.15">
      <c r="A552" s="20" t="s">
        <v>2416</v>
      </c>
      <c r="B552" s="20" t="s">
        <v>2143</v>
      </c>
      <c r="C552" s="19">
        <v>43625.771179687501</v>
      </c>
      <c r="D552" s="19">
        <v>43094.828186122686</v>
      </c>
      <c r="E552" s="19">
        <v>43624.575414050923</v>
      </c>
      <c r="F552" t="s">
        <v>2162</v>
      </c>
      <c r="G552" s="20" t="s">
        <v>2417</v>
      </c>
      <c r="H552" s="59">
        <v>43466</v>
      </c>
      <c r="I552">
        <v>42394</v>
      </c>
      <c r="J552" s="20" t="s">
        <v>2418</v>
      </c>
      <c r="K552" s="20" t="s">
        <v>2190</v>
      </c>
      <c r="L552" s="20" t="s">
        <v>2169</v>
      </c>
      <c r="M552" s="20" t="s">
        <v>2191</v>
      </c>
      <c r="N552" s="20" t="s">
        <v>2548</v>
      </c>
      <c r="O552">
        <v>4</v>
      </c>
      <c r="P552">
        <v>88</v>
      </c>
      <c r="Q552">
        <v>352</v>
      </c>
      <c r="R552" s="59">
        <v>43466</v>
      </c>
      <c r="S552" s="20" t="s">
        <v>2160</v>
      </c>
      <c r="T552" t="b">
        <v>0</v>
      </c>
    </row>
    <row r="553" spans="1:20" x14ac:dyDescent="0.15">
      <c r="A553" s="20" t="s">
        <v>2416</v>
      </c>
      <c r="B553" s="20" t="s">
        <v>2143</v>
      </c>
      <c r="C553" s="19">
        <v>43625.771179687501</v>
      </c>
      <c r="D553" s="19">
        <v>43094.828186122686</v>
      </c>
      <c r="E553" s="19">
        <v>43624.575414050923</v>
      </c>
      <c r="F553" t="s">
        <v>2162</v>
      </c>
      <c r="G553" s="20" t="s">
        <v>2417</v>
      </c>
      <c r="H553" s="59">
        <v>43466</v>
      </c>
      <c r="I553">
        <v>42394</v>
      </c>
      <c r="J553" s="20" t="s">
        <v>2418</v>
      </c>
      <c r="K553" s="20" t="s">
        <v>2180</v>
      </c>
      <c r="L553" s="20" t="s">
        <v>2169</v>
      </c>
      <c r="M553" s="20" t="s">
        <v>2181</v>
      </c>
      <c r="N553" s="20" t="s">
        <v>2549</v>
      </c>
      <c r="O553">
        <v>4</v>
      </c>
      <c r="P553">
        <v>25</v>
      </c>
      <c r="Q553">
        <v>100</v>
      </c>
      <c r="R553" s="59">
        <v>43466</v>
      </c>
      <c r="S553" s="20" t="s">
        <v>2160</v>
      </c>
      <c r="T553" t="b">
        <v>0</v>
      </c>
    </row>
    <row r="554" spans="1:20" x14ac:dyDescent="0.15">
      <c r="A554" s="20" t="s">
        <v>2416</v>
      </c>
      <c r="B554" s="20" t="s">
        <v>2143</v>
      </c>
      <c r="C554" s="19">
        <v>43625.771179687501</v>
      </c>
      <c r="D554" s="19">
        <v>43094.828186122686</v>
      </c>
      <c r="E554" s="19">
        <v>43624.575414050923</v>
      </c>
      <c r="F554" t="s">
        <v>2162</v>
      </c>
      <c r="G554" s="20" t="s">
        <v>2417</v>
      </c>
      <c r="H554" s="59">
        <v>43466</v>
      </c>
      <c r="I554">
        <v>42394</v>
      </c>
      <c r="J554" s="20" t="s">
        <v>2418</v>
      </c>
      <c r="K554" s="20" t="s">
        <v>2190</v>
      </c>
      <c r="L554" s="20" t="s">
        <v>2169</v>
      </c>
      <c r="M554" s="20" t="s">
        <v>2191</v>
      </c>
      <c r="N554" s="20" t="s">
        <v>2550</v>
      </c>
      <c r="O554">
        <v>5</v>
      </c>
      <c r="P554">
        <v>88</v>
      </c>
      <c r="Q554">
        <v>440</v>
      </c>
      <c r="R554" s="59">
        <v>43466</v>
      </c>
      <c r="S554" s="20" t="s">
        <v>2160</v>
      </c>
      <c r="T554" t="b">
        <v>0</v>
      </c>
    </row>
    <row r="555" spans="1:20" x14ac:dyDescent="0.15">
      <c r="A555" s="20" t="s">
        <v>2416</v>
      </c>
      <c r="B555" s="20" t="s">
        <v>2143</v>
      </c>
      <c r="C555" s="19">
        <v>43625.771179687501</v>
      </c>
      <c r="D555" s="19">
        <v>43094.828186122686</v>
      </c>
      <c r="E555" s="19">
        <v>43624.575414050923</v>
      </c>
      <c r="F555" t="s">
        <v>2162</v>
      </c>
      <c r="G555" s="20" t="s">
        <v>2417</v>
      </c>
      <c r="H555" s="59">
        <v>43466</v>
      </c>
      <c r="I555">
        <v>42394</v>
      </c>
      <c r="J555" s="20" t="s">
        <v>2418</v>
      </c>
      <c r="K555" s="20" t="s">
        <v>2173</v>
      </c>
      <c r="L555" s="20" t="s">
        <v>2174</v>
      </c>
      <c r="M555" s="20" t="s">
        <v>2175</v>
      </c>
      <c r="N555" s="20" t="s">
        <v>2551</v>
      </c>
      <c r="O555">
        <v>6</v>
      </c>
      <c r="P555">
        <v>26</v>
      </c>
      <c r="Q555">
        <v>156</v>
      </c>
      <c r="R555" s="59">
        <v>43466</v>
      </c>
      <c r="S555" s="20" t="s">
        <v>2160</v>
      </c>
      <c r="T555" t="b">
        <v>0</v>
      </c>
    </row>
    <row r="556" spans="1:20" x14ac:dyDescent="0.15">
      <c r="A556" s="20" t="s">
        <v>2416</v>
      </c>
      <c r="B556" s="20" t="s">
        <v>2143</v>
      </c>
      <c r="C556" s="19">
        <v>43625.771179687501</v>
      </c>
      <c r="D556" s="19">
        <v>43094.828186122686</v>
      </c>
      <c r="E556" s="19">
        <v>43624.575414050923</v>
      </c>
      <c r="F556" t="s">
        <v>2162</v>
      </c>
      <c r="G556" s="20" t="s">
        <v>2417</v>
      </c>
      <c r="H556" s="59">
        <v>43466</v>
      </c>
      <c r="I556">
        <v>42394</v>
      </c>
      <c r="J556" s="20" t="s">
        <v>2418</v>
      </c>
      <c r="K556" s="20" t="s">
        <v>2190</v>
      </c>
      <c r="L556" s="20" t="s">
        <v>2169</v>
      </c>
      <c r="M556" s="20" t="s">
        <v>2191</v>
      </c>
      <c r="N556" s="20" t="s">
        <v>2552</v>
      </c>
      <c r="O556">
        <v>5</v>
      </c>
      <c r="P556">
        <v>88</v>
      </c>
      <c r="Q556">
        <v>440</v>
      </c>
      <c r="R556" s="59">
        <v>43466</v>
      </c>
      <c r="S556" s="20" t="s">
        <v>2160</v>
      </c>
      <c r="T556" t="b">
        <v>0</v>
      </c>
    </row>
    <row r="557" spans="1:20" x14ac:dyDescent="0.15">
      <c r="A557" s="20" t="s">
        <v>2416</v>
      </c>
      <c r="B557" s="20" t="s">
        <v>2143</v>
      </c>
      <c r="C557" s="19">
        <v>43625.771179687501</v>
      </c>
      <c r="D557" s="19">
        <v>43094.828186122686</v>
      </c>
      <c r="E557" s="19">
        <v>43624.575414050923</v>
      </c>
      <c r="F557" t="s">
        <v>2162</v>
      </c>
      <c r="G557" s="20" t="s">
        <v>2417</v>
      </c>
      <c r="H557" s="59">
        <v>43466</v>
      </c>
      <c r="I557">
        <v>42394</v>
      </c>
      <c r="J557" s="20" t="s">
        <v>2418</v>
      </c>
      <c r="K557" s="20" t="s">
        <v>2190</v>
      </c>
      <c r="L557" s="20" t="s">
        <v>2169</v>
      </c>
      <c r="M557" s="20" t="s">
        <v>2191</v>
      </c>
      <c r="N557" s="20" t="s">
        <v>2445</v>
      </c>
      <c r="O557">
        <v>7</v>
      </c>
      <c r="P557">
        <v>88</v>
      </c>
      <c r="Q557">
        <v>616</v>
      </c>
      <c r="R557" s="59">
        <v>43466</v>
      </c>
      <c r="S557" s="20" t="s">
        <v>2160</v>
      </c>
      <c r="T557" t="b">
        <v>0</v>
      </c>
    </row>
    <row r="558" spans="1:20" x14ac:dyDescent="0.15">
      <c r="A558" s="20" t="s">
        <v>2416</v>
      </c>
      <c r="B558" s="20" t="s">
        <v>2143</v>
      </c>
      <c r="C558" s="19">
        <v>43625.771179687501</v>
      </c>
      <c r="D558" s="19">
        <v>43094.828186122686</v>
      </c>
      <c r="E558" s="19">
        <v>43624.575414050923</v>
      </c>
      <c r="F558" t="s">
        <v>2162</v>
      </c>
      <c r="G558" s="20" t="s">
        <v>2417</v>
      </c>
      <c r="H558" s="59">
        <v>43466</v>
      </c>
      <c r="I558">
        <v>42394</v>
      </c>
      <c r="J558" s="20" t="s">
        <v>2418</v>
      </c>
      <c r="K558" s="20" t="s">
        <v>2168</v>
      </c>
      <c r="L558" s="20" t="s">
        <v>2169</v>
      </c>
      <c r="M558" s="20" t="s">
        <v>2170</v>
      </c>
      <c r="N558" s="20" t="s">
        <v>2535</v>
      </c>
      <c r="O558">
        <v>8</v>
      </c>
      <c r="P558">
        <v>54</v>
      </c>
      <c r="Q558">
        <v>432</v>
      </c>
      <c r="R558" s="59">
        <v>43466</v>
      </c>
      <c r="S558" s="20" t="s">
        <v>2160</v>
      </c>
      <c r="T558" t="b">
        <v>0</v>
      </c>
    </row>
    <row r="559" spans="1:20" x14ac:dyDescent="0.15">
      <c r="A559" s="20" t="s">
        <v>2416</v>
      </c>
      <c r="B559" s="20" t="s">
        <v>2143</v>
      </c>
      <c r="C559" s="19">
        <v>43625.771179687501</v>
      </c>
      <c r="D559" s="19">
        <v>43094.828186122686</v>
      </c>
      <c r="E559" s="19">
        <v>43624.575414050923</v>
      </c>
      <c r="F559" t="s">
        <v>2162</v>
      </c>
      <c r="G559" s="20" t="s">
        <v>2417</v>
      </c>
      <c r="H559" s="59">
        <v>43466</v>
      </c>
      <c r="I559">
        <v>42394</v>
      </c>
      <c r="J559" s="20" t="s">
        <v>2418</v>
      </c>
      <c r="K559" s="20" t="s">
        <v>2203</v>
      </c>
      <c r="L559" s="20" t="s">
        <v>2165</v>
      </c>
      <c r="M559" s="20" t="s">
        <v>2204</v>
      </c>
      <c r="N559" s="20" t="s">
        <v>2553</v>
      </c>
      <c r="O559">
        <v>7</v>
      </c>
      <c r="P559">
        <v>28</v>
      </c>
      <c r="Q559">
        <v>196</v>
      </c>
      <c r="R559" s="59">
        <v>43466</v>
      </c>
      <c r="S559" s="20" t="s">
        <v>2160</v>
      </c>
      <c r="T559" t="b">
        <v>0</v>
      </c>
    </row>
    <row r="560" spans="1:20" x14ac:dyDescent="0.15">
      <c r="A560" s="20" t="s">
        <v>2416</v>
      </c>
      <c r="B560" s="20" t="s">
        <v>2143</v>
      </c>
      <c r="C560" s="19">
        <v>43625.771179687501</v>
      </c>
      <c r="D560" s="19">
        <v>43094.828186122686</v>
      </c>
      <c r="E560" s="19">
        <v>43624.575414050923</v>
      </c>
      <c r="F560" t="s">
        <v>2162</v>
      </c>
      <c r="G560" s="20" t="s">
        <v>2417</v>
      </c>
      <c r="H560" s="59">
        <v>43466</v>
      </c>
      <c r="I560">
        <v>42395</v>
      </c>
      <c r="J560" s="20" t="s">
        <v>2418</v>
      </c>
      <c r="K560" s="20" t="s">
        <v>2180</v>
      </c>
      <c r="L560" s="20" t="s">
        <v>2169</v>
      </c>
      <c r="M560" s="20" t="s">
        <v>2181</v>
      </c>
      <c r="N560" s="20" t="s">
        <v>2554</v>
      </c>
      <c r="O560">
        <v>6</v>
      </c>
      <c r="P560">
        <v>25</v>
      </c>
      <c r="Q560">
        <v>150</v>
      </c>
      <c r="R560" s="59">
        <v>43466</v>
      </c>
      <c r="S560" s="20" t="s">
        <v>2160</v>
      </c>
      <c r="T560" t="b">
        <v>0</v>
      </c>
    </row>
    <row r="561" spans="1:20" x14ac:dyDescent="0.15">
      <c r="A561" s="20" t="s">
        <v>2416</v>
      </c>
      <c r="B561" s="20" t="s">
        <v>2143</v>
      </c>
      <c r="C561" s="19">
        <v>43625.771179687501</v>
      </c>
      <c r="D561" s="19">
        <v>43094.828186122686</v>
      </c>
      <c r="E561" s="19">
        <v>43624.575414050923</v>
      </c>
      <c r="F561" t="s">
        <v>2162</v>
      </c>
      <c r="G561" s="20" t="s">
        <v>2417</v>
      </c>
      <c r="H561" s="59">
        <v>43466</v>
      </c>
      <c r="I561">
        <v>42395</v>
      </c>
      <c r="J561" s="20" t="s">
        <v>2418</v>
      </c>
      <c r="K561" s="20" t="s">
        <v>2168</v>
      </c>
      <c r="L561" s="20" t="s">
        <v>2169</v>
      </c>
      <c r="M561" s="20" t="s">
        <v>2170</v>
      </c>
      <c r="N561" s="20" t="s">
        <v>2420</v>
      </c>
      <c r="O561">
        <v>8</v>
      </c>
      <c r="P561">
        <v>54</v>
      </c>
      <c r="Q561">
        <v>432</v>
      </c>
      <c r="R561" s="59">
        <v>43466</v>
      </c>
      <c r="S561" s="20" t="s">
        <v>2160</v>
      </c>
      <c r="T561" t="b">
        <v>0</v>
      </c>
    </row>
    <row r="562" spans="1:20" x14ac:dyDescent="0.15">
      <c r="A562" s="20" t="s">
        <v>2416</v>
      </c>
      <c r="B562" s="20" t="s">
        <v>2143</v>
      </c>
      <c r="C562" s="19">
        <v>43625.771179687501</v>
      </c>
      <c r="D562" s="19">
        <v>43094.828186122686</v>
      </c>
      <c r="E562" s="19">
        <v>43624.575414050923</v>
      </c>
      <c r="F562" t="s">
        <v>2162</v>
      </c>
      <c r="G562" s="20" t="s">
        <v>2417</v>
      </c>
      <c r="H562" s="59">
        <v>43466</v>
      </c>
      <c r="I562">
        <v>42395</v>
      </c>
      <c r="J562" s="20" t="s">
        <v>2418</v>
      </c>
      <c r="K562" s="20" t="s">
        <v>2168</v>
      </c>
      <c r="L562" s="20" t="s">
        <v>2169</v>
      </c>
      <c r="M562" s="20" t="s">
        <v>2170</v>
      </c>
      <c r="N562" s="20" t="s">
        <v>2555</v>
      </c>
      <c r="O562">
        <v>3</v>
      </c>
      <c r="P562">
        <v>54</v>
      </c>
      <c r="Q562">
        <v>162</v>
      </c>
      <c r="R562" s="59">
        <v>43466</v>
      </c>
      <c r="S562" s="20" t="s">
        <v>2160</v>
      </c>
      <c r="T562" t="b">
        <v>0</v>
      </c>
    </row>
    <row r="563" spans="1:20" x14ac:dyDescent="0.15">
      <c r="A563" s="20" t="s">
        <v>2416</v>
      </c>
      <c r="B563" s="20" t="s">
        <v>2143</v>
      </c>
      <c r="C563" s="19">
        <v>43625.771179687501</v>
      </c>
      <c r="D563" s="19">
        <v>43094.828186122686</v>
      </c>
      <c r="E563" s="19">
        <v>43624.575414050923</v>
      </c>
      <c r="F563" t="s">
        <v>2162</v>
      </c>
      <c r="G563" s="20" t="s">
        <v>2417</v>
      </c>
      <c r="H563" s="59">
        <v>43466</v>
      </c>
      <c r="I563">
        <v>42395</v>
      </c>
      <c r="J563" s="20" t="s">
        <v>2418</v>
      </c>
      <c r="K563" s="20" t="s">
        <v>2173</v>
      </c>
      <c r="L563" s="20" t="s">
        <v>2174</v>
      </c>
      <c r="M563" s="20" t="s">
        <v>2175</v>
      </c>
      <c r="N563" s="20" t="s">
        <v>2556</v>
      </c>
      <c r="O563">
        <v>5</v>
      </c>
      <c r="P563">
        <v>26</v>
      </c>
      <c r="Q563">
        <v>130</v>
      </c>
      <c r="R563" s="59">
        <v>43466</v>
      </c>
      <c r="S563" s="20" t="s">
        <v>2160</v>
      </c>
      <c r="T563" t="b">
        <v>0</v>
      </c>
    </row>
    <row r="564" spans="1:20" x14ac:dyDescent="0.15">
      <c r="A564" s="20" t="s">
        <v>2416</v>
      </c>
      <c r="B564" s="20" t="s">
        <v>2143</v>
      </c>
      <c r="C564" s="19">
        <v>43625.771179687501</v>
      </c>
      <c r="D564" s="19">
        <v>43094.828186122686</v>
      </c>
      <c r="E564" s="19">
        <v>43624.575414050923</v>
      </c>
      <c r="F564" t="s">
        <v>2162</v>
      </c>
      <c r="G564" s="20" t="s">
        <v>2417</v>
      </c>
      <c r="H564" s="59">
        <v>43466</v>
      </c>
      <c r="I564">
        <v>42395</v>
      </c>
      <c r="J564" s="20" t="s">
        <v>2418</v>
      </c>
      <c r="K564" s="20" t="s">
        <v>2177</v>
      </c>
      <c r="L564" s="20" t="s">
        <v>2174</v>
      </c>
      <c r="M564" s="20" t="s">
        <v>2178</v>
      </c>
      <c r="N564" s="20" t="s">
        <v>2557</v>
      </c>
      <c r="O564">
        <v>7</v>
      </c>
      <c r="P564">
        <v>49</v>
      </c>
      <c r="Q564">
        <v>343</v>
      </c>
      <c r="R564" s="59">
        <v>43466</v>
      </c>
      <c r="S564" s="20" t="s">
        <v>2160</v>
      </c>
      <c r="T564" t="b">
        <v>0</v>
      </c>
    </row>
    <row r="565" spans="1:20" x14ac:dyDescent="0.15">
      <c r="A565" s="20" t="s">
        <v>2416</v>
      </c>
      <c r="B565" s="20" t="s">
        <v>2143</v>
      </c>
      <c r="C565" s="19">
        <v>43625.771179687501</v>
      </c>
      <c r="D565" s="19">
        <v>43094.828186122686</v>
      </c>
      <c r="E565" s="19">
        <v>43624.575414050923</v>
      </c>
      <c r="F565" t="s">
        <v>2162</v>
      </c>
      <c r="G565" s="20" t="s">
        <v>2417</v>
      </c>
      <c r="H565" s="59">
        <v>43466</v>
      </c>
      <c r="I565">
        <v>42396</v>
      </c>
      <c r="J565" s="20" t="s">
        <v>2418</v>
      </c>
      <c r="K565" s="20" t="s">
        <v>2164</v>
      </c>
      <c r="L565" s="20" t="s">
        <v>2165</v>
      </c>
      <c r="M565" s="20" t="s">
        <v>2166</v>
      </c>
      <c r="N565" s="20" t="s">
        <v>2531</v>
      </c>
      <c r="O565">
        <v>5</v>
      </c>
      <c r="P565">
        <v>16</v>
      </c>
      <c r="Q565">
        <v>80</v>
      </c>
      <c r="R565" s="59">
        <v>43466</v>
      </c>
      <c r="S565" s="20" t="s">
        <v>2160</v>
      </c>
      <c r="T565" t="b">
        <v>0</v>
      </c>
    </row>
    <row r="566" spans="1:20" x14ac:dyDescent="0.15">
      <c r="A566" s="20" t="s">
        <v>2416</v>
      </c>
      <c r="B566" s="20" t="s">
        <v>2143</v>
      </c>
      <c r="C566" s="19">
        <v>43625.771179687501</v>
      </c>
      <c r="D566" s="19">
        <v>43094.828186122686</v>
      </c>
      <c r="E566" s="19">
        <v>43624.575414050923</v>
      </c>
      <c r="F566" t="s">
        <v>2162</v>
      </c>
      <c r="G566" s="20" t="s">
        <v>2417</v>
      </c>
      <c r="H566" s="59">
        <v>43466</v>
      </c>
      <c r="I566">
        <v>42396</v>
      </c>
      <c r="J566" s="20" t="s">
        <v>2418</v>
      </c>
      <c r="K566" s="20" t="s">
        <v>2190</v>
      </c>
      <c r="L566" s="20" t="s">
        <v>2169</v>
      </c>
      <c r="M566" s="20" t="s">
        <v>2191</v>
      </c>
      <c r="N566" s="20" t="s">
        <v>2558</v>
      </c>
      <c r="O566">
        <v>8</v>
      </c>
      <c r="P566">
        <v>88</v>
      </c>
      <c r="Q566">
        <v>704</v>
      </c>
      <c r="R566" s="59">
        <v>43466</v>
      </c>
      <c r="S566" s="20" t="s">
        <v>2160</v>
      </c>
      <c r="T566" t="b">
        <v>0</v>
      </c>
    </row>
    <row r="567" spans="1:20" x14ac:dyDescent="0.15">
      <c r="A567" s="20" t="s">
        <v>2416</v>
      </c>
      <c r="B567" s="20" t="s">
        <v>2143</v>
      </c>
      <c r="C567" s="19">
        <v>43625.771179687501</v>
      </c>
      <c r="D567" s="19">
        <v>43094.828186122686</v>
      </c>
      <c r="E567" s="19">
        <v>43624.575414050923</v>
      </c>
      <c r="F567" t="s">
        <v>2162</v>
      </c>
      <c r="G567" s="20" t="s">
        <v>2417</v>
      </c>
      <c r="H567" s="59">
        <v>43466</v>
      </c>
      <c r="I567">
        <v>42396</v>
      </c>
      <c r="J567" s="20" t="s">
        <v>2418</v>
      </c>
      <c r="K567" s="20" t="s">
        <v>2180</v>
      </c>
      <c r="L567" s="20" t="s">
        <v>2169</v>
      </c>
      <c r="M567" s="20" t="s">
        <v>2181</v>
      </c>
      <c r="N567" s="20" t="s">
        <v>2559</v>
      </c>
      <c r="O567">
        <v>4</v>
      </c>
      <c r="P567">
        <v>25</v>
      </c>
      <c r="Q567">
        <v>100</v>
      </c>
      <c r="R567" s="59">
        <v>43466</v>
      </c>
      <c r="S567" s="20" t="s">
        <v>2160</v>
      </c>
      <c r="T567" t="b">
        <v>0</v>
      </c>
    </row>
    <row r="568" spans="1:20" x14ac:dyDescent="0.15">
      <c r="A568" s="20" t="s">
        <v>2416</v>
      </c>
      <c r="B568" s="20" t="s">
        <v>2143</v>
      </c>
      <c r="C568" s="19">
        <v>43625.771179687501</v>
      </c>
      <c r="D568" s="19">
        <v>43094.828186122686</v>
      </c>
      <c r="E568" s="19">
        <v>43624.575414050923</v>
      </c>
      <c r="F568" t="s">
        <v>2162</v>
      </c>
      <c r="G568" s="20" t="s">
        <v>2417</v>
      </c>
      <c r="H568" s="59">
        <v>43466</v>
      </c>
      <c r="I568">
        <v>42396</v>
      </c>
      <c r="J568" s="20" t="s">
        <v>2418</v>
      </c>
      <c r="K568" s="20" t="s">
        <v>2203</v>
      </c>
      <c r="L568" s="20" t="s">
        <v>2165</v>
      </c>
      <c r="M568" s="20" t="s">
        <v>2204</v>
      </c>
      <c r="N568" s="20" t="s">
        <v>2560</v>
      </c>
      <c r="O568">
        <v>5</v>
      </c>
      <c r="P568">
        <v>28</v>
      </c>
      <c r="Q568">
        <v>140</v>
      </c>
      <c r="R568" s="59">
        <v>43466</v>
      </c>
      <c r="S568" s="20" t="s">
        <v>2160</v>
      </c>
      <c r="T568" t="b">
        <v>0</v>
      </c>
    </row>
    <row r="569" spans="1:20" x14ac:dyDescent="0.15">
      <c r="A569" s="20" t="s">
        <v>2416</v>
      </c>
      <c r="B569" s="20" t="s">
        <v>2143</v>
      </c>
      <c r="C569" s="19">
        <v>43625.771179687501</v>
      </c>
      <c r="D569" s="19">
        <v>43094.828186122686</v>
      </c>
      <c r="E569" s="19">
        <v>43624.575414050923</v>
      </c>
      <c r="F569" t="s">
        <v>2162</v>
      </c>
      <c r="G569" s="20" t="s">
        <v>2417</v>
      </c>
      <c r="H569" s="59">
        <v>43466</v>
      </c>
      <c r="I569">
        <v>42396</v>
      </c>
      <c r="J569" s="20" t="s">
        <v>2418</v>
      </c>
      <c r="K569" s="20" t="s">
        <v>2177</v>
      </c>
      <c r="L569" s="20" t="s">
        <v>2174</v>
      </c>
      <c r="M569" s="20" t="s">
        <v>2178</v>
      </c>
      <c r="N569" s="20" t="s">
        <v>2494</v>
      </c>
      <c r="O569">
        <v>5</v>
      </c>
      <c r="P569">
        <v>49</v>
      </c>
      <c r="Q569">
        <v>245</v>
      </c>
      <c r="R569" s="59">
        <v>43466</v>
      </c>
      <c r="S569" s="20" t="s">
        <v>2160</v>
      </c>
      <c r="T569" t="b">
        <v>0</v>
      </c>
    </row>
    <row r="570" spans="1:20" x14ac:dyDescent="0.15">
      <c r="A570" s="20" t="s">
        <v>2416</v>
      </c>
      <c r="B570" s="20" t="s">
        <v>2143</v>
      </c>
      <c r="C570" s="19">
        <v>43625.771179687501</v>
      </c>
      <c r="D570" s="19">
        <v>43094.828186122686</v>
      </c>
      <c r="E570" s="19">
        <v>43624.575414050923</v>
      </c>
      <c r="F570" t="s">
        <v>2162</v>
      </c>
      <c r="G570" s="20" t="s">
        <v>2417</v>
      </c>
      <c r="H570" s="59">
        <v>43466</v>
      </c>
      <c r="I570">
        <v>42396</v>
      </c>
      <c r="J570" s="20" t="s">
        <v>2418</v>
      </c>
      <c r="K570" s="20" t="s">
        <v>2218</v>
      </c>
      <c r="L570" s="20" t="s">
        <v>2165</v>
      </c>
      <c r="M570" s="20" t="s">
        <v>2219</v>
      </c>
      <c r="N570" s="20" t="s">
        <v>2485</v>
      </c>
      <c r="O570">
        <v>3</v>
      </c>
      <c r="P570">
        <v>98</v>
      </c>
      <c r="Q570">
        <v>294</v>
      </c>
      <c r="R570" s="59">
        <v>43466</v>
      </c>
      <c r="S570" s="20" t="s">
        <v>2160</v>
      </c>
      <c r="T570" t="b">
        <v>0</v>
      </c>
    </row>
    <row r="571" spans="1:20" x14ac:dyDescent="0.15">
      <c r="A571" s="20" t="s">
        <v>2416</v>
      </c>
      <c r="B571" s="20" t="s">
        <v>2143</v>
      </c>
      <c r="C571" s="19">
        <v>43625.771179687501</v>
      </c>
      <c r="D571" s="19">
        <v>43094.828186122686</v>
      </c>
      <c r="E571" s="19">
        <v>43624.575414050923</v>
      </c>
      <c r="F571" t="s">
        <v>2162</v>
      </c>
      <c r="G571" s="20" t="s">
        <v>2417</v>
      </c>
      <c r="H571" s="59">
        <v>43466</v>
      </c>
      <c r="I571">
        <v>42396</v>
      </c>
      <c r="J571" s="20" t="s">
        <v>2418</v>
      </c>
      <c r="K571" s="20" t="s">
        <v>2173</v>
      </c>
      <c r="L571" s="20" t="s">
        <v>2174</v>
      </c>
      <c r="M571" s="20" t="s">
        <v>2175</v>
      </c>
      <c r="N571" s="20" t="s">
        <v>2551</v>
      </c>
      <c r="O571">
        <v>8</v>
      </c>
      <c r="P571">
        <v>26</v>
      </c>
      <c r="Q571">
        <v>208</v>
      </c>
      <c r="R571" s="59">
        <v>43466</v>
      </c>
      <c r="S571" s="20" t="s">
        <v>2160</v>
      </c>
      <c r="T571" t="b">
        <v>0</v>
      </c>
    </row>
    <row r="572" spans="1:20" x14ac:dyDescent="0.15">
      <c r="A572" s="20" t="s">
        <v>2416</v>
      </c>
      <c r="B572" s="20" t="s">
        <v>2143</v>
      </c>
      <c r="C572" s="19">
        <v>43625.771179687501</v>
      </c>
      <c r="D572" s="19">
        <v>43094.828186122686</v>
      </c>
      <c r="E572" s="19">
        <v>43624.575414050923</v>
      </c>
      <c r="F572" t="s">
        <v>2162</v>
      </c>
      <c r="G572" s="20" t="s">
        <v>2417</v>
      </c>
      <c r="H572" s="59">
        <v>43466</v>
      </c>
      <c r="I572">
        <v>42396</v>
      </c>
      <c r="J572" s="20" t="s">
        <v>2418</v>
      </c>
      <c r="K572" s="20" t="s">
        <v>2180</v>
      </c>
      <c r="L572" s="20" t="s">
        <v>2169</v>
      </c>
      <c r="M572" s="20" t="s">
        <v>2181</v>
      </c>
      <c r="N572" s="20" t="s">
        <v>2484</v>
      </c>
      <c r="O572">
        <v>4</v>
      </c>
      <c r="P572">
        <v>25</v>
      </c>
      <c r="Q572">
        <v>100</v>
      </c>
      <c r="R572" s="59">
        <v>43466</v>
      </c>
      <c r="S572" s="20" t="s">
        <v>2160</v>
      </c>
      <c r="T572" t="b">
        <v>0</v>
      </c>
    </row>
    <row r="573" spans="1:20" x14ac:dyDescent="0.15">
      <c r="A573" s="20" t="s">
        <v>2416</v>
      </c>
      <c r="B573" s="20" t="s">
        <v>2143</v>
      </c>
      <c r="C573" s="19">
        <v>43625.771179687501</v>
      </c>
      <c r="D573" s="19">
        <v>43094.828186122686</v>
      </c>
      <c r="E573" s="19">
        <v>43624.575414050923</v>
      </c>
      <c r="F573" t="s">
        <v>2162</v>
      </c>
      <c r="G573" s="20" t="s">
        <v>2417</v>
      </c>
      <c r="H573" s="59">
        <v>43466</v>
      </c>
      <c r="I573">
        <v>42396</v>
      </c>
      <c r="J573" s="20" t="s">
        <v>2418</v>
      </c>
      <c r="K573" s="20" t="s">
        <v>2180</v>
      </c>
      <c r="L573" s="20" t="s">
        <v>2169</v>
      </c>
      <c r="M573" s="20" t="s">
        <v>2181</v>
      </c>
      <c r="N573" s="20" t="s">
        <v>2561</v>
      </c>
      <c r="O573">
        <v>7</v>
      </c>
      <c r="P573">
        <v>25</v>
      </c>
      <c r="Q573">
        <v>175</v>
      </c>
      <c r="R573" s="59">
        <v>43466</v>
      </c>
      <c r="S573" s="20" t="s">
        <v>2160</v>
      </c>
      <c r="T573" t="b">
        <v>0</v>
      </c>
    </row>
    <row r="574" spans="1:20" x14ac:dyDescent="0.15">
      <c r="A574" s="20" t="s">
        <v>2416</v>
      </c>
      <c r="B574" s="20" t="s">
        <v>2143</v>
      </c>
      <c r="C574" s="19">
        <v>43625.771179687501</v>
      </c>
      <c r="D574" s="19">
        <v>43094.828186122686</v>
      </c>
      <c r="E574" s="19">
        <v>43624.575414050923</v>
      </c>
      <c r="F574" t="s">
        <v>2162</v>
      </c>
      <c r="G574" s="20" t="s">
        <v>2417</v>
      </c>
      <c r="H574" s="59">
        <v>43466</v>
      </c>
      <c r="I574">
        <v>42396</v>
      </c>
      <c r="J574" s="20" t="s">
        <v>2418</v>
      </c>
      <c r="K574" s="20" t="s">
        <v>2177</v>
      </c>
      <c r="L574" s="20" t="s">
        <v>2174</v>
      </c>
      <c r="M574" s="20" t="s">
        <v>2178</v>
      </c>
      <c r="N574" s="20" t="s">
        <v>2562</v>
      </c>
      <c r="O574">
        <v>9</v>
      </c>
      <c r="P574">
        <v>49</v>
      </c>
      <c r="Q574">
        <v>441</v>
      </c>
      <c r="R574" s="59">
        <v>43466</v>
      </c>
      <c r="S574" s="20" t="s">
        <v>2160</v>
      </c>
      <c r="T574" t="b">
        <v>0</v>
      </c>
    </row>
    <row r="575" spans="1:20" x14ac:dyDescent="0.15">
      <c r="A575" s="20" t="s">
        <v>2416</v>
      </c>
      <c r="B575" s="20" t="s">
        <v>2143</v>
      </c>
      <c r="C575" s="19">
        <v>43625.771179687501</v>
      </c>
      <c r="D575" s="19">
        <v>43094.828186122686</v>
      </c>
      <c r="E575" s="19">
        <v>43624.575414050923</v>
      </c>
      <c r="F575" t="s">
        <v>2162</v>
      </c>
      <c r="G575" s="20" t="s">
        <v>2417</v>
      </c>
      <c r="H575" s="59">
        <v>43466</v>
      </c>
      <c r="I575">
        <v>42396</v>
      </c>
      <c r="J575" s="20" t="s">
        <v>2418</v>
      </c>
      <c r="K575" s="20" t="s">
        <v>2218</v>
      </c>
      <c r="L575" s="20" t="s">
        <v>2165</v>
      </c>
      <c r="M575" s="20" t="s">
        <v>2219</v>
      </c>
      <c r="N575" s="20" t="s">
        <v>2563</v>
      </c>
      <c r="O575">
        <v>4</v>
      </c>
      <c r="P575">
        <v>98</v>
      </c>
      <c r="Q575">
        <v>392</v>
      </c>
      <c r="R575" s="59">
        <v>43466</v>
      </c>
      <c r="S575" s="20" t="s">
        <v>2160</v>
      </c>
      <c r="T575" t="b">
        <v>0</v>
      </c>
    </row>
    <row r="576" spans="1:20" x14ac:dyDescent="0.15">
      <c r="A576" s="20" t="s">
        <v>2416</v>
      </c>
      <c r="B576" s="20" t="s">
        <v>2143</v>
      </c>
      <c r="C576" s="19">
        <v>43625.771179687501</v>
      </c>
      <c r="D576" s="19">
        <v>43094.828186122686</v>
      </c>
      <c r="E576" s="19">
        <v>43624.575414050923</v>
      </c>
      <c r="F576" t="s">
        <v>2162</v>
      </c>
      <c r="G576" s="20" t="s">
        <v>2417</v>
      </c>
      <c r="H576" s="59">
        <v>43466</v>
      </c>
      <c r="I576">
        <v>42397</v>
      </c>
      <c r="J576" s="20" t="s">
        <v>2418</v>
      </c>
      <c r="K576" s="20" t="s">
        <v>2168</v>
      </c>
      <c r="L576" s="20" t="s">
        <v>2169</v>
      </c>
      <c r="M576" s="20" t="s">
        <v>2170</v>
      </c>
      <c r="N576" s="20" t="s">
        <v>2564</v>
      </c>
      <c r="O576">
        <v>7</v>
      </c>
      <c r="P576">
        <v>54</v>
      </c>
      <c r="Q576">
        <v>378</v>
      </c>
      <c r="R576" s="59">
        <v>43466</v>
      </c>
      <c r="S576" s="20" t="s">
        <v>2160</v>
      </c>
      <c r="T576" t="b">
        <v>0</v>
      </c>
    </row>
    <row r="577" spans="1:20" x14ac:dyDescent="0.15">
      <c r="A577" s="20" t="s">
        <v>2416</v>
      </c>
      <c r="B577" s="20" t="s">
        <v>2143</v>
      </c>
      <c r="C577" s="19">
        <v>43625.771179687501</v>
      </c>
      <c r="D577" s="19">
        <v>43094.828186122686</v>
      </c>
      <c r="E577" s="19">
        <v>43624.575414050923</v>
      </c>
      <c r="F577" t="s">
        <v>2162</v>
      </c>
      <c r="G577" s="20" t="s">
        <v>2417</v>
      </c>
      <c r="H577" s="59">
        <v>43466</v>
      </c>
      <c r="I577">
        <v>42397</v>
      </c>
      <c r="J577" s="20" t="s">
        <v>2418</v>
      </c>
      <c r="K577" s="20" t="s">
        <v>2203</v>
      </c>
      <c r="L577" s="20" t="s">
        <v>2165</v>
      </c>
      <c r="M577" s="20" t="s">
        <v>2204</v>
      </c>
      <c r="N577" s="20" t="s">
        <v>2565</v>
      </c>
      <c r="O577">
        <v>4</v>
      </c>
      <c r="P577">
        <v>28</v>
      </c>
      <c r="Q577">
        <v>112</v>
      </c>
      <c r="R577" s="59">
        <v>43466</v>
      </c>
      <c r="S577" s="20" t="s">
        <v>2160</v>
      </c>
      <c r="T577" t="b">
        <v>0</v>
      </c>
    </row>
    <row r="578" spans="1:20" x14ac:dyDescent="0.15">
      <c r="A578" s="20" t="s">
        <v>2416</v>
      </c>
      <c r="B578" s="20" t="s">
        <v>2143</v>
      </c>
      <c r="C578" s="19">
        <v>43625.771179687501</v>
      </c>
      <c r="D578" s="19">
        <v>43094.828186122686</v>
      </c>
      <c r="E578" s="19">
        <v>43624.575414050923</v>
      </c>
      <c r="F578" t="s">
        <v>2162</v>
      </c>
      <c r="G578" s="20" t="s">
        <v>2417</v>
      </c>
      <c r="H578" s="59">
        <v>43466</v>
      </c>
      <c r="I578">
        <v>42397</v>
      </c>
      <c r="J578" s="20" t="s">
        <v>2418</v>
      </c>
      <c r="K578" s="20" t="s">
        <v>2164</v>
      </c>
      <c r="L578" s="20" t="s">
        <v>2165</v>
      </c>
      <c r="M578" s="20" t="s">
        <v>2166</v>
      </c>
      <c r="N578" s="20" t="s">
        <v>2543</v>
      </c>
      <c r="O578">
        <v>4</v>
      </c>
      <c r="P578">
        <v>16</v>
      </c>
      <c r="Q578">
        <v>64</v>
      </c>
      <c r="R578" s="59">
        <v>43466</v>
      </c>
      <c r="S578" s="20" t="s">
        <v>2160</v>
      </c>
      <c r="T578" t="b">
        <v>0</v>
      </c>
    </row>
    <row r="579" spans="1:20" x14ac:dyDescent="0.15">
      <c r="A579" s="20" t="s">
        <v>2416</v>
      </c>
      <c r="B579" s="20" t="s">
        <v>2143</v>
      </c>
      <c r="C579" s="19">
        <v>43625.771179687501</v>
      </c>
      <c r="D579" s="19">
        <v>43094.828186122686</v>
      </c>
      <c r="E579" s="19">
        <v>43624.575414050923</v>
      </c>
      <c r="F579" t="s">
        <v>2162</v>
      </c>
      <c r="G579" s="20" t="s">
        <v>2417</v>
      </c>
      <c r="H579" s="59">
        <v>43466</v>
      </c>
      <c r="I579">
        <v>42397</v>
      </c>
      <c r="J579" s="20" t="s">
        <v>2418</v>
      </c>
      <c r="K579" s="20" t="s">
        <v>2180</v>
      </c>
      <c r="L579" s="20" t="s">
        <v>2169</v>
      </c>
      <c r="M579" s="20" t="s">
        <v>2181</v>
      </c>
      <c r="N579" s="20" t="s">
        <v>2566</v>
      </c>
      <c r="O579">
        <v>5</v>
      </c>
      <c r="P579">
        <v>25</v>
      </c>
      <c r="Q579">
        <v>125</v>
      </c>
      <c r="R579" s="59">
        <v>43466</v>
      </c>
      <c r="S579" s="20" t="s">
        <v>2160</v>
      </c>
      <c r="T579" t="b">
        <v>0</v>
      </c>
    </row>
    <row r="580" spans="1:20" x14ac:dyDescent="0.15">
      <c r="A580" s="20" t="s">
        <v>2416</v>
      </c>
      <c r="B580" s="20" t="s">
        <v>2143</v>
      </c>
      <c r="C580" s="19">
        <v>43625.771179687501</v>
      </c>
      <c r="D580" s="19">
        <v>43094.828186122686</v>
      </c>
      <c r="E580" s="19">
        <v>43624.575414050923</v>
      </c>
      <c r="F580" t="s">
        <v>2162</v>
      </c>
      <c r="G580" s="20" t="s">
        <v>2417</v>
      </c>
      <c r="H580" s="59">
        <v>43466</v>
      </c>
      <c r="I580">
        <v>42397</v>
      </c>
      <c r="J580" s="20" t="s">
        <v>2418</v>
      </c>
      <c r="K580" s="20" t="s">
        <v>2180</v>
      </c>
      <c r="L580" s="20" t="s">
        <v>2169</v>
      </c>
      <c r="M580" s="20" t="s">
        <v>2181</v>
      </c>
      <c r="N580" s="20" t="s">
        <v>2567</v>
      </c>
      <c r="O580">
        <v>7</v>
      </c>
      <c r="P580">
        <v>25</v>
      </c>
      <c r="Q580">
        <v>175</v>
      </c>
      <c r="R580" s="59">
        <v>43466</v>
      </c>
      <c r="S580" s="20" t="s">
        <v>2160</v>
      </c>
      <c r="T580" t="b">
        <v>0</v>
      </c>
    </row>
    <row r="581" spans="1:20" x14ac:dyDescent="0.15">
      <c r="A581" s="20" t="s">
        <v>2416</v>
      </c>
      <c r="B581" s="20" t="s">
        <v>2143</v>
      </c>
      <c r="C581" s="19">
        <v>43625.771179687501</v>
      </c>
      <c r="D581" s="19">
        <v>43094.828186122686</v>
      </c>
      <c r="E581" s="19">
        <v>43624.575414050923</v>
      </c>
      <c r="F581" t="s">
        <v>2162</v>
      </c>
      <c r="G581" s="20" t="s">
        <v>2417</v>
      </c>
      <c r="H581" s="59">
        <v>43466</v>
      </c>
      <c r="I581">
        <v>42397</v>
      </c>
      <c r="J581" s="20" t="s">
        <v>2418</v>
      </c>
      <c r="K581" s="20" t="s">
        <v>2203</v>
      </c>
      <c r="L581" s="20" t="s">
        <v>2165</v>
      </c>
      <c r="M581" s="20" t="s">
        <v>2204</v>
      </c>
      <c r="N581" s="20" t="s">
        <v>2568</v>
      </c>
      <c r="O581">
        <v>9</v>
      </c>
      <c r="P581">
        <v>28</v>
      </c>
      <c r="Q581">
        <v>252</v>
      </c>
      <c r="R581" s="59">
        <v>43466</v>
      </c>
      <c r="S581" s="20" t="s">
        <v>2160</v>
      </c>
      <c r="T581" t="b">
        <v>0</v>
      </c>
    </row>
    <row r="582" spans="1:20" x14ac:dyDescent="0.15">
      <c r="A582" s="20" t="s">
        <v>2416</v>
      </c>
      <c r="B582" s="20" t="s">
        <v>2143</v>
      </c>
      <c r="C582" s="19">
        <v>43625.771179687501</v>
      </c>
      <c r="D582" s="19">
        <v>43094.828186122686</v>
      </c>
      <c r="E582" s="19">
        <v>43624.575414050923</v>
      </c>
      <c r="F582" t="s">
        <v>2162</v>
      </c>
      <c r="G582" s="20" t="s">
        <v>2417</v>
      </c>
      <c r="H582" s="59">
        <v>43466</v>
      </c>
      <c r="I582">
        <v>42397</v>
      </c>
      <c r="J582" s="20" t="s">
        <v>2418</v>
      </c>
      <c r="K582" s="20" t="s">
        <v>2203</v>
      </c>
      <c r="L582" s="20" t="s">
        <v>2165</v>
      </c>
      <c r="M582" s="20" t="s">
        <v>2204</v>
      </c>
      <c r="N582" s="20" t="s">
        <v>2569</v>
      </c>
      <c r="O582">
        <v>8</v>
      </c>
      <c r="P582">
        <v>28</v>
      </c>
      <c r="Q582">
        <v>224</v>
      </c>
      <c r="R582" s="59">
        <v>43466</v>
      </c>
      <c r="S582" s="20" t="s">
        <v>2160</v>
      </c>
      <c r="T582" t="b">
        <v>0</v>
      </c>
    </row>
    <row r="583" spans="1:20" x14ac:dyDescent="0.15">
      <c r="A583" s="20" t="s">
        <v>2416</v>
      </c>
      <c r="B583" s="20" t="s">
        <v>2143</v>
      </c>
      <c r="C583" s="19">
        <v>43625.771179687501</v>
      </c>
      <c r="D583" s="19">
        <v>43094.828186122686</v>
      </c>
      <c r="E583" s="19">
        <v>43624.575414050923</v>
      </c>
      <c r="F583" t="s">
        <v>2162</v>
      </c>
      <c r="G583" s="20" t="s">
        <v>2417</v>
      </c>
      <c r="H583" s="59">
        <v>43466</v>
      </c>
      <c r="I583">
        <v>42397</v>
      </c>
      <c r="J583" s="20" t="s">
        <v>2418</v>
      </c>
      <c r="K583" s="20" t="s">
        <v>2180</v>
      </c>
      <c r="L583" s="20" t="s">
        <v>2169</v>
      </c>
      <c r="M583" s="20" t="s">
        <v>2181</v>
      </c>
      <c r="N583" s="20" t="s">
        <v>2489</v>
      </c>
      <c r="O583">
        <v>6</v>
      </c>
      <c r="P583">
        <v>25</v>
      </c>
      <c r="Q583">
        <v>150</v>
      </c>
      <c r="R583" s="59">
        <v>43466</v>
      </c>
      <c r="S583" s="20" t="s">
        <v>2160</v>
      </c>
      <c r="T583" t="b">
        <v>0</v>
      </c>
    </row>
    <row r="584" spans="1:20" x14ac:dyDescent="0.15">
      <c r="A584" s="20" t="s">
        <v>2416</v>
      </c>
      <c r="B584" s="20" t="s">
        <v>2143</v>
      </c>
      <c r="C584" s="19">
        <v>43625.771179687501</v>
      </c>
      <c r="D584" s="19">
        <v>43094.828186122686</v>
      </c>
      <c r="E584" s="19">
        <v>43624.575414050923</v>
      </c>
      <c r="F584" t="s">
        <v>2162</v>
      </c>
      <c r="G584" s="20" t="s">
        <v>2417</v>
      </c>
      <c r="H584" s="59">
        <v>43466</v>
      </c>
      <c r="I584">
        <v>42398</v>
      </c>
      <c r="J584" s="20" t="s">
        <v>2418</v>
      </c>
      <c r="K584" s="20" t="s">
        <v>2180</v>
      </c>
      <c r="L584" s="20" t="s">
        <v>2169</v>
      </c>
      <c r="M584" s="20" t="s">
        <v>2181</v>
      </c>
      <c r="N584" s="20" t="s">
        <v>2570</v>
      </c>
      <c r="O584">
        <v>2</v>
      </c>
      <c r="P584">
        <v>25</v>
      </c>
      <c r="Q584">
        <v>50</v>
      </c>
      <c r="R584" s="59">
        <v>43466</v>
      </c>
      <c r="S584" s="20" t="s">
        <v>2160</v>
      </c>
      <c r="T584" t="b">
        <v>0</v>
      </c>
    </row>
    <row r="585" spans="1:20" x14ac:dyDescent="0.15">
      <c r="A585" s="20" t="s">
        <v>2416</v>
      </c>
      <c r="B585" s="20" t="s">
        <v>2143</v>
      </c>
      <c r="C585" s="19">
        <v>43625.771179687501</v>
      </c>
      <c r="D585" s="19">
        <v>43094.828186122686</v>
      </c>
      <c r="E585" s="19">
        <v>43624.575414050923</v>
      </c>
      <c r="F585" t="s">
        <v>2162</v>
      </c>
      <c r="G585" s="20" t="s">
        <v>2417</v>
      </c>
      <c r="H585" s="59">
        <v>43466</v>
      </c>
      <c r="I585">
        <v>42398</v>
      </c>
      <c r="J585" s="20" t="s">
        <v>2418</v>
      </c>
      <c r="K585" s="20" t="s">
        <v>2180</v>
      </c>
      <c r="L585" s="20" t="s">
        <v>2169</v>
      </c>
      <c r="M585" s="20" t="s">
        <v>2181</v>
      </c>
      <c r="N585" s="20" t="s">
        <v>2571</v>
      </c>
      <c r="O585">
        <v>8</v>
      </c>
      <c r="P585">
        <v>25</v>
      </c>
      <c r="Q585">
        <v>200</v>
      </c>
      <c r="R585" s="59">
        <v>43466</v>
      </c>
      <c r="S585" s="20" t="s">
        <v>2160</v>
      </c>
      <c r="T585" t="b">
        <v>0</v>
      </c>
    </row>
    <row r="586" spans="1:20" x14ac:dyDescent="0.15">
      <c r="A586" s="20" t="s">
        <v>2416</v>
      </c>
      <c r="B586" s="20" t="s">
        <v>2143</v>
      </c>
      <c r="C586" s="19">
        <v>43625.771179687501</v>
      </c>
      <c r="D586" s="19">
        <v>43094.828186122686</v>
      </c>
      <c r="E586" s="19">
        <v>43624.575414050923</v>
      </c>
      <c r="F586" t="s">
        <v>2162</v>
      </c>
      <c r="G586" s="20" t="s">
        <v>2417</v>
      </c>
      <c r="H586" s="59">
        <v>43466</v>
      </c>
      <c r="I586">
        <v>42398</v>
      </c>
      <c r="J586" s="20" t="s">
        <v>2418</v>
      </c>
      <c r="K586" s="20" t="s">
        <v>2177</v>
      </c>
      <c r="L586" s="20" t="s">
        <v>2174</v>
      </c>
      <c r="M586" s="20" t="s">
        <v>2178</v>
      </c>
      <c r="N586" s="20" t="s">
        <v>2572</v>
      </c>
      <c r="O586">
        <v>7</v>
      </c>
      <c r="P586">
        <v>49</v>
      </c>
      <c r="Q586">
        <v>343</v>
      </c>
      <c r="R586" s="59">
        <v>43466</v>
      </c>
      <c r="S586" s="20" t="s">
        <v>2160</v>
      </c>
      <c r="T586" t="b">
        <v>0</v>
      </c>
    </row>
    <row r="587" spans="1:20" x14ac:dyDescent="0.15">
      <c r="A587" s="20" t="s">
        <v>2416</v>
      </c>
      <c r="B587" s="20" t="s">
        <v>2143</v>
      </c>
      <c r="C587" s="19">
        <v>43625.771179687501</v>
      </c>
      <c r="D587" s="19">
        <v>43094.828186122686</v>
      </c>
      <c r="E587" s="19">
        <v>43624.575414050923</v>
      </c>
      <c r="F587" t="s">
        <v>2162</v>
      </c>
      <c r="G587" s="20" t="s">
        <v>2417</v>
      </c>
      <c r="H587" s="59">
        <v>43466</v>
      </c>
      <c r="I587">
        <v>42398</v>
      </c>
      <c r="J587" s="20" t="s">
        <v>2418</v>
      </c>
      <c r="K587" s="20" t="s">
        <v>2203</v>
      </c>
      <c r="L587" s="20" t="s">
        <v>2165</v>
      </c>
      <c r="M587" s="20" t="s">
        <v>2204</v>
      </c>
      <c r="N587" s="20" t="s">
        <v>2573</v>
      </c>
      <c r="O587">
        <v>4</v>
      </c>
      <c r="P587">
        <v>28</v>
      </c>
      <c r="Q587">
        <v>112</v>
      </c>
      <c r="R587" s="59">
        <v>43466</v>
      </c>
      <c r="S587" s="20" t="s">
        <v>2160</v>
      </c>
      <c r="T587" t="b">
        <v>0</v>
      </c>
    </row>
    <row r="588" spans="1:20" x14ac:dyDescent="0.15">
      <c r="A588" s="20" t="s">
        <v>2416</v>
      </c>
      <c r="B588" s="20" t="s">
        <v>2143</v>
      </c>
      <c r="C588" s="19">
        <v>43625.771179687501</v>
      </c>
      <c r="D588" s="19">
        <v>43094.828186122686</v>
      </c>
      <c r="E588" s="19">
        <v>43624.575414050923</v>
      </c>
      <c r="F588" t="s">
        <v>2162</v>
      </c>
      <c r="G588" s="20" t="s">
        <v>2417</v>
      </c>
      <c r="H588" s="59">
        <v>43466</v>
      </c>
      <c r="I588">
        <v>42398</v>
      </c>
      <c r="J588" s="20" t="s">
        <v>2418</v>
      </c>
      <c r="K588" s="20" t="s">
        <v>2177</v>
      </c>
      <c r="L588" s="20" t="s">
        <v>2174</v>
      </c>
      <c r="M588" s="20" t="s">
        <v>2178</v>
      </c>
      <c r="N588" s="20" t="s">
        <v>2574</v>
      </c>
      <c r="O588">
        <v>4</v>
      </c>
      <c r="P588">
        <v>49</v>
      </c>
      <c r="Q588">
        <v>196</v>
      </c>
      <c r="R588" s="59">
        <v>43466</v>
      </c>
      <c r="S588" s="20" t="s">
        <v>2160</v>
      </c>
      <c r="T588" t="b">
        <v>0</v>
      </c>
    </row>
    <row r="589" spans="1:20" x14ac:dyDescent="0.15">
      <c r="A589" s="20" t="s">
        <v>2416</v>
      </c>
      <c r="B589" s="20" t="s">
        <v>2143</v>
      </c>
      <c r="C589" s="19">
        <v>43625.771179687501</v>
      </c>
      <c r="D589" s="19">
        <v>43094.828186122686</v>
      </c>
      <c r="E589" s="19">
        <v>43624.575414050923</v>
      </c>
      <c r="F589" t="s">
        <v>2162</v>
      </c>
      <c r="G589" s="20" t="s">
        <v>2417</v>
      </c>
      <c r="H589" s="59">
        <v>43466</v>
      </c>
      <c r="I589">
        <v>42398</v>
      </c>
      <c r="J589" s="20" t="s">
        <v>2418</v>
      </c>
      <c r="K589" s="20" t="s">
        <v>2224</v>
      </c>
      <c r="L589" s="20" t="s">
        <v>2174</v>
      </c>
      <c r="M589" s="20" t="s">
        <v>2225</v>
      </c>
      <c r="N589" s="20" t="s">
        <v>2466</v>
      </c>
      <c r="O589">
        <v>6</v>
      </c>
      <c r="P589">
        <v>68</v>
      </c>
      <c r="Q589">
        <v>408</v>
      </c>
      <c r="R589" s="59">
        <v>43466</v>
      </c>
      <c r="S589" s="20" t="s">
        <v>2160</v>
      </c>
      <c r="T589" t="b">
        <v>0</v>
      </c>
    </row>
    <row r="590" spans="1:20" x14ac:dyDescent="0.15">
      <c r="A590" s="20" t="s">
        <v>2416</v>
      </c>
      <c r="B590" s="20" t="s">
        <v>2143</v>
      </c>
      <c r="C590" s="19">
        <v>43625.771179687501</v>
      </c>
      <c r="D590" s="19">
        <v>43094.828186122686</v>
      </c>
      <c r="E590" s="19">
        <v>43624.575414050923</v>
      </c>
      <c r="F590" t="s">
        <v>2162</v>
      </c>
      <c r="G590" s="20" t="s">
        <v>2417</v>
      </c>
      <c r="H590" s="59">
        <v>43466</v>
      </c>
      <c r="I590">
        <v>42399</v>
      </c>
      <c r="J590" s="20" t="s">
        <v>2418</v>
      </c>
      <c r="K590" s="20" t="s">
        <v>2164</v>
      </c>
      <c r="L590" s="20" t="s">
        <v>2165</v>
      </c>
      <c r="M590" s="20" t="s">
        <v>2166</v>
      </c>
      <c r="N590" s="20" t="s">
        <v>2541</v>
      </c>
      <c r="O590">
        <v>6</v>
      </c>
      <c r="P590">
        <v>16</v>
      </c>
      <c r="Q590">
        <v>96</v>
      </c>
      <c r="R590" s="59">
        <v>43466</v>
      </c>
      <c r="S590" s="20" t="s">
        <v>2160</v>
      </c>
      <c r="T590" t="b">
        <v>0</v>
      </c>
    </row>
    <row r="591" spans="1:20" x14ac:dyDescent="0.15">
      <c r="A591" s="20" t="s">
        <v>2416</v>
      </c>
      <c r="B591" s="20" t="s">
        <v>2143</v>
      </c>
      <c r="C591" s="19">
        <v>43625.771179687501</v>
      </c>
      <c r="D591" s="19">
        <v>43094.828186122686</v>
      </c>
      <c r="E591" s="19">
        <v>43624.575414050923</v>
      </c>
      <c r="F591" t="s">
        <v>2162</v>
      </c>
      <c r="G591" s="20" t="s">
        <v>2417</v>
      </c>
      <c r="H591" s="59">
        <v>43466</v>
      </c>
      <c r="I591">
        <v>42399</v>
      </c>
      <c r="J591" s="20" t="s">
        <v>2418</v>
      </c>
      <c r="K591" s="20" t="s">
        <v>2180</v>
      </c>
      <c r="L591" s="20" t="s">
        <v>2169</v>
      </c>
      <c r="M591" s="20" t="s">
        <v>2181</v>
      </c>
      <c r="N591" s="20" t="s">
        <v>2575</v>
      </c>
      <c r="O591">
        <v>5</v>
      </c>
      <c r="P591">
        <v>25</v>
      </c>
      <c r="Q591">
        <v>125</v>
      </c>
      <c r="R591" s="59">
        <v>43466</v>
      </c>
      <c r="S591" s="20" t="s">
        <v>2160</v>
      </c>
      <c r="T591" t="b">
        <v>0</v>
      </c>
    </row>
    <row r="592" spans="1:20" x14ac:dyDescent="0.15">
      <c r="A592" s="20" t="s">
        <v>2416</v>
      </c>
      <c r="B592" s="20" t="s">
        <v>2143</v>
      </c>
      <c r="C592" s="19">
        <v>43625.771179687501</v>
      </c>
      <c r="D592" s="19">
        <v>43094.828186122686</v>
      </c>
      <c r="E592" s="19">
        <v>43624.575414050923</v>
      </c>
      <c r="F592" t="s">
        <v>2162</v>
      </c>
      <c r="G592" s="20" t="s">
        <v>2417</v>
      </c>
      <c r="H592" s="59">
        <v>43466</v>
      </c>
      <c r="I592">
        <v>42399</v>
      </c>
      <c r="J592" s="20" t="s">
        <v>2418</v>
      </c>
      <c r="K592" s="20" t="s">
        <v>2224</v>
      </c>
      <c r="L592" s="20" t="s">
        <v>2174</v>
      </c>
      <c r="M592" s="20" t="s">
        <v>2225</v>
      </c>
      <c r="N592" s="20" t="s">
        <v>2576</v>
      </c>
      <c r="O592">
        <v>4</v>
      </c>
      <c r="P592">
        <v>68</v>
      </c>
      <c r="Q592">
        <v>272</v>
      </c>
      <c r="R592" s="59">
        <v>43466</v>
      </c>
      <c r="S592" s="20" t="s">
        <v>2160</v>
      </c>
      <c r="T592" t="b">
        <v>0</v>
      </c>
    </row>
    <row r="593" spans="1:20" x14ac:dyDescent="0.15">
      <c r="A593" s="20" t="s">
        <v>2416</v>
      </c>
      <c r="B593" s="20" t="s">
        <v>2143</v>
      </c>
      <c r="C593" s="19">
        <v>43625.771179687501</v>
      </c>
      <c r="D593" s="19">
        <v>43094.828186122686</v>
      </c>
      <c r="E593" s="19">
        <v>43624.575414050923</v>
      </c>
      <c r="F593" t="s">
        <v>2162</v>
      </c>
      <c r="G593" s="20" t="s">
        <v>2417</v>
      </c>
      <c r="H593" s="59">
        <v>43466</v>
      </c>
      <c r="I593">
        <v>42399</v>
      </c>
      <c r="J593" s="20" t="s">
        <v>2418</v>
      </c>
      <c r="K593" s="20" t="s">
        <v>2224</v>
      </c>
      <c r="L593" s="20" t="s">
        <v>2174</v>
      </c>
      <c r="M593" s="20" t="s">
        <v>2225</v>
      </c>
      <c r="N593" s="20" t="s">
        <v>2527</v>
      </c>
      <c r="O593">
        <v>2</v>
      </c>
      <c r="P593">
        <v>68</v>
      </c>
      <c r="Q593">
        <v>136</v>
      </c>
      <c r="R593" s="59">
        <v>43466</v>
      </c>
      <c r="S593" s="20" t="s">
        <v>2160</v>
      </c>
      <c r="T593" t="b">
        <v>0</v>
      </c>
    </row>
    <row r="594" spans="1:20" x14ac:dyDescent="0.15">
      <c r="A594" s="20" t="s">
        <v>2416</v>
      </c>
      <c r="B594" s="20" t="s">
        <v>2143</v>
      </c>
      <c r="C594" s="19">
        <v>43625.771179687501</v>
      </c>
      <c r="D594" s="19">
        <v>43094.828186122686</v>
      </c>
      <c r="E594" s="19">
        <v>43624.575414050923</v>
      </c>
      <c r="F594" t="s">
        <v>2162</v>
      </c>
      <c r="G594" s="20" t="s">
        <v>2417</v>
      </c>
      <c r="H594" s="59">
        <v>43466</v>
      </c>
      <c r="I594">
        <v>42399</v>
      </c>
      <c r="J594" s="20" t="s">
        <v>2418</v>
      </c>
      <c r="K594" s="20" t="s">
        <v>2168</v>
      </c>
      <c r="L594" s="20" t="s">
        <v>2169</v>
      </c>
      <c r="M594" s="20" t="s">
        <v>2170</v>
      </c>
      <c r="N594" s="20" t="s">
        <v>2505</v>
      </c>
      <c r="O594">
        <v>3</v>
      </c>
      <c r="P594">
        <v>54</v>
      </c>
      <c r="Q594">
        <v>162</v>
      </c>
      <c r="R594" s="59">
        <v>43466</v>
      </c>
      <c r="S594" s="20" t="s">
        <v>2160</v>
      </c>
      <c r="T594" t="b">
        <v>0</v>
      </c>
    </row>
    <row r="595" spans="1:20" x14ac:dyDescent="0.15">
      <c r="A595" s="20" t="s">
        <v>2416</v>
      </c>
      <c r="B595" s="20" t="s">
        <v>2143</v>
      </c>
      <c r="C595" s="19">
        <v>43625.771179687501</v>
      </c>
      <c r="D595" s="19">
        <v>43094.828186122686</v>
      </c>
      <c r="E595" s="19">
        <v>43624.575414050923</v>
      </c>
      <c r="F595" t="s">
        <v>2162</v>
      </c>
      <c r="G595" s="20" t="s">
        <v>2417</v>
      </c>
      <c r="H595" s="59">
        <v>43466</v>
      </c>
      <c r="I595">
        <v>42399</v>
      </c>
      <c r="J595" s="20" t="s">
        <v>2418</v>
      </c>
      <c r="K595" s="20" t="s">
        <v>2173</v>
      </c>
      <c r="L595" s="20" t="s">
        <v>2174</v>
      </c>
      <c r="M595" s="20" t="s">
        <v>2175</v>
      </c>
      <c r="N595" s="20" t="s">
        <v>2577</v>
      </c>
      <c r="O595">
        <v>8</v>
      </c>
      <c r="P595">
        <v>26</v>
      </c>
      <c r="Q595">
        <v>208</v>
      </c>
      <c r="R595" s="59">
        <v>43466</v>
      </c>
      <c r="S595" s="20" t="s">
        <v>2160</v>
      </c>
      <c r="T595" t="b">
        <v>0</v>
      </c>
    </row>
    <row r="596" spans="1:20" x14ac:dyDescent="0.15">
      <c r="A596" s="20" t="s">
        <v>2416</v>
      </c>
      <c r="B596" s="20" t="s">
        <v>2143</v>
      </c>
      <c r="C596" s="19">
        <v>43625.771179687501</v>
      </c>
      <c r="D596" s="19">
        <v>43094.828186122686</v>
      </c>
      <c r="E596" s="19">
        <v>43624.575414050923</v>
      </c>
      <c r="F596" t="s">
        <v>2162</v>
      </c>
      <c r="G596" s="20" t="s">
        <v>2417</v>
      </c>
      <c r="H596" s="59">
        <v>43466</v>
      </c>
      <c r="I596">
        <v>42399</v>
      </c>
      <c r="J596" s="20" t="s">
        <v>2418</v>
      </c>
      <c r="K596" s="20" t="s">
        <v>2203</v>
      </c>
      <c r="L596" s="20" t="s">
        <v>2165</v>
      </c>
      <c r="M596" s="20" t="s">
        <v>2204</v>
      </c>
      <c r="N596" s="20" t="s">
        <v>2578</v>
      </c>
      <c r="O596">
        <v>4</v>
      </c>
      <c r="P596">
        <v>28</v>
      </c>
      <c r="Q596">
        <v>112</v>
      </c>
      <c r="R596" s="59">
        <v>43466</v>
      </c>
      <c r="S596" s="20" t="s">
        <v>2160</v>
      </c>
      <c r="T596" t="b">
        <v>0</v>
      </c>
    </row>
    <row r="597" spans="1:20" x14ac:dyDescent="0.15">
      <c r="A597" s="20" t="s">
        <v>2416</v>
      </c>
      <c r="B597" s="20" t="s">
        <v>2143</v>
      </c>
      <c r="C597" s="19">
        <v>43625.771179687501</v>
      </c>
      <c r="D597" s="19">
        <v>43094.828186122686</v>
      </c>
      <c r="E597" s="19">
        <v>43624.575414050923</v>
      </c>
      <c r="F597" t="s">
        <v>2162</v>
      </c>
      <c r="G597" s="20" t="s">
        <v>2417</v>
      </c>
      <c r="H597" s="59">
        <v>43466</v>
      </c>
      <c r="I597">
        <v>42399</v>
      </c>
      <c r="J597" s="20" t="s">
        <v>2418</v>
      </c>
      <c r="K597" s="20" t="s">
        <v>2164</v>
      </c>
      <c r="L597" s="20" t="s">
        <v>2165</v>
      </c>
      <c r="M597" s="20" t="s">
        <v>2166</v>
      </c>
      <c r="N597" s="20" t="s">
        <v>2579</v>
      </c>
      <c r="O597">
        <v>3</v>
      </c>
      <c r="P597">
        <v>16</v>
      </c>
      <c r="Q597">
        <v>48</v>
      </c>
      <c r="R597" s="59">
        <v>43466</v>
      </c>
      <c r="S597" s="20" t="s">
        <v>2160</v>
      </c>
      <c r="T597" t="b">
        <v>0</v>
      </c>
    </row>
    <row r="598" spans="1:20" x14ac:dyDescent="0.15">
      <c r="A598" s="20" t="s">
        <v>2416</v>
      </c>
      <c r="B598" s="20" t="s">
        <v>2143</v>
      </c>
      <c r="C598" s="19">
        <v>43625.771179687501</v>
      </c>
      <c r="D598" s="19">
        <v>43094.828186122686</v>
      </c>
      <c r="E598" s="19">
        <v>43624.575414050923</v>
      </c>
      <c r="F598" t="s">
        <v>2162</v>
      </c>
      <c r="G598" s="20" t="s">
        <v>2417</v>
      </c>
      <c r="H598" s="59">
        <v>43466</v>
      </c>
      <c r="I598">
        <v>42399</v>
      </c>
      <c r="J598" s="20" t="s">
        <v>2418</v>
      </c>
      <c r="K598" s="20" t="s">
        <v>2180</v>
      </c>
      <c r="L598" s="20" t="s">
        <v>2169</v>
      </c>
      <c r="M598" s="20" t="s">
        <v>2181</v>
      </c>
      <c r="N598" s="20" t="s">
        <v>2580</v>
      </c>
      <c r="O598">
        <v>6</v>
      </c>
      <c r="P598">
        <v>25</v>
      </c>
      <c r="Q598">
        <v>150</v>
      </c>
      <c r="R598" s="59">
        <v>43466</v>
      </c>
      <c r="S598" s="20" t="s">
        <v>2160</v>
      </c>
      <c r="T598" t="b">
        <v>0</v>
      </c>
    </row>
    <row r="599" spans="1:20" x14ac:dyDescent="0.15">
      <c r="A599" s="20" t="s">
        <v>2416</v>
      </c>
      <c r="B599" s="20" t="s">
        <v>2143</v>
      </c>
      <c r="C599" s="19">
        <v>43625.771179687501</v>
      </c>
      <c r="D599" s="19">
        <v>43094.828186122686</v>
      </c>
      <c r="E599" s="19">
        <v>43624.575414050923</v>
      </c>
      <c r="F599" t="s">
        <v>2162</v>
      </c>
      <c r="G599" s="20" t="s">
        <v>2417</v>
      </c>
      <c r="H599" s="59">
        <v>43466</v>
      </c>
      <c r="I599">
        <v>42400</v>
      </c>
      <c r="J599" s="20" t="s">
        <v>2418</v>
      </c>
      <c r="K599" s="20" t="s">
        <v>2218</v>
      </c>
      <c r="L599" s="20" t="s">
        <v>2165</v>
      </c>
      <c r="M599" s="20" t="s">
        <v>2219</v>
      </c>
      <c r="N599" s="20" t="s">
        <v>2581</v>
      </c>
      <c r="O599">
        <v>7</v>
      </c>
      <c r="P599">
        <v>98</v>
      </c>
      <c r="Q599">
        <v>686</v>
      </c>
      <c r="R599" s="59">
        <v>43466</v>
      </c>
      <c r="S599" s="20" t="s">
        <v>2160</v>
      </c>
      <c r="T599" t="b">
        <v>0</v>
      </c>
    </row>
    <row r="600" spans="1:20" x14ac:dyDescent="0.15">
      <c r="A600" s="20" t="s">
        <v>2416</v>
      </c>
      <c r="B600" s="20" t="s">
        <v>2143</v>
      </c>
      <c r="C600" s="19">
        <v>43625.771179687501</v>
      </c>
      <c r="D600" s="19">
        <v>43094.828186122686</v>
      </c>
      <c r="E600" s="19">
        <v>43624.575414050923</v>
      </c>
      <c r="F600" t="s">
        <v>2162</v>
      </c>
      <c r="G600" s="20" t="s">
        <v>2417</v>
      </c>
      <c r="H600" s="59">
        <v>43466</v>
      </c>
      <c r="I600">
        <v>42400</v>
      </c>
      <c r="J600" s="20" t="s">
        <v>2418</v>
      </c>
      <c r="K600" s="20" t="s">
        <v>2190</v>
      </c>
      <c r="L600" s="20" t="s">
        <v>2169</v>
      </c>
      <c r="M600" s="20" t="s">
        <v>2191</v>
      </c>
      <c r="N600" s="20" t="s">
        <v>2477</v>
      </c>
      <c r="O600">
        <v>5</v>
      </c>
      <c r="P600">
        <v>88</v>
      </c>
      <c r="Q600">
        <v>440</v>
      </c>
      <c r="R600" s="59">
        <v>43466</v>
      </c>
      <c r="S600" s="20" t="s">
        <v>2160</v>
      </c>
      <c r="T600" t="b">
        <v>0</v>
      </c>
    </row>
    <row r="601" spans="1:20" x14ac:dyDescent="0.15">
      <c r="A601" s="20" t="s">
        <v>2416</v>
      </c>
      <c r="B601" s="20" t="s">
        <v>2143</v>
      </c>
      <c r="C601" s="19">
        <v>43625.771179687501</v>
      </c>
      <c r="D601" s="19">
        <v>43094.828186122686</v>
      </c>
      <c r="E601" s="19">
        <v>43624.575414050923</v>
      </c>
      <c r="F601" t="s">
        <v>2162</v>
      </c>
      <c r="G601" s="20" t="s">
        <v>2417</v>
      </c>
      <c r="H601" s="59">
        <v>43466</v>
      </c>
      <c r="I601">
        <v>42400</v>
      </c>
      <c r="J601" s="20" t="s">
        <v>2418</v>
      </c>
      <c r="K601" s="20" t="s">
        <v>2177</v>
      </c>
      <c r="L601" s="20" t="s">
        <v>2174</v>
      </c>
      <c r="M601" s="20" t="s">
        <v>2178</v>
      </c>
      <c r="N601" s="20" t="s">
        <v>2512</v>
      </c>
      <c r="O601">
        <v>7</v>
      </c>
      <c r="P601">
        <v>49</v>
      </c>
      <c r="Q601">
        <v>343</v>
      </c>
      <c r="R601" s="59">
        <v>43466</v>
      </c>
      <c r="S601" s="20" t="s">
        <v>2160</v>
      </c>
      <c r="T601" t="b">
        <v>0</v>
      </c>
    </row>
    <row r="602" spans="1:20" x14ac:dyDescent="0.15">
      <c r="A602" s="20" t="s">
        <v>2416</v>
      </c>
      <c r="B602" s="20" t="s">
        <v>2143</v>
      </c>
      <c r="C602" s="19">
        <v>43625.771179687501</v>
      </c>
      <c r="D602" s="19">
        <v>43094.828186122686</v>
      </c>
      <c r="E602" s="19">
        <v>43624.575414050923</v>
      </c>
      <c r="F602" t="s">
        <v>2162</v>
      </c>
      <c r="G602" s="20" t="s">
        <v>2417</v>
      </c>
      <c r="H602" s="59">
        <v>43466</v>
      </c>
      <c r="I602">
        <v>42400</v>
      </c>
      <c r="J602" s="20" t="s">
        <v>2418</v>
      </c>
      <c r="K602" s="20" t="s">
        <v>2168</v>
      </c>
      <c r="L602" s="20" t="s">
        <v>2169</v>
      </c>
      <c r="M602" s="20" t="s">
        <v>2170</v>
      </c>
      <c r="N602" s="20" t="s">
        <v>2582</v>
      </c>
      <c r="O602">
        <v>7</v>
      </c>
      <c r="P602">
        <v>54</v>
      </c>
      <c r="Q602">
        <v>378</v>
      </c>
      <c r="R602" s="59">
        <v>43466</v>
      </c>
      <c r="S602" s="20" t="s">
        <v>2160</v>
      </c>
      <c r="T602" t="b">
        <v>0</v>
      </c>
    </row>
    <row r="603" spans="1:20" x14ac:dyDescent="0.15">
      <c r="A603" s="20" t="s">
        <v>2416</v>
      </c>
      <c r="B603" s="20" t="s">
        <v>2143</v>
      </c>
      <c r="C603" s="19">
        <v>43625.771179687501</v>
      </c>
      <c r="D603" s="19">
        <v>43094.828186122686</v>
      </c>
      <c r="E603" s="19">
        <v>43624.575414050923</v>
      </c>
      <c r="F603" t="s">
        <v>2162</v>
      </c>
      <c r="G603" s="20" t="s">
        <v>2417</v>
      </c>
      <c r="H603" s="59">
        <v>43466</v>
      </c>
      <c r="I603">
        <v>42400</v>
      </c>
      <c r="J603" s="20" t="s">
        <v>2418</v>
      </c>
      <c r="K603" s="20" t="s">
        <v>2224</v>
      </c>
      <c r="L603" s="20" t="s">
        <v>2174</v>
      </c>
      <c r="M603" s="20" t="s">
        <v>2225</v>
      </c>
      <c r="N603" s="20" t="s">
        <v>2583</v>
      </c>
      <c r="O603">
        <v>6</v>
      </c>
      <c r="P603">
        <v>68</v>
      </c>
      <c r="Q603">
        <v>408</v>
      </c>
      <c r="R603" s="59">
        <v>43466</v>
      </c>
      <c r="S603" s="20" t="s">
        <v>2160</v>
      </c>
      <c r="T603" t="b">
        <v>0</v>
      </c>
    </row>
    <row r="604" spans="1:20" x14ac:dyDescent="0.15">
      <c r="A604" s="20" t="s">
        <v>2416</v>
      </c>
      <c r="B604" s="20" t="s">
        <v>2143</v>
      </c>
      <c r="C604" s="19">
        <v>43625.771179687501</v>
      </c>
      <c r="D604" s="19">
        <v>43094.828186122686</v>
      </c>
      <c r="E604" s="19">
        <v>43624.575414050923</v>
      </c>
      <c r="F604" t="s">
        <v>2162</v>
      </c>
      <c r="G604" s="20" t="s">
        <v>2417</v>
      </c>
      <c r="H604" s="59">
        <v>43466</v>
      </c>
      <c r="I604">
        <v>42400</v>
      </c>
      <c r="J604" s="20" t="s">
        <v>2418</v>
      </c>
      <c r="K604" s="20" t="s">
        <v>2203</v>
      </c>
      <c r="L604" s="20" t="s">
        <v>2165</v>
      </c>
      <c r="M604" s="20" t="s">
        <v>2204</v>
      </c>
      <c r="N604" s="20" t="s">
        <v>2584</v>
      </c>
      <c r="O604">
        <v>6</v>
      </c>
      <c r="P604">
        <v>28</v>
      </c>
      <c r="Q604">
        <v>168</v>
      </c>
      <c r="R604" s="59">
        <v>43466</v>
      </c>
      <c r="S604" s="20" t="s">
        <v>2160</v>
      </c>
      <c r="T604" t="b">
        <v>0</v>
      </c>
    </row>
    <row r="605" spans="1:20" x14ac:dyDescent="0.15">
      <c r="A605" s="20" t="s">
        <v>2416</v>
      </c>
      <c r="B605" s="20" t="s">
        <v>2143</v>
      </c>
      <c r="C605" s="19">
        <v>43625.771179687501</v>
      </c>
      <c r="D605" s="19">
        <v>43094.828186122686</v>
      </c>
      <c r="E605" s="19">
        <v>43624.575414050923</v>
      </c>
      <c r="F605" t="s">
        <v>2162</v>
      </c>
      <c r="G605" s="20" t="s">
        <v>2417</v>
      </c>
      <c r="H605" s="59">
        <v>43466</v>
      </c>
      <c r="I605">
        <v>42400</v>
      </c>
      <c r="J605" s="20" t="s">
        <v>2418</v>
      </c>
      <c r="K605" s="20" t="s">
        <v>2180</v>
      </c>
      <c r="L605" s="20" t="s">
        <v>2169</v>
      </c>
      <c r="M605" s="20" t="s">
        <v>2181</v>
      </c>
      <c r="N605" s="20" t="s">
        <v>2527</v>
      </c>
      <c r="O605">
        <v>5</v>
      </c>
      <c r="P605">
        <v>25</v>
      </c>
      <c r="Q605">
        <v>125</v>
      </c>
      <c r="R605" s="59">
        <v>43466</v>
      </c>
      <c r="S605" s="20" t="s">
        <v>2160</v>
      </c>
      <c r="T605" t="b">
        <v>0</v>
      </c>
    </row>
    <row r="606" spans="1:20" x14ac:dyDescent="0.15">
      <c r="A606" s="20" t="s">
        <v>2416</v>
      </c>
      <c r="B606" s="20" t="s">
        <v>2143</v>
      </c>
      <c r="C606" s="19">
        <v>43625.771179687501</v>
      </c>
      <c r="D606" s="19">
        <v>43094.828186122686</v>
      </c>
      <c r="E606" s="19">
        <v>43624.575414050923</v>
      </c>
      <c r="F606" t="s">
        <v>2162</v>
      </c>
      <c r="G606" s="20" t="s">
        <v>2417</v>
      </c>
      <c r="H606" s="59">
        <v>43466</v>
      </c>
      <c r="I606">
        <v>42400</v>
      </c>
      <c r="J606" s="20" t="s">
        <v>2418</v>
      </c>
      <c r="K606" s="20" t="s">
        <v>2203</v>
      </c>
      <c r="L606" s="20" t="s">
        <v>2165</v>
      </c>
      <c r="M606" s="20" t="s">
        <v>2204</v>
      </c>
      <c r="N606" s="20" t="s">
        <v>2585</v>
      </c>
      <c r="O606">
        <v>3</v>
      </c>
      <c r="P606">
        <v>28</v>
      </c>
      <c r="Q606">
        <v>84</v>
      </c>
      <c r="R606" s="59">
        <v>43466</v>
      </c>
      <c r="S606" s="20" t="s">
        <v>2160</v>
      </c>
      <c r="T606" t="b">
        <v>0</v>
      </c>
    </row>
    <row r="607" spans="1:20" x14ac:dyDescent="0.15">
      <c r="A607" s="20" t="s">
        <v>2416</v>
      </c>
      <c r="B607" s="20" t="s">
        <v>2143</v>
      </c>
      <c r="C607" s="19">
        <v>43625.771179687501</v>
      </c>
      <c r="D607" s="19">
        <v>43094.828186122686</v>
      </c>
      <c r="E607" s="19">
        <v>43624.575414050923</v>
      </c>
      <c r="F607" t="s">
        <v>2162</v>
      </c>
      <c r="G607" s="20" t="s">
        <v>2417</v>
      </c>
      <c r="H607" s="59">
        <v>43466</v>
      </c>
      <c r="I607">
        <v>42400</v>
      </c>
      <c r="J607" s="20" t="s">
        <v>2418</v>
      </c>
      <c r="K607" s="20" t="s">
        <v>2224</v>
      </c>
      <c r="L607" s="20" t="s">
        <v>2174</v>
      </c>
      <c r="M607" s="20" t="s">
        <v>2225</v>
      </c>
      <c r="N607" s="20" t="s">
        <v>2586</v>
      </c>
      <c r="O607">
        <v>2</v>
      </c>
      <c r="P607">
        <v>68</v>
      </c>
      <c r="Q607">
        <v>136</v>
      </c>
      <c r="R607" s="59">
        <v>43466</v>
      </c>
      <c r="S607" s="20" t="s">
        <v>2160</v>
      </c>
      <c r="T607" t="b">
        <v>0</v>
      </c>
    </row>
    <row r="608" spans="1:20" x14ac:dyDescent="0.15">
      <c r="A608" s="20" t="s">
        <v>2416</v>
      </c>
      <c r="B608" s="20" t="s">
        <v>2143</v>
      </c>
      <c r="C608" s="19">
        <v>43625.771179687501</v>
      </c>
      <c r="D608" s="19">
        <v>43094.828186122686</v>
      </c>
      <c r="E608" s="19">
        <v>43624.575414050923</v>
      </c>
      <c r="F608" t="s">
        <v>2162</v>
      </c>
      <c r="G608" s="20" t="s">
        <v>2417</v>
      </c>
      <c r="H608" s="59">
        <v>43466</v>
      </c>
      <c r="I608">
        <v>42400</v>
      </c>
      <c r="J608" s="20" t="s">
        <v>2418</v>
      </c>
      <c r="K608" s="20" t="s">
        <v>2190</v>
      </c>
      <c r="L608" s="20" t="s">
        <v>2169</v>
      </c>
      <c r="M608" s="20" t="s">
        <v>2191</v>
      </c>
      <c r="N608" s="20" t="s">
        <v>2428</v>
      </c>
      <c r="O608">
        <v>3</v>
      </c>
      <c r="P608">
        <v>88</v>
      </c>
      <c r="Q608">
        <v>264</v>
      </c>
      <c r="R608" s="59">
        <v>43466</v>
      </c>
      <c r="S608" s="20" t="s">
        <v>2160</v>
      </c>
      <c r="T608" t="b">
        <v>0</v>
      </c>
    </row>
    <row r="609" spans="1:20" x14ac:dyDescent="0.15">
      <c r="A609" s="20" t="s">
        <v>2416</v>
      </c>
      <c r="B609" s="20" t="s">
        <v>2143</v>
      </c>
      <c r="C609" s="19">
        <v>43625.771179687501</v>
      </c>
      <c r="D609" s="19">
        <v>43094.828186122686</v>
      </c>
      <c r="E609" s="19">
        <v>43624.575414050923</v>
      </c>
      <c r="F609" t="s">
        <v>2162</v>
      </c>
      <c r="G609" s="20" t="s">
        <v>2417</v>
      </c>
      <c r="H609" s="59">
        <v>43466</v>
      </c>
      <c r="I609">
        <v>42400</v>
      </c>
      <c r="J609" s="20" t="s">
        <v>2418</v>
      </c>
      <c r="K609" s="20" t="s">
        <v>2224</v>
      </c>
      <c r="L609" s="20" t="s">
        <v>2174</v>
      </c>
      <c r="M609" s="20" t="s">
        <v>2225</v>
      </c>
      <c r="N609" s="20" t="s">
        <v>2494</v>
      </c>
      <c r="O609">
        <v>5</v>
      </c>
      <c r="P609">
        <v>68</v>
      </c>
      <c r="Q609">
        <v>340</v>
      </c>
      <c r="R609" s="59">
        <v>43466</v>
      </c>
      <c r="S609" s="20" t="s">
        <v>2160</v>
      </c>
      <c r="T609" t="b">
        <v>0</v>
      </c>
    </row>
    <row r="610" spans="1:20" x14ac:dyDescent="0.15">
      <c r="A610" s="20" t="s">
        <v>2416</v>
      </c>
      <c r="B610" s="20" t="s">
        <v>2143</v>
      </c>
      <c r="C610" s="19">
        <v>43625.771179687501</v>
      </c>
      <c r="D610" s="19">
        <v>43094.828186122686</v>
      </c>
      <c r="E610" s="19">
        <v>43624.575414050923</v>
      </c>
      <c r="F610" t="s">
        <v>2162</v>
      </c>
      <c r="G610" s="20" t="s">
        <v>2417</v>
      </c>
      <c r="H610" s="59">
        <v>43466</v>
      </c>
      <c r="I610">
        <v>42400</v>
      </c>
      <c r="J610" s="20" t="s">
        <v>2418</v>
      </c>
      <c r="K610" s="20" t="s">
        <v>2190</v>
      </c>
      <c r="L610" s="20" t="s">
        <v>2169</v>
      </c>
      <c r="M610" s="20" t="s">
        <v>2191</v>
      </c>
      <c r="N610" s="20" t="s">
        <v>2457</v>
      </c>
      <c r="O610">
        <v>6</v>
      </c>
      <c r="P610">
        <v>88</v>
      </c>
      <c r="Q610">
        <v>528</v>
      </c>
      <c r="R610" s="59">
        <v>43466</v>
      </c>
      <c r="S610" s="20" t="s">
        <v>2160</v>
      </c>
      <c r="T610" t="b">
        <v>0</v>
      </c>
    </row>
    <row r="611" spans="1:20" x14ac:dyDescent="0.15">
      <c r="A611" s="20" t="s">
        <v>2587</v>
      </c>
      <c r="B611" s="20" t="s">
        <v>2143</v>
      </c>
      <c r="C611" s="19">
        <v>43625.771179733798</v>
      </c>
      <c r="D611" s="19">
        <v>43094.828622141205</v>
      </c>
      <c r="E611" s="19">
        <v>43624.575414178238</v>
      </c>
      <c r="F611" t="s">
        <v>2162</v>
      </c>
      <c r="G611" s="20" t="s">
        <v>2417</v>
      </c>
      <c r="H611" s="59">
        <v>43497</v>
      </c>
      <c r="I611">
        <v>42401</v>
      </c>
      <c r="J611" s="20" t="s">
        <v>2418</v>
      </c>
      <c r="K611" s="20" t="s">
        <v>2168</v>
      </c>
      <c r="L611" s="20" t="s">
        <v>2169</v>
      </c>
      <c r="M611" s="20" t="s">
        <v>2170</v>
      </c>
      <c r="N611" s="20" t="s">
        <v>2582</v>
      </c>
      <c r="O611">
        <v>9</v>
      </c>
      <c r="P611">
        <v>54</v>
      </c>
      <c r="Q611">
        <v>486</v>
      </c>
      <c r="R611" s="59">
        <v>43497</v>
      </c>
      <c r="S611" s="20" t="s">
        <v>2160</v>
      </c>
      <c r="T611" t="b">
        <v>0</v>
      </c>
    </row>
    <row r="612" spans="1:20" x14ac:dyDescent="0.15">
      <c r="A612" s="20" t="s">
        <v>2587</v>
      </c>
      <c r="B612" s="20" t="s">
        <v>2143</v>
      </c>
      <c r="C612" s="19">
        <v>43625.771179733798</v>
      </c>
      <c r="D612" s="19">
        <v>43094.828622141205</v>
      </c>
      <c r="E612" s="19">
        <v>43624.575414178238</v>
      </c>
      <c r="F612" t="s">
        <v>2162</v>
      </c>
      <c r="G612" s="20" t="s">
        <v>2417</v>
      </c>
      <c r="H612" s="59">
        <v>43497</v>
      </c>
      <c r="I612">
        <v>42401</v>
      </c>
      <c r="J612" s="20" t="s">
        <v>2418</v>
      </c>
      <c r="K612" s="20" t="s">
        <v>2180</v>
      </c>
      <c r="L612" s="20" t="s">
        <v>2169</v>
      </c>
      <c r="M612" s="20" t="s">
        <v>2181</v>
      </c>
      <c r="N612" s="20" t="s">
        <v>2545</v>
      </c>
      <c r="O612">
        <v>3</v>
      </c>
      <c r="P612">
        <v>25</v>
      </c>
      <c r="Q612">
        <v>75</v>
      </c>
      <c r="R612" s="59">
        <v>43497</v>
      </c>
      <c r="S612" s="20" t="s">
        <v>2160</v>
      </c>
      <c r="T612" t="b">
        <v>0</v>
      </c>
    </row>
    <row r="613" spans="1:20" x14ac:dyDescent="0.15">
      <c r="A613" s="20" t="s">
        <v>2587</v>
      </c>
      <c r="B613" s="20" t="s">
        <v>2143</v>
      </c>
      <c r="C613" s="19">
        <v>43625.771179733798</v>
      </c>
      <c r="D613" s="19">
        <v>43094.828622141205</v>
      </c>
      <c r="E613" s="19">
        <v>43624.575414178238</v>
      </c>
      <c r="F613" t="s">
        <v>2162</v>
      </c>
      <c r="G613" s="20" t="s">
        <v>2417</v>
      </c>
      <c r="H613" s="59">
        <v>43497</v>
      </c>
      <c r="I613">
        <v>42401</v>
      </c>
      <c r="J613" s="20" t="s">
        <v>2418</v>
      </c>
      <c r="K613" s="20" t="s">
        <v>2180</v>
      </c>
      <c r="L613" s="20" t="s">
        <v>2169</v>
      </c>
      <c r="M613" s="20" t="s">
        <v>2181</v>
      </c>
      <c r="N613" s="20" t="s">
        <v>2537</v>
      </c>
      <c r="O613">
        <v>4</v>
      </c>
      <c r="P613">
        <v>25</v>
      </c>
      <c r="Q613">
        <v>100</v>
      </c>
      <c r="R613" s="59">
        <v>43497</v>
      </c>
      <c r="S613" s="20" t="s">
        <v>2160</v>
      </c>
      <c r="T613" t="b">
        <v>0</v>
      </c>
    </row>
    <row r="614" spans="1:20" x14ac:dyDescent="0.15">
      <c r="A614" s="20" t="s">
        <v>2587</v>
      </c>
      <c r="B614" s="20" t="s">
        <v>2143</v>
      </c>
      <c r="C614" s="19">
        <v>43625.771179733798</v>
      </c>
      <c r="D614" s="19">
        <v>43094.828622141205</v>
      </c>
      <c r="E614" s="19">
        <v>43624.575414178238</v>
      </c>
      <c r="F614" t="s">
        <v>2162</v>
      </c>
      <c r="G614" s="20" t="s">
        <v>2417</v>
      </c>
      <c r="H614" s="59">
        <v>43497</v>
      </c>
      <c r="I614">
        <v>42401</v>
      </c>
      <c r="J614" s="20" t="s">
        <v>2418</v>
      </c>
      <c r="K614" s="20" t="s">
        <v>2224</v>
      </c>
      <c r="L614" s="20" t="s">
        <v>2174</v>
      </c>
      <c r="M614" s="20" t="s">
        <v>2225</v>
      </c>
      <c r="N614" s="20" t="s">
        <v>2449</v>
      </c>
      <c r="O614">
        <v>5</v>
      </c>
      <c r="P614">
        <v>68</v>
      </c>
      <c r="Q614">
        <v>340</v>
      </c>
      <c r="R614" s="59">
        <v>43497</v>
      </c>
      <c r="S614" s="20" t="s">
        <v>2160</v>
      </c>
      <c r="T614" t="b">
        <v>0</v>
      </c>
    </row>
    <row r="615" spans="1:20" x14ac:dyDescent="0.15">
      <c r="A615" s="20" t="s">
        <v>2587</v>
      </c>
      <c r="B615" s="20" t="s">
        <v>2143</v>
      </c>
      <c r="C615" s="19">
        <v>43625.771179733798</v>
      </c>
      <c r="D615" s="19">
        <v>43094.828622141205</v>
      </c>
      <c r="E615" s="19">
        <v>43624.575414178238</v>
      </c>
      <c r="F615" t="s">
        <v>2162</v>
      </c>
      <c r="G615" s="20" t="s">
        <v>2417</v>
      </c>
      <c r="H615" s="59">
        <v>43497</v>
      </c>
      <c r="I615">
        <v>42402</v>
      </c>
      <c r="J615" s="20" t="s">
        <v>2418</v>
      </c>
      <c r="K615" s="20" t="s">
        <v>2180</v>
      </c>
      <c r="L615" s="20" t="s">
        <v>2169</v>
      </c>
      <c r="M615" s="20" t="s">
        <v>2181</v>
      </c>
      <c r="N615" s="20" t="s">
        <v>2576</v>
      </c>
      <c r="O615">
        <v>8</v>
      </c>
      <c r="P615">
        <v>25</v>
      </c>
      <c r="Q615">
        <v>200</v>
      </c>
      <c r="R615" s="59">
        <v>43497</v>
      </c>
      <c r="S615" s="20" t="s">
        <v>2160</v>
      </c>
      <c r="T615" t="b">
        <v>0</v>
      </c>
    </row>
    <row r="616" spans="1:20" x14ac:dyDescent="0.15">
      <c r="A616" s="20" t="s">
        <v>2587</v>
      </c>
      <c r="B616" s="20" t="s">
        <v>2143</v>
      </c>
      <c r="C616" s="19">
        <v>43625.771179733798</v>
      </c>
      <c r="D616" s="19">
        <v>43094.828622141205</v>
      </c>
      <c r="E616" s="19">
        <v>43624.575414178238</v>
      </c>
      <c r="F616" t="s">
        <v>2162</v>
      </c>
      <c r="G616" s="20" t="s">
        <v>2417</v>
      </c>
      <c r="H616" s="59">
        <v>43497</v>
      </c>
      <c r="I616">
        <v>42402</v>
      </c>
      <c r="J616" s="20" t="s">
        <v>2418</v>
      </c>
      <c r="K616" s="20" t="s">
        <v>2177</v>
      </c>
      <c r="L616" s="20" t="s">
        <v>2174</v>
      </c>
      <c r="M616" s="20" t="s">
        <v>2178</v>
      </c>
      <c r="N616" s="20" t="s">
        <v>2490</v>
      </c>
      <c r="O616">
        <v>8</v>
      </c>
      <c r="P616">
        <v>49</v>
      </c>
      <c r="Q616">
        <v>392</v>
      </c>
      <c r="R616" s="59">
        <v>43497</v>
      </c>
      <c r="S616" s="20" t="s">
        <v>2160</v>
      </c>
      <c r="T616" t="b">
        <v>0</v>
      </c>
    </row>
    <row r="617" spans="1:20" x14ac:dyDescent="0.15">
      <c r="A617" s="20" t="s">
        <v>2587</v>
      </c>
      <c r="B617" s="20" t="s">
        <v>2143</v>
      </c>
      <c r="C617" s="19">
        <v>43625.771179733798</v>
      </c>
      <c r="D617" s="19">
        <v>43094.828622141205</v>
      </c>
      <c r="E617" s="19">
        <v>43624.575414178238</v>
      </c>
      <c r="F617" t="s">
        <v>2162</v>
      </c>
      <c r="G617" s="20" t="s">
        <v>2417</v>
      </c>
      <c r="H617" s="59">
        <v>43497</v>
      </c>
      <c r="I617">
        <v>42402</v>
      </c>
      <c r="J617" s="20" t="s">
        <v>2418</v>
      </c>
      <c r="K617" s="20" t="s">
        <v>2173</v>
      </c>
      <c r="L617" s="20" t="s">
        <v>2174</v>
      </c>
      <c r="M617" s="20" t="s">
        <v>2175</v>
      </c>
      <c r="N617" s="20" t="s">
        <v>2588</v>
      </c>
      <c r="O617">
        <v>5</v>
      </c>
      <c r="P617">
        <v>26</v>
      </c>
      <c r="Q617">
        <v>130</v>
      </c>
      <c r="R617" s="59">
        <v>43497</v>
      </c>
      <c r="S617" s="20" t="s">
        <v>2160</v>
      </c>
      <c r="T617" t="b">
        <v>0</v>
      </c>
    </row>
    <row r="618" spans="1:20" x14ac:dyDescent="0.15">
      <c r="A618" s="20" t="s">
        <v>2587</v>
      </c>
      <c r="B618" s="20" t="s">
        <v>2143</v>
      </c>
      <c r="C618" s="19">
        <v>43625.771179733798</v>
      </c>
      <c r="D618" s="19">
        <v>43094.828622141205</v>
      </c>
      <c r="E618" s="19">
        <v>43624.575414178238</v>
      </c>
      <c r="F618" t="s">
        <v>2162</v>
      </c>
      <c r="G618" s="20" t="s">
        <v>2417</v>
      </c>
      <c r="H618" s="59">
        <v>43497</v>
      </c>
      <c r="I618">
        <v>42402</v>
      </c>
      <c r="J618" s="20" t="s">
        <v>2418</v>
      </c>
      <c r="K618" s="20" t="s">
        <v>2164</v>
      </c>
      <c r="L618" s="20" t="s">
        <v>2165</v>
      </c>
      <c r="M618" s="20" t="s">
        <v>2166</v>
      </c>
      <c r="N618" s="20" t="s">
        <v>2589</v>
      </c>
      <c r="O618">
        <v>7</v>
      </c>
      <c r="P618">
        <v>16</v>
      </c>
      <c r="Q618">
        <v>112</v>
      </c>
      <c r="R618" s="59">
        <v>43497</v>
      </c>
      <c r="S618" s="20" t="s">
        <v>2160</v>
      </c>
      <c r="T618" t="b">
        <v>0</v>
      </c>
    </row>
    <row r="619" spans="1:20" x14ac:dyDescent="0.15">
      <c r="A619" s="20" t="s">
        <v>2587</v>
      </c>
      <c r="B619" s="20" t="s">
        <v>2143</v>
      </c>
      <c r="C619" s="19">
        <v>43625.771179733798</v>
      </c>
      <c r="D619" s="19">
        <v>43094.828622141205</v>
      </c>
      <c r="E619" s="19">
        <v>43624.575414178238</v>
      </c>
      <c r="F619" t="s">
        <v>2162</v>
      </c>
      <c r="G619" s="20" t="s">
        <v>2417</v>
      </c>
      <c r="H619" s="59">
        <v>43497</v>
      </c>
      <c r="I619">
        <v>42402</v>
      </c>
      <c r="J619" s="20" t="s">
        <v>2418</v>
      </c>
      <c r="K619" s="20" t="s">
        <v>2190</v>
      </c>
      <c r="L619" s="20" t="s">
        <v>2169</v>
      </c>
      <c r="M619" s="20" t="s">
        <v>2191</v>
      </c>
      <c r="N619" s="20" t="s">
        <v>2590</v>
      </c>
      <c r="O619">
        <v>4</v>
      </c>
      <c r="P619">
        <v>88</v>
      </c>
      <c r="Q619">
        <v>352</v>
      </c>
      <c r="R619" s="59">
        <v>43497</v>
      </c>
      <c r="S619" s="20" t="s">
        <v>2160</v>
      </c>
      <c r="T619" t="b">
        <v>0</v>
      </c>
    </row>
    <row r="620" spans="1:20" x14ac:dyDescent="0.15">
      <c r="A620" s="20" t="s">
        <v>2587</v>
      </c>
      <c r="B620" s="20" t="s">
        <v>2143</v>
      </c>
      <c r="C620" s="19">
        <v>43625.771179733798</v>
      </c>
      <c r="D620" s="19">
        <v>43094.828622141205</v>
      </c>
      <c r="E620" s="19">
        <v>43624.575414178238</v>
      </c>
      <c r="F620" t="s">
        <v>2162</v>
      </c>
      <c r="G620" s="20" t="s">
        <v>2417</v>
      </c>
      <c r="H620" s="59">
        <v>43497</v>
      </c>
      <c r="I620">
        <v>42402</v>
      </c>
      <c r="J620" s="20" t="s">
        <v>2418</v>
      </c>
      <c r="K620" s="20" t="s">
        <v>2180</v>
      </c>
      <c r="L620" s="20" t="s">
        <v>2169</v>
      </c>
      <c r="M620" s="20" t="s">
        <v>2181</v>
      </c>
      <c r="N620" s="20" t="s">
        <v>2591</v>
      </c>
      <c r="O620">
        <v>9</v>
      </c>
      <c r="P620">
        <v>25</v>
      </c>
      <c r="Q620">
        <v>225</v>
      </c>
      <c r="R620" s="59">
        <v>43497</v>
      </c>
      <c r="S620" s="20" t="s">
        <v>2160</v>
      </c>
      <c r="T620" t="b">
        <v>0</v>
      </c>
    </row>
    <row r="621" spans="1:20" x14ac:dyDescent="0.15">
      <c r="A621" s="20" t="s">
        <v>2587</v>
      </c>
      <c r="B621" s="20" t="s">
        <v>2143</v>
      </c>
      <c r="C621" s="19">
        <v>43625.771179733798</v>
      </c>
      <c r="D621" s="19">
        <v>43094.828622141205</v>
      </c>
      <c r="E621" s="19">
        <v>43624.575414178238</v>
      </c>
      <c r="F621" t="s">
        <v>2162</v>
      </c>
      <c r="G621" s="20" t="s">
        <v>2417</v>
      </c>
      <c r="H621" s="59">
        <v>43497</v>
      </c>
      <c r="I621">
        <v>42402</v>
      </c>
      <c r="J621" s="20" t="s">
        <v>2418</v>
      </c>
      <c r="K621" s="20" t="s">
        <v>2180</v>
      </c>
      <c r="L621" s="20" t="s">
        <v>2169</v>
      </c>
      <c r="M621" s="20" t="s">
        <v>2181</v>
      </c>
      <c r="N621" s="20" t="s">
        <v>2592</v>
      </c>
      <c r="O621">
        <v>3</v>
      </c>
      <c r="P621">
        <v>25</v>
      </c>
      <c r="Q621">
        <v>75</v>
      </c>
      <c r="R621" s="59">
        <v>43497</v>
      </c>
      <c r="S621" s="20" t="s">
        <v>2160</v>
      </c>
      <c r="T621" t="b">
        <v>0</v>
      </c>
    </row>
    <row r="622" spans="1:20" x14ac:dyDescent="0.15">
      <c r="A622" s="20" t="s">
        <v>2587</v>
      </c>
      <c r="B622" s="20" t="s">
        <v>2143</v>
      </c>
      <c r="C622" s="19">
        <v>43625.771179733798</v>
      </c>
      <c r="D622" s="19">
        <v>43094.828622141205</v>
      </c>
      <c r="E622" s="19">
        <v>43624.575414178238</v>
      </c>
      <c r="F622" t="s">
        <v>2162</v>
      </c>
      <c r="G622" s="20" t="s">
        <v>2417</v>
      </c>
      <c r="H622" s="59">
        <v>43497</v>
      </c>
      <c r="I622">
        <v>42402</v>
      </c>
      <c r="J622" s="20" t="s">
        <v>2418</v>
      </c>
      <c r="K622" s="20" t="s">
        <v>2190</v>
      </c>
      <c r="L622" s="20" t="s">
        <v>2169</v>
      </c>
      <c r="M622" s="20" t="s">
        <v>2191</v>
      </c>
      <c r="N622" s="20" t="s">
        <v>2593</v>
      </c>
      <c r="O622">
        <v>5</v>
      </c>
      <c r="P622">
        <v>88</v>
      </c>
      <c r="Q622">
        <v>440</v>
      </c>
      <c r="R622" s="59">
        <v>43497</v>
      </c>
      <c r="S622" s="20" t="s">
        <v>2160</v>
      </c>
      <c r="T622" t="b">
        <v>0</v>
      </c>
    </row>
    <row r="623" spans="1:20" x14ac:dyDescent="0.15">
      <c r="A623" s="20" t="s">
        <v>2587</v>
      </c>
      <c r="B623" s="20" t="s">
        <v>2143</v>
      </c>
      <c r="C623" s="19">
        <v>43625.771179733798</v>
      </c>
      <c r="D623" s="19">
        <v>43094.828622141205</v>
      </c>
      <c r="E623" s="19">
        <v>43624.575414178238</v>
      </c>
      <c r="F623" t="s">
        <v>2162</v>
      </c>
      <c r="G623" s="20" t="s">
        <v>2417</v>
      </c>
      <c r="H623" s="59">
        <v>43497</v>
      </c>
      <c r="I623">
        <v>42402</v>
      </c>
      <c r="J623" s="20" t="s">
        <v>2418</v>
      </c>
      <c r="K623" s="20" t="s">
        <v>2168</v>
      </c>
      <c r="L623" s="20" t="s">
        <v>2169</v>
      </c>
      <c r="M623" s="20" t="s">
        <v>2170</v>
      </c>
      <c r="N623" s="20" t="s">
        <v>2594</v>
      </c>
      <c r="O623">
        <v>7</v>
      </c>
      <c r="P623">
        <v>54</v>
      </c>
      <c r="Q623">
        <v>378</v>
      </c>
      <c r="R623" s="59">
        <v>43497</v>
      </c>
      <c r="S623" s="20" t="s">
        <v>2160</v>
      </c>
      <c r="T623" t="b">
        <v>0</v>
      </c>
    </row>
    <row r="624" spans="1:20" x14ac:dyDescent="0.15">
      <c r="A624" s="20" t="s">
        <v>2587</v>
      </c>
      <c r="B624" s="20" t="s">
        <v>2143</v>
      </c>
      <c r="C624" s="19">
        <v>43625.771179733798</v>
      </c>
      <c r="D624" s="19">
        <v>43094.828622141205</v>
      </c>
      <c r="E624" s="19">
        <v>43624.575414178238</v>
      </c>
      <c r="F624" t="s">
        <v>2162</v>
      </c>
      <c r="G624" s="20" t="s">
        <v>2417</v>
      </c>
      <c r="H624" s="59">
        <v>43497</v>
      </c>
      <c r="I624">
        <v>42403</v>
      </c>
      <c r="J624" s="20" t="s">
        <v>2418</v>
      </c>
      <c r="K624" s="20" t="s">
        <v>2224</v>
      </c>
      <c r="L624" s="20" t="s">
        <v>2174</v>
      </c>
      <c r="M624" s="20" t="s">
        <v>2225</v>
      </c>
      <c r="N624" s="20" t="s">
        <v>2595</v>
      </c>
      <c r="O624">
        <v>2</v>
      </c>
      <c r="P624">
        <v>68</v>
      </c>
      <c r="Q624">
        <v>136</v>
      </c>
      <c r="R624" s="59">
        <v>43497</v>
      </c>
      <c r="S624" s="20" t="s">
        <v>2160</v>
      </c>
      <c r="T624" t="b">
        <v>0</v>
      </c>
    </row>
    <row r="625" spans="1:20" x14ac:dyDescent="0.15">
      <c r="A625" s="20" t="s">
        <v>2587</v>
      </c>
      <c r="B625" s="20" t="s">
        <v>2143</v>
      </c>
      <c r="C625" s="19">
        <v>43625.771179733798</v>
      </c>
      <c r="D625" s="19">
        <v>43094.828622141205</v>
      </c>
      <c r="E625" s="19">
        <v>43624.575414178238</v>
      </c>
      <c r="F625" t="s">
        <v>2162</v>
      </c>
      <c r="G625" s="20" t="s">
        <v>2417</v>
      </c>
      <c r="H625" s="59">
        <v>43497</v>
      </c>
      <c r="I625">
        <v>42403</v>
      </c>
      <c r="J625" s="20" t="s">
        <v>2418</v>
      </c>
      <c r="K625" s="20" t="s">
        <v>2180</v>
      </c>
      <c r="L625" s="20" t="s">
        <v>2169</v>
      </c>
      <c r="M625" s="20" t="s">
        <v>2181</v>
      </c>
      <c r="N625" s="20" t="s">
        <v>2596</v>
      </c>
      <c r="O625">
        <v>5</v>
      </c>
      <c r="P625">
        <v>25</v>
      </c>
      <c r="Q625">
        <v>125</v>
      </c>
      <c r="R625" s="59">
        <v>43497</v>
      </c>
      <c r="S625" s="20" t="s">
        <v>2160</v>
      </c>
      <c r="T625" t="b">
        <v>0</v>
      </c>
    </row>
    <row r="626" spans="1:20" x14ac:dyDescent="0.15">
      <c r="A626" s="20" t="s">
        <v>2587</v>
      </c>
      <c r="B626" s="20" t="s">
        <v>2143</v>
      </c>
      <c r="C626" s="19">
        <v>43625.771179733798</v>
      </c>
      <c r="D626" s="19">
        <v>43094.828622141205</v>
      </c>
      <c r="E626" s="19">
        <v>43624.575414178238</v>
      </c>
      <c r="F626" t="s">
        <v>2162</v>
      </c>
      <c r="G626" s="20" t="s">
        <v>2417</v>
      </c>
      <c r="H626" s="59">
        <v>43497</v>
      </c>
      <c r="I626">
        <v>42403</v>
      </c>
      <c r="J626" s="20" t="s">
        <v>2418</v>
      </c>
      <c r="K626" s="20" t="s">
        <v>2190</v>
      </c>
      <c r="L626" s="20" t="s">
        <v>2169</v>
      </c>
      <c r="M626" s="20" t="s">
        <v>2191</v>
      </c>
      <c r="N626" s="20" t="s">
        <v>2597</v>
      </c>
      <c r="O626">
        <v>2</v>
      </c>
      <c r="P626">
        <v>88</v>
      </c>
      <c r="Q626">
        <v>176</v>
      </c>
      <c r="R626" s="59">
        <v>43497</v>
      </c>
      <c r="S626" s="20" t="s">
        <v>2160</v>
      </c>
      <c r="T626" t="b">
        <v>0</v>
      </c>
    </row>
    <row r="627" spans="1:20" x14ac:dyDescent="0.15">
      <c r="A627" s="20" t="s">
        <v>2587</v>
      </c>
      <c r="B627" s="20" t="s">
        <v>2143</v>
      </c>
      <c r="C627" s="19">
        <v>43625.771179733798</v>
      </c>
      <c r="D627" s="19">
        <v>43094.828622141205</v>
      </c>
      <c r="E627" s="19">
        <v>43624.575414178238</v>
      </c>
      <c r="F627" t="s">
        <v>2162</v>
      </c>
      <c r="G627" s="20" t="s">
        <v>2417</v>
      </c>
      <c r="H627" s="59">
        <v>43497</v>
      </c>
      <c r="I627">
        <v>42404</v>
      </c>
      <c r="J627" s="20" t="s">
        <v>2418</v>
      </c>
      <c r="K627" s="20" t="s">
        <v>2224</v>
      </c>
      <c r="L627" s="20" t="s">
        <v>2174</v>
      </c>
      <c r="M627" s="20" t="s">
        <v>2225</v>
      </c>
      <c r="N627" s="20" t="s">
        <v>2598</v>
      </c>
      <c r="O627">
        <v>6</v>
      </c>
      <c r="P627">
        <v>68</v>
      </c>
      <c r="Q627">
        <v>408</v>
      </c>
      <c r="R627" s="59">
        <v>43497</v>
      </c>
      <c r="S627" s="20" t="s">
        <v>2160</v>
      </c>
      <c r="T627" t="b">
        <v>0</v>
      </c>
    </row>
    <row r="628" spans="1:20" x14ac:dyDescent="0.15">
      <c r="A628" s="20" t="s">
        <v>2587</v>
      </c>
      <c r="B628" s="20" t="s">
        <v>2143</v>
      </c>
      <c r="C628" s="19">
        <v>43625.771179733798</v>
      </c>
      <c r="D628" s="19">
        <v>43094.828622141205</v>
      </c>
      <c r="E628" s="19">
        <v>43624.575414178238</v>
      </c>
      <c r="F628" t="s">
        <v>2162</v>
      </c>
      <c r="G628" s="20" t="s">
        <v>2417</v>
      </c>
      <c r="H628" s="59">
        <v>43497</v>
      </c>
      <c r="I628">
        <v>42404</v>
      </c>
      <c r="J628" s="20" t="s">
        <v>2418</v>
      </c>
      <c r="K628" s="20" t="s">
        <v>2224</v>
      </c>
      <c r="L628" s="20" t="s">
        <v>2174</v>
      </c>
      <c r="M628" s="20" t="s">
        <v>2225</v>
      </c>
      <c r="N628" s="20" t="s">
        <v>2599</v>
      </c>
      <c r="O628">
        <v>8</v>
      </c>
      <c r="P628">
        <v>68</v>
      </c>
      <c r="Q628">
        <v>544</v>
      </c>
      <c r="R628" s="59">
        <v>43497</v>
      </c>
      <c r="S628" s="20" t="s">
        <v>2160</v>
      </c>
      <c r="T628" t="b">
        <v>0</v>
      </c>
    </row>
    <row r="629" spans="1:20" x14ac:dyDescent="0.15">
      <c r="A629" s="20" t="s">
        <v>2587</v>
      </c>
      <c r="B629" s="20" t="s">
        <v>2143</v>
      </c>
      <c r="C629" s="19">
        <v>43625.771179733798</v>
      </c>
      <c r="D629" s="19">
        <v>43094.828622141205</v>
      </c>
      <c r="E629" s="19">
        <v>43624.575414178238</v>
      </c>
      <c r="F629" t="s">
        <v>2162</v>
      </c>
      <c r="G629" s="20" t="s">
        <v>2417</v>
      </c>
      <c r="H629" s="59">
        <v>43497</v>
      </c>
      <c r="I629">
        <v>42404</v>
      </c>
      <c r="J629" s="20" t="s">
        <v>2418</v>
      </c>
      <c r="K629" s="20" t="s">
        <v>2224</v>
      </c>
      <c r="L629" s="20" t="s">
        <v>2174</v>
      </c>
      <c r="M629" s="20" t="s">
        <v>2225</v>
      </c>
      <c r="N629" s="20" t="s">
        <v>2600</v>
      </c>
      <c r="O629">
        <v>5</v>
      </c>
      <c r="P629">
        <v>68</v>
      </c>
      <c r="Q629">
        <v>340</v>
      </c>
      <c r="R629" s="59">
        <v>43497</v>
      </c>
      <c r="S629" s="20" t="s">
        <v>2160</v>
      </c>
      <c r="T629" t="b">
        <v>0</v>
      </c>
    </row>
    <row r="630" spans="1:20" x14ac:dyDescent="0.15">
      <c r="A630" s="20" t="s">
        <v>2587</v>
      </c>
      <c r="B630" s="20" t="s">
        <v>2143</v>
      </c>
      <c r="C630" s="19">
        <v>43625.771179733798</v>
      </c>
      <c r="D630" s="19">
        <v>43094.828622141205</v>
      </c>
      <c r="E630" s="19">
        <v>43624.575414178238</v>
      </c>
      <c r="F630" t="s">
        <v>2162</v>
      </c>
      <c r="G630" s="20" t="s">
        <v>2417</v>
      </c>
      <c r="H630" s="59">
        <v>43497</v>
      </c>
      <c r="I630">
        <v>42404</v>
      </c>
      <c r="J630" s="20" t="s">
        <v>2418</v>
      </c>
      <c r="K630" s="20" t="s">
        <v>2177</v>
      </c>
      <c r="L630" s="20" t="s">
        <v>2174</v>
      </c>
      <c r="M630" s="20" t="s">
        <v>2178</v>
      </c>
      <c r="N630" s="20" t="s">
        <v>2545</v>
      </c>
      <c r="O630">
        <v>6</v>
      </c>
      <c r="P630">
        <v>49</v>
      </c>
      <c r="Q630">
        <v>294</v>
      </c>
      <c r="R630" s="59">
        <v>43497</v>
      </c>
      <c r="S630" s="20" t="s">
        <v>2160</v>
      </c>
      <c r="T630" t="b">
        <v>0</v>
      </c>
    </row>
    <row r="631" spans="1:20" x14ac:dyDescent="0.15">
      <c r="A631" s="20" t="s">
        <v>2587</v>
      </c>
      <c r="B631" s="20" t="s">
        <v>2143</v>
      </c>
      <c r="C631" s="19">
        <v>43625.771179733798</v>
      </c>
      <c r="D631" s="19">
        <v>43094.828622141205</v>
      </c>
      <c r="E631" s="19">
        <v>43624.575414178238</v>
      </c>
      <c r="F631" t="s">
        <v>2162</v>
      </c>
      <c r="G631" s="20" t="s">
        <v>2417</v>
      </c>
      <c r="H631" s="59">
        <v>43497</v>
      </c>
      <c r="I631">
        <v>42405</v>
      </c>
      <c r="J631" s="20" t="s">
        <v>2418</v>
      </c>
      <c r="K631" s="20" t="s">
        <v>2180</v>
      </c>
      <c r="L631" s="20" t="s">
        <v>2169</v>
      </c>
      <c r="M631" s="20" t="s">
        <v>2181</v>
      </c>
      <c r="N631" s="20" t="s">
        <v>2483</v>
      </c>
      <c r="O631">
        <v>3</v>
      </c>
      <c r="P631">
        <v>25</v>
      </c>
      <c r="Q631">
        <v>75</v>
      </c>
      <c r="R631" s="59">
        <v>43497</v>
      </c>
      <c r="S631" s="20" t="s">
        <v>2160</v>
      </c>
      <c r="T631" t="b">
        <v>0</v>
      </c>
    </row>
    <row r="632" spans="1:20" x14ac:dyDescent="0.15">
      <c r="A632" s="20" t="s">
        <v>2587</v>
      </c>
      <c r="B632" s="20" t="s">
        <v>2143</v>
      </c>
      <c r="C632" s="19">
        <v>43625.771179733798</v>
      </c>
      <c r="D632" s="19">
        <v>43094.828622141205</v>
      </c>
      <c r="E632" s="19">
        <v>43624.575414178238</v>
      </c>
      <c r="F632" t="s">
        <v>2162</v>
      </c>
      <c r="G632" s="20" t="s">
        <v>2417</v>
      </c>
      <c r="H632" s="59">
        <v>43497</v>
      </c>
      <c r="I632">
        <v>42413</v>
      </c>
      <c r="J632" s="20" t="s">
        <v>2418</v>
      </c>
      <c r="K632" s="20" t="s">
        <v>2203</v>
      </c>
      <c r="L632" s="20" t="s">
        <v>2165</v>
      </c>
      <c r="M632" s="20" t="s">
        <v>2204</v>
      </c>
      <c r="N632" s="20" t="s">
        <v>2601</v>
      </c>
      <c r="O632">
        <v>4</v>
      </c>
      <c r="P632">
        <v>28</v>
      </c>
      <c r="Q632">
        <v>112</v>
      </c>
      <c r="R632" s="59">
        <v>43497</v>
      </c>
      <c r="S632" s="20" t="s">
        <v>2160</v>
      </c>
      <c r="T632" t="b">
        <v>0</v>
      </c>
    </row>
    <row r="633" spans="1:20" x14ac:dyDescent="0.15">
      <c r="A633" s="20" t="s">
        <v>2587</v>
      </c>
      <c r="B633" s="20" t="s">
        <v>2143</v>
      </c>
      <c r="C633" s="19">
        <v>43625.771179733798</v>
      </c>
      <c r="D633" s="19">
        <v>43094.828622141205</v>
      </c>
      <c r="E633" s="19">
        <v>43624.575414178238</v>
      </c>
      <c r="F633" t="s">
        <v>2162</v>
      </c>
      <c r="G633" s="20" t="s">
        <v>2417</v>
      </c>
      <c r="H633" s="59">
        <v>43497</v>
      </c>
      <c r="I633">
        <v>42415</v>
      </c>
      <c r="J633" s="20" t="s">
        <v>2418</v>
      </c>
      <c r="K633" s="20" t="s">
        <v>2164</v>
      </c>
      <c r="L633" s="20" t="s">
        <v>2165</v>
      </c>
      <c r="M633" s="20" t="s">
        <v>2166</v>
      </c>
      <c r="N633" s="20" t="s">
        <v>2602</v>
      </c>
      <c r="O633">
        <v>4</v>
      </c>
      <c r="P633">
        <v>16</v>
      </c>
      <c r="Q633">
        <v>64</v>
      </c>
      <c r="R633" s="59">
        <v>43497</v>
      </c>
      <c r="S633" s="20" t="s">
        <v>2160</v>
      </c>
      <c r="T633" t="b">
        <v>0</v>
      </c>
    </row>
    <row r="634" spans="1:20" x14ac:dyDescent="0.15">
      <c r="A634" s="20" t="s">
        <v>2587</v>
      </c>
      <c r="B634" s="20" t="s">
        <v>2143</v>
      </c>
      <c r="C634" s="19">
        <v>43625.771179733798</v>
      </c>
      <c r="D634" s="19">
        <v>43094.828622141205</v>
      </c>
      <c r="E634" s="19">
        <v>43624.575414178238</v>
      </c>
      <c r="F634" t="s">
        <v>2162</v>
      </c>
      <c r="G634" s="20" t="s">
        <v>2417</v>
      </c>
      <c r="H634" s="59">
        <v>43497</v>
      </c>
      <c r="I634">
        <v>42415</v>
      </c>
      <c r="J634" s="20" t="s">
        <v>2418</v>
      </c>
      <c r="K634" s="20" t="s">
        <v>2190</v>
      </c>
      <c r="L634" s="20" t="s">
        <v>2169</v>
      </c>
      <c r="M634" s="20" t="s">
        <v>2191</v>
      </c>
      <c r="N634" s="20" t="s">
        <v>2603</v>
      </c>
      <c r="O634">
        <v>5</v>
      </c>
      <c r="P634">
        <v>88</v>
      </c>
      <c r="Q634">
        <v>440</v>
      </c>
      <c r="R634" s="59">
        <v>43497</v>
      </c>
      <c r="S634" s="20" t="s">
        <v>2160</v>
      </c>
      <c r="T634" t="b">
        <v>0</v>
      </c>
    </row>
    <row r="635" spans="1:20" x14ac:dyDescent="0.15">
      <c r="A635" s="20" t="s">
        <v>2587</v>
      </c>
      <c r="B635" s="20" t="s">
        <v>2143</v>
      </c>
      <c r="C635" s="19">
        <v>43625.771179733798</v>
      </c>
      <c r="D635" s="19">
        <v>43094.828622141205</v>
      </c>
      <c r="E635" s="19">
        <v>43624.575414178238</v>
      </c>
      <c r="F635" t="s">
        <v>2162</v>
      </c>
      <c r="G635" s="20" t="s">
        <v>2417</v>
      </c>
      <c r="H635" s="59">
        <v>43497</v>
      </c>
      <c r="I635">
        <v>42415</v>
      </c>
      <c r="J635" s="20" t="s">
        <v>2418</v>
      </c>
      <c r="K635" s="20" t="s">
        <v>2180</v>
      </c>
      <c r="L635" s="20" t="s">
        <v>2169</v>
      </c>
      <c r="M635" s="20" t="s">
        <v>2181</v>
      </c>
      <c r="N635" s="20" t="s">
        <v>2604</v>
      </c>
      <c r="O635">
        <v>3</v>
      </c>
      <c r="P635">
        <v>25</v>
      </c>
      <c r="Q635">
        <v>75</v>
      </c>
      <c r="R635" s="59">
        <v>43497</v>
      </c>
      <c r="S635" s="20" t="s">
        <v>2160</v>
      </c>
      <c r="T635" t="b">
        <v>0</v>
      </c>
    </row>
    <row r="636" spans="1:20" x14ac:dyDescent="0.15">
      <c r="A636" s="20" t="s">
        <v>2587</v>
      </c>
      <c r="B636" s="20" t="s">
        <v>2143</v>
      </c>
      <c r="C636" s="19">
        <v>43625.771179733798</v>
      </c>
      <c r="D636" s="19">
        <v>43094.828622141205</v>
      </c>
      <c r="E636" s="19">
        <v>43624.575414178238</v>
      </c>
      <c r="F636" t="s">
        <v>2162</v>
      </c>
      <c r="G636" s="20" t="s">
        <v>2417</v>
      </c>
      <c r="H636" s="59">
        <v>43497</v>
      </c>
      <c r="I636">
        <v>42415</v>
      </c>
      <c r="J636" s="20" t="s">
        <v>2418</v>
      </c>
      <c r="K636" s="20" t="s">
        <v>2190</v>
      </c>
      <c r="L636" s="20" t="s">
        <v>2169</v>
      </c>
      <c r="M636" s="20" t="s">
        <v>2191</v>
      </c>
      <c r="N636" s="20" t="s">
        <v>2519</v>
      </c>
      <c r="O636">
        <v>3</v>
      </c>
      <c r="P636">
        <v>88</v>
      </c>
      <c r="Q636">
        <v>264</v>
      </c>
      <c r="R636" s="59">
        <v>43497</v>
      </c>
      <c r="S636" s="20" t="s">
        <v>2160</v>
      </c>
      <c r="T636" t="b">
        <v>0</v>
      </c>
    </row>
    <row r="637" spans="1:20" x14ac:dyDescent="0.15">
      <c r="A637" s="20" t="s">
        <v>2587</v>
      </c>
      <c r="B637" s="20" t="s">
        <v>2143</v>
      </c>
      <c r="C637" s="19">
        <v>43625.771179733798</v>
      </c>
      <c r="D637" s="19">
        <v>43094.828622141205</v>
      </c>
      <c r="E637" s="19">
        <v>43624.575414178238</v>
      </c>
      <c r="F637" t="s">
        <v>2162</v>
      </c>
      <c r="G637" s="20" t="s">
        <v>2417</v>
      </c>
      <c r="H637" s="59">
        <v>43497</v>
      </c>
      <c r="I637">
        <v>42416</v>
      </c>
      <c r="J637" s="20" t="s">
        <v>2418</v>
      </c>
      <c r="K637" s="20" t="s">
        <v>2190</v>
      </c>
      <c r="L637" s="20" t="s">
        <v>2169</v>
      </c>
      <c r="M637" s="20" t="s">
        <v>2191</v>
      </c>
      <c r="N637" s="20" t="s">
        <v>2599</v>
      </c>
      <c r="O637">
        <v>2</v>
      </c>
      <c r="P637">
        <v>88</v>
      </c>
      <c r="Q637">
        <v>176</v>
      </c>
      <c r="R637" s="59">
        <v>43497</v>
      </c>
      <c r="S637" s="20" t="s">
        <v>2160</v>
      </c>
      <c r="T637" t="b">
        <v>0</v>
      </c>
    </row>
    <row r="638" spans="1:20" x14ac:dyDescent="0.15">
      <c r="A638" s="20" t="s">
        <v>2587</v>
      </c>
      <c r="B638" s="20" t="s">
        <v>2143</v>
      </c>
      <c r="C638" s="19">
        <v>43625.771179733798</v>
      </c>
      <c r="D638" s="19">
        <v>43094.828622141205</v>
      </c>
      <c r="E638" s="19">
        <v>43624.575414178238</v>
      </c>
      <c r="F638" t="s">
        <v>2162</v>
      </c>
      <c r="G638" s="20" t="s">
        <v>2417</v>
      </c>
      <c r="H638" s="59">
        <v>43497</v>
      </c>
      <c r="I638">
        <v>42416</v>
      </c>
      <c r="J638" s="20" t="s">
        <v>2418</v>
      </c>
      <c r="K638" s="20" t="s">
        <v>2190</v>
      </c>
      <c r="L638" s="20" t="s">
        <v>2169</v>
      </c>
      <c r="M638" s="20" t="s">
        <v>2191</v>
      </c>
      <c r="N638" s="20" t="s">
        <v>2605</v>
      </c>
      <c r="O638">
        <v>4</v>
      </c>
      <c r="P638">
        <v>88</v>
      </c>
      <c r="Q638">
        <v>352</v>
      </c>
      <c r="R638" s="59">
        <v>43497</v>
      </c>
      <c r="S638" s="20" t="s">
        <v>2160</v>
      </c>
      <c r="T638" t="b">
        <v>0</v>
      </c>
    </row>
    <row r="639" spans="1:20" x14ac:dyDescent="0.15">
      <c r="A639" s="20" t="s">
        <v>2587</v>
      </c>
      <c r="B639" s="20" t="s">
        <v>2143</v>
      </c>
      <c r="C639" s="19">
        <v>43625.771179733798</v>
      </c>
      <c r="D639" s="19">
        <v>43094.828622141205</v>
      </c>
      <c r="E639" s="19">
        <v>43624.575414178238</v>
      </c>
      <c r="F639" t="s">
        <v>2162</v>
      </c>
      <c r="G639" s="20" t="s">
        <v>2417</v>
      </c>
      <c r="H639" s="59">
        <v>43497</v>
      </c>
      <c r="I639">
        <v>42416</v>
      </c>
      <c r="J639" s="20" t="s">
        <v>2418</v>
      </c>
      <c r="K639" s="20" t="s">
        <v>2180</v>
      </c>
      <c r="L639" s="20" t="s">
        <v>2169</v>
      </c>
      <c r="M639" s="20" t="s">
        <v>2181</v>
      </c>
      <c r="N639" s="20" t="s">
        <v>2467</v>
      </c>
      <c r="O639">
        <v>5</v>
      </c>
      <c r="P639">
        <v>25</v>
      </c>
      <c r="Q639">
        <v>125</v>
      </c>
      <c r="R639" s="59">
        <v>43497</v>
      </c>
      <c r="S639" s="20" t="s">
        <v>2160</v>
      </c>
      <c r="T639" t="b">
        <v>0</v>
      </c>
    </row>
    <row r="640" spans="1:20" x14ac:dyDescent="0.15">
      <c r="A640" s="20" t="s">
        <v>2587</v>
      </c>
      <c r="B640" s="20" t="s">
        <v>2143</v>
      </c>
      <c r="C640" s="19">
        <v>43625.771179733798</v>
      </c>
      <c r="D640" s="19">
        <v>43094.828622141205</v>
      </c>
      <c r="E640" s="19">
        <v>43624.575414178238</v>
      </c>
      <c r="F640" t="s">
        <v>2162</v>
      </c>
      <c r="G640" s="20" t="s">
        <v>2417</v>
      </c>
      <c r="H640" s="59">
        <v>43497</v>
      </c>
      <c r="I640">
        <v>42417</v>
      </c>
      <c r="J640" s="20" t="s">
        <v>2418</v>
      </c>
      <c r="K640" s="20" t="s">
        <v>2190</v>
      </c>
      <c r="L640" s="20" t="s">
        <v>2169</v>
      </c>
      <c r="M640" s="20" t="s">
        <v>2191</v>
      </c>
      <c r="N640" s="20" t="s">
        <v>2606</v>
      </c>
      <c r="O640">
        <v>7</v>
      </c>
      <c r="P640">
        <v>88</v>
      </c>
      <c r="Q640">
        <v>616</v>
      </c>
      <c r="R640" s="59">
        <v>43497</v>
      </c>
      <c r="S640" s="20" t="s">
        <v>2160</v>
      </c>
      <c r="T640" t="b">
        <v>0</v>
      </c>
    </row>
    <row r="641" spans="1:20" x14ac:dyDescent="0.15">
      <c r="A641" s="20" t="s">
        <v>2587</v>
      </c>
      <c r="B641" s="20" t="s">
        <v>2143</v>
      </c>
      <c r="C641" s="19">
        <v>43625.771179733798</v>
      </c>
      <c r="D641" s="19">
        <v>43094.828622141205</v>
      </c>
      <c r="E641" s="19">
        <v>43624.575414178238</v>
      </c>
      <c r="F641" t="s">
        <v>2162</v>
      </c>
      <c r="G641" s="20" t="s">
        <v>2417</v>
      </c>
      <c r="H641" s="59">
        <v>43497</v>
      </c>
      <c r="I641">
        <v>42418</v>
      </c>
      <c r="J641" s="20" t="s">
        <v>2418</v>
      </c>
      <c r="K641" s="20" t="s">
        <v>2190</v>
      </c>
      <c r="L641" s="20" t="s">
        <v>2169</v>
      </c>
      <c r="M641" s="20" t="s">
        <v>2191</v>
      </c>
      <c r="N641" s="20" t="s">
        <v>2501</v>
      </c>
      <c r="O641">
        <v>3</v>
      </c>
      <c r="P641">
        <v>88</v>
      </c>
      <c r="Q641">
        <v>264</v>
      </c>
      <c r="R641" s="59">
        <v>43497</v>
      </c>
      <c r="S641" s="20" t="s">
        <v>2160</v>
      </c>
      <c r="T641" t="b">
        <v>0</v>
      </c>
    </row>
    <row r="642" spans="1:20" x14ac:dyDescent="0.15">
      <c r="A642" s="20" t="s">
        <v>2587</v>
      </c>
      <c r="B642" s="20" t="s">
        <v>2143</v>
      </c>
      <c r="C642" s="19">
        <v>43625.771179733798</v>
      </c>
      <c r="D642" s="19">
        <v>43094.828622141205</v>
      </c>
      <c r="E642" s="19">
        <v>43624.575414178238</v>
      </c>
      <c r="F642" t="s">
        <v>2162</v>
      </c>
      <c r="G642" s="20" t="s">
        <v>2417</v>
      </c>
      <c r="H642" s="59">
        <v>43497</v>
      </c>
      <c r="I642">
        <v>42419</v>
      </c>
      <c r="J642" s="20" t="s">
        <v>2418</v>
      </c>
      <c r="K642" s="20" t="s">
        <v>2203</v>
      </c>
      <c r="L642" s="20" t="s">
        <v>2165</v>
      </c>
      <c r="M642" s="20" t="s">
        <v>2204</v>
      </c>
      <c r="N642" s="20" t="s">
        <v>2607</v>
      </c>
      <c r="O642">
        <v>6</v>
      </c>
      <c r="P642">
        <v>28</v>
      </c>
      <c r="Q642">
        <v>168</v>
      </c>
      <c r="R642" s="59">
        <v>43497</v>
      </c>
      <c r="S642" s="20" t="s">
        <v>2160</v>
      </c>
      <c r="T642" t="b">
        <v>0</v>
      </c>
    </row>
    <row r="643" spans="1:20" x14ac:dyDescent="0.15">
      <c r="A643" s="20" t="s">
        <v>2587</v>
      </c>
      <c r="B643" s="20" t="s">
        <v>2143</v>
      </c>
      <c r="C643" s="19">
        <v>43625.771179733798</v>
      </c>
      <c r="D643" s="19">
        <v>43094.828622141205</v>
      </c>
      <c r="E643" s="19">
        <v>43624.575414178238</v>
      </c>
      <c r="F643" t="s">
        <v>2162</v>
      </c>
      <c r="G643" s="20" t="s">
        <v>2417</v>
      </c>
      <c r="H643" s="59">
        <v>43497</v>
      </c>
      <c r="I643">
        <v>42419</v>
      </c>
      <c r="J643" s="20" t="s">
        <v>2418</v>
      </c>
      <c r="K643" s="20" t="s">
        <v>2164</v>
      </c>
      <c r="L643" s="20" t="s">
        <v>2165</v>
      </c>
      <c r="M643" s="20" t="s">
        <v>2166</v>
      </c>
      <c r="N643" s="20" t="s">
        <v>2608</v>
      </c>
      <c r="O643">
        <v>3</v>
      </c>
      <c r="P643">
        <v>16</v>
      </c>
      <c r="Q643">
        <v>48</v>
      </c>
      <c r="R643" s="59">
        <v>43497</v>
      </c>
      <c r="S643" s="20" t="s">
        <v>2160</v>
      </c>
      <c r="T643" t="b">
        <v>0</v>
      </c>
    </row>
    <row r="644" spans="1:20" x14ac:dyDescent="0.15">
      <c r="A644" s="20" t="s">
        <v>2587</v>
      </c>
      <c r="B644" s="20" t="s">
        <v>2143</v>
      </c>
      <c r="C644" s="19">
        <v>43625.771179733798</v>
      </c>
      <c r="D644" s="19">
        <v>43094.828622141205</v>
      </c>
      <c r="E644" s="19">
        <v>43624.575414178238</v>
      </c>
      <c r="F644" t="s">
        <v>2162</v>
      </c>
      <c r="G644" s="20" t="s">
        <v>2417</v>
      </c>
      <c r="H644" s="59">
        <v>43497</v>
      </c>
      <c r="I644">
        <v>42419</v>
      </c>
      <c r="J644" s="20" t="s">
        <v>2418</v>
      </c>
      <c r="K644" s="20" t="s">
        <v>2180</v>
      </c>
      <c r="L644" s="20" t="s">
        <v>2169</v>
      </c>
      <c r="M644" s="20" t="s">
        <v>2181</v>
      </c>
      <c r="N644" s="20" t="s">
        <v>2609</v>
      </c>
      <c r="O644">
        <v>5</v>
      </c>
      <c r="P644">
        <v>25</v>
      </c>
      <c r="Q644">
        <v>125</v>
      </c>
      <c r="R644" s="59">
        <v>43497</v>
      </c>
      <c r="S644" s="20" t="s">
        <v>2160</v>
      </c>
      <c r="T644" t="b">
        <v>0</v>
      </c>
    </row>
    <row r="645" spans="1:20" x14ac:dyDescent="0.15">
      <c r="A645" s="20" t="s">
        <v>2587</v>
      </c>
      <c r="B645" s="20" t="s">
        <v>2143</v>
      </c>
      <c r="C645" s="19">
        <v>43625.771179733798</v>
      </c>
      <c r="D645" s="19">
        <v>43094.828622141205</v>
      </c>
      <c r="E645" s="19">
        <v>43624.575414178238</v>
      </c>
      <c r="F645" t="s">
        <v>2162</v>
      </c>
      <c r="G645" s="20" t="s">
        <v>2417</v>
      </c>
      <c r="H645" s="59">
        <v>43497</v>
      </c>
      <c r="I645">
        <v>42419</v>
      </c>
      <c r="J645" s="20" t="s">
        <v>2418</v>
      </c>
      <c r="K645" s="20" t="s">
        <v>2168</v>
      </c>
      <c r="L645" s="20" t="s">
        <v>2169</v>
      </c>
      <c r="M645" s="20" t="s">
        <v>2170</v>
      </c>
      <c r="N645" s="20" t="s">
        <v>2461</v>
      </c>
      <c r="O645">
        <v>2</v>
      </c>
      <c r="P645">
        <v>54</v>
      </c>
      <c r="Q645">
        <v>108</v>
      </c>
      <c r="R645" s="59">
        <v>43497</v>
      </c>
      <c r="S645" s="20" t="s">
        <v>2160</v>
      </c>
      <c r="T645" t="b">
        <v>0</v>
      </c>
    </row>
    <row r="646" spans="1:20" x14ac:dyDescent="0.15">
      <c r="A646" s="20" t="s">
        <v>2587</v>
      </c>
      <c r="B646" s="20" t="s">
        <v>2143</v>
      </c>
      <c r="C646" s="19">
        <v>43625.771179733798</v>
      </c>
      <c r="D646" s="19">
        <v>43094.828622141205</v>
      </c>
      <c r="E646" s="19">
        <v>43624.575414178238</v>
      </c>
      <c r="F646" t="s">
        <v>2162</v>
      </c>
      <c r="G646" s="20" t="s">
        <v>2417</v>
      </c>
      <c r="H646" s="59">
        <v>43497</v>
      </c>
      <c r="I646">
        <v>42420</v>
      </c>
      <c r="J646" s="20" t="s">
        <v>2418</v>
      </c>
      <c r="K646" s="20" t="s">
        <v>2203</v>
      </c>
      <c r="L646" s="20" t="s">
        <v>2165</v>
      </c>
      <c r="M646" s="20" t="s">
        <v>2204</v>
      </c>
      <c r="N646" s="20" t="s">
        <v>2473</v>
      </c>
      <c r="O646">
        <v>7</v>
      </c>
      <c r="P646">
        <v>28</v>
      </c>
      <c r="Q646">
        <v>196</v>
      </c>
      <c r="R646" s="59">
        <v>43497</v>
      </c>
      <c r="S646" s="20" t="s">
        <v>2160</v>
      </c>
      <c r="T646" t="b">
        <v>0</v>
      </c>
    </row>
    <row r="647" spans="1:20" x14ac:dyDescent="0.15">
      <c r="A647" s="20" t="s">
        <v>2587</v>
      </c>
      <c r="B647" s="20" t="s">
        <v>2143</v>
      </c>
      <c r="C647" s="19">
        <v>43625.771179733798</v>
      </c>
      <c r="D647" s="19">
        <v>43094.828622141205</v>
      </c>
      <c r="E647" s="19">
        <v>43624.575414178238</v>
      </c>
      <c r="F647" t="s">
        <v>2162</v>
      </c>
      <c r="G647" s="20" t="s">
        <v>2417</v>
      </c>
      <c r="H647" s="59">
        <v>43497</v>
      </c>
      <c r="I647">
        <v>42420</v>
      </c>
      <c r="J647" s="20" t="s">
        <v>2418</v>
      </c>
      <c r="K647" s="20" t="s">
        <v>2190</v>
      </c>
      <c r="L647" s="20" t="s">
        <v>2169</v>
      </c>
      <c r="M647" s="20" t="s">
        <v>2191</v>
      </c>
      <c r="N647" s="20" t="s">
        <v>2542</v>
      </c>
      <c r="O647">
        <v>8</v>
      </c>
      <c r="P647">
        <v>88</v>
      </c>
      <c r="Q647">
        <v>704</v>
      </c>
      <c r="R647" s="59">
        <v>43497</v>
      </c>
      <c r="S647" s="20" t="s">
        <v>2160</v>
      </c>
      <c r="T647" t="b">
        <v>0</v>
      </c>
    </row>
    <row r="648" spans="1:20" x14ac:dyDescent="0.15">
      <c r="A648" s="20" t="s">
        <v>2587</v>
      </c>
      <c r="B648" s="20" t="s">
        <v>2143</v>
      </c>
      <c r="C648" s="19">
        <v>43625.771179733798</v>
      </c>
      <c r="D648" s="19">
        <v>43094.828622141205</v>
      </c>
      <c r="E648" s="19">
        <v>43624.575414178238</v>
      </c>
      <c r="F648" t="s">
        <v>2162</v>
      </c>
      <c r="G648" s="20" t="s">
        <v>2417</v>
      </c>
      <c r="H648" s="59">
        <v>43497</v>
      </c>
      <c r="I648">
        <v>42421</v>
      </c>
      <c r="J648" s="20" t="s">
        <v>2418</v>
      </c>
      <c r="K648" s="20" t="s">
        <v>2180</v>
      </c>
      <c r="L648" s="20" t="s">
        <v>2169</v>
      </c>
      <c r="M648" s="20" t="s">
        <v>2181</v>
      </c>
      <c r="N648" s="20" t="s">
        <v>2610</v>
      </c>
      <c r="O648">
        <v>4</v>
      </c>
      <c r="P648">
        <v>25</v>
      </c>
      <c r="Q648">
        <v>100</v>
      </c>
      <c r="R648" s="59">
        <v>43497</v>
      </c>
      <c r="S648" s="20" t="s">
        <v>2160</v>
      </c>
      <c r="T648" t="b">
        <v>0</v>
      </c>
    </row>
    <row r="649" spans="1:20" x14ac:dyDescent="0.15">
      <c r="A649" s="20" t="s">
        <v>2587</v>
      </c>
      <c r="B649" s="20" t="s">
        <v>2143</v>
      </c>
      <c r="C649" s="19">
        <v>43625.771179733798</v>
      </c>
      <c r="D649" s="19">
        <v>43094.828622141205</v>
      </c>
      <c r="E649" s="19">
        <v>43624.575414178238</v>
      </c>
      <c r="F649" t="s">
        <v>2162</v>
      </c>
      <c r="G649" s="20" t="s">
        <v>2417</v>
      </c>
      <c r="H649" s="59">
        <v>43497</v>
      </c>
      <c r="I649">
        <v>42421</v>
      </c>
      <c r="J649" s="20" t="s">
        <v>2418</v>
      </c>
      <c r="K649" s="20" t="s">
        <v>2180</v>
      </c>
      <c r="L649" s="20" t="s">
        <v>2169</v>
      </c>
      <c r="M649" s="20" t="s">
        <v>2181</v>
      </c>
      <c r="N649" s="20" t="s">
        <v>2611</v>
      </c>
      <c r="O649">
        <v>7</v>
      </c>
      <c r="P649">
        <v>25</v>
      </c>
      <c r="Q649">
        <v>175</v>
      </c>
      <c r="R649" s="59">
        <v>43497</v>
      </c>
      <c r="S649" s="20" t="s">
        <v>2160</v>
      </c>
      <c r="T649" t="b">
        <v>0</v>
      </c>
    </row>
    <row r="650" spans="1:20" x14ac:dyDescent="0.15">
      <c r="A650" s="20" t="s">
        <v>2587</v>
      </c>
      <c r="B650" s="20" t="s">
        <v>2143</v>
      </c>
      <c r="C650" s="19">
        <v>43625.771179733798</v>
      </c>
      <c r="D650" s="19">
        <v>43094.828622141205</v>
      </c>
      <c r="E650" s="19">
        <v>43624.575414178238</v>
      </c>
      <c r="F650" t="s">
        <v>2162</v>
      </c>
      <c r="G650" s="20" t="s">
        <v>2417</v>
      </c>
      <c r="H650" s="59">
        <v>43497</v>
      </c>
      <c r="I650">
        <v>42421</v>
      </c>
      <c r="J650" s="20" t="s">
        <v>2418</v>
      </c>
      <c r="K650" s="20" t="s">
        <v>2180</v>
      </c>
      <c r="L650" s="20" t="s">
        <v>2169</v>
      </c>
      <c r="M650" s="20" t="s">
        <v>2181</v>
      </c>
      <c r="N650" s="20" t="s">
        <v>2612</v>
      </c>
      <c r="O650">
        <v>6</v>
      </c>
      <c r="P650">
        <v>25</v>
      </c>
      <c r="Q650">
        <v>150</v>
      </c>
      <c r="R650" s="59">
        <v>43497</v>
      </c>
      <c r="S650" s="20" t="s">
        <v>2160</v>
      </c>
      <c r="T650" t="b">
        <v>0</v>
      </c>
    </row>
    <row r="651" spans="1:20" x14ac:dyDescent="0.15">
      <c r="A651" s="20" t="s">
        <v>2587</v>
      </c>
      <c r="B651" s="20" t="s">
        <v>2143</v>
      </c>
      <c r="C651" s="19">
        <v>43625.771179733798</v>
      </c>
      <c r="D651" s="19">
        <v>43094.828622141205</v>
      </c>
      <c r="E651" s="19">
        <v>43624.575414178238</v>
      </c>
      <c r="F651" t="s">
        <v>2162</v>
      </c>
      <c r="G651" s="20" t="s">
        <v>2417</v>
      </c>
      <c r="H651" s="59">
        <v>43497</v>
      </c>
      <c r="I651">
        <v>42421</v>
      </c>
      <c r="J651" s="20" t="s">
        <v>2418</v>
      </c>
      <c r="K651" s="20" t="s">
        <v>2190</v>
      </c>
      <c r="L651" s="20" t="s">
        <v>2169</v>
      </c>
      <c r="M651" s="20" t="s">
        <v>2191</v>
      </c>
      <c r="N651" s="20" t="s">
        <v>2613</v>
      </c>
      <c r="O651">
        <v>6</v>
      </c>
      <c r="P651">
        <v>88</v>
      </c>
      <c r="Q651">
        <v>528</v>
      </c>
      <c r="R651" s="59">
        <v>43497</v>
      </c>
      <c r="S651" s="20" t="s">
        <v>2160</v>
      </c>
      <c r="T651" t="b">
        <v>0</v>
      </c>
    </row>
    <row r="652" spans="1:20" x14ac:dyDescent="0.15">
      <c r="A652" s="20" t="s">
        <v>2587</v>
      </c>
      <c r="B652" s="20" t="s">
        <v>2143</v>
      </c>
      <c r="C652" s="19">
        <v>43625.771179733798</v>
      </c>
      <c r="D652" s="19">
        <v>43094.828622141205</v>
      </c>
      <c r="E652" s="19">
        <v>43624.575414178238</v>
      </c>
      <c r="F652" t="s">
        <v>2162</v>
      </c>
      <c r="G652" s="20" t="s">
        <v>2417</v>
      </c>
      <c r="H652" s="59">
        <v>43497</v>
      </c>
      <c r="I652">
        <v>42422</v>
      </c>
      <c r="J652" s="20" t="s">
        <v>2418</v>
      </c>
      <c r="K652" s="20" t="s">
        <v>2168</v>
      </c>
      <c r="L652" s="20" t="s">
        <v>2169</v>
      </c>
      <c r="M652" s="20" t="s">
        <v>2170</v>
      </c>
      <c r="N652" s="20" t="s">
        <v>2614</v>
      </c>
      <c r="O652">
        <v>4</v>
      </c>
      <c r="P652">
        <v>54</v>
      </c>
      <c r="Q652">
        <v>216</v>
      </c>
      <c r="R652" s="59">
        <v>43497</v>
      </c>
      <c r="S652" s="20" t="s">
        <v>2160</v>
      </c>
      <c r="T652" t="b">
        <v>0</v>
      </c>
    </row>
    <row r="653" spans="1:20" x14ac:dyDescent="0.15">
      <c r="A653" s="20" t="s">
        <v>2587</v>
      </c>
      <c r="B653" s="20" t="s">
        <v>2143</v>
      </c>
      <c r="C653" s="19">
        <v>43625.771179733798</v>
      </c>
      <c r="D653" s="19">
        <v>43094.828622141205</v>
      </c>
      <c r="E653" s="19">
        <v>43624.575414178238</v>
      </c>
      <c r="F653" t="s">
        <v>2162</v>
      </c>
      <c r="G653" s="20" t="s">
        <v>2417</v>
      </c>
      <c r="H653" s="59">
        <v>43497</v>
      </c>
      <c r="I653">
        <v>42422</v>
      </c>
      <c r="J653" s="20" t="s">
        <v>2418</v>
      </c>
      <c r="K653" s="20" t="s">
        <v>2218</v>
      </c>
      <c r="L653" s="20" t="s">
        <v>2165</v>
      </c>
      <c r="M653" s="20" t="s">
        <v>2219</v>
      </c>
      <c r="N653" s="20" t="s">
        <v>2615</v>
      </c>
      <c r="O653">
        <v>8</v>
      </c>
      <c r="P653">
        <v>98</v>
      </c>
      <c r="Q653">
        <v>784</v>
      </c>
      <c r="R653" s="59">
        <v>43497</v>
      </c>
      <c r="S653" s="20" t="s">
        <v>2160</v>
      </c>
      <c r="T653" t="b">
        <v>0</v>
      </c>
    </row>
    <row r="654" spans="1:20" x14ac:dyDescent="0.15">
      <c r="A654" s="20" t="s">
        <v>2587</v>
      </c>
      <c r="B654" s="20" t="s">
        <v>2143</v>
      </c>
      <c r="C654" s="19">
        <v>43625.771179733798</v>
      </c>
      <c r="D654" s="19">
        <v>43094.828622141205</v>
      </c>
      <c r="E654" s="19">
        <v>43624.575414178238</v>
      </c>
      <c r="F654" t="s">
        <v>2162</v>
      </c>
      <c r="G654" s="20" t="s">
        <v>2417</v>
      </c>
      <c r="H654" s="59">
        <v>43497</v>
      </c>
      <c r="I654">
        <v>42422</v>
      </c>
      <c r="J654" s="20" t="s">
        <v>2418</v>
      </c>
      <c r="K654" s="20" t="s">
        <v>2164</v>
      </c>
      <c r="L654" s="20" t="s">
        <v>2165</v>
      </c>
      <c r="M654" s="20" t="s">
        <v>2166</v>
      </c>
      <c r="N654" s="20" t="s">
        <v>2457</v>
      </c>
      <c r="O654">
        <v>6</v>
      </c>
      <c r="P654">
        <v>16</v>
      </c>
      <c r="Q654">
        <v>96</v>
      </c>
      <c r="R654" s="59">
        <v>43497</v>
      </c>
      <c r="S654" s="20" t="s">
        <v>2160</v>
      </c>
      <c r="T654" t="b">
        <v>0</v>
      </c>
    </row>
    <row r="655" spans="1:20" x14ac:dyDescent="0.15">
      <c r="A655" s="20" t="s">
        <v>2587</v>
      </c>
      <c r="B655" s="20" t="s">
        <v>2143</v>
      </c>
      <c r="C655" s="19">
        <v>43625.771179733798</v>
      </c>
      <c r="D655" s="19">
        <v>43094.828622141205</v>
      </c>
      <c r="E655" s="19">
        <v>43624.575414178238</v>
      </c>
      <c r="F655" t="s">
        <v>2162</v>
      </c>
      <c r="G655" s="20" t="s">
        <v>2417</v>
      </c>
      <c r="H655" s="59">
        <v>43497</v>
      </c>
      <c r="I655">
        <v>42422</v>
      </c>
      <c r="J655" s="20" t="s">
        <v>2418</v>
      </c>
      <c r="K655" s="20" t="s">
        <v>2180</v>
      </c>
      <c r="L655" s="20" t="s">
        <v>2169</v>
      </c>
      <c r="M655" s="20" t="s">
        <v>2181</v>
      </c>
      <c r="N655" s="20" t="s">
        <v>2483</v>
      </c>
      <c r="O655">
        <v>6</v>
      </c>
      <c r="P655">
        <v>25</v>
      </c>
      <c r="Q655">
        <v>150</v>
      </c>
      <c r="R655" s="59">
        <v>43497</v>
      </c>
      <c r="S655" s="20" t="s">
        <v>2160</v>
      </c>
      <c r="T655" t="b">
        <v>0</v>
      </c>
    </row>
    <row r="656" spans="1:20" x14ac:dyDescent="0.15">
      <c r="A656" s="20" t="s">
        <v>2587</v>
      </c>
      <c r="B656" s="20" t="s">
        <v>2143</v>
      </c>
      <c r="C656" s="19">
        <v>43625.771179733798</v>
      </c>
      <c r="D656" s="19">
        <v>43094.828622141205</v>
      </c>
      <c r="E656" s="19">
        <v>43624.575414178238</v>
      </c>
      <c r="F656" t="s">
        <v>2162</v>
      </c>
      <c r="G656" s="20" t="s">
        <v>2417</v>
      </c>
      <c r="H656" s="59">
        <v>43497</v>
      </c>
      <c r="I656">
        <v>42423</v>
      </c>
      <c r="J656" s="20" t="s">
        <v>2418</v>
      </c>
      <c r="K656" s="20" t="s">
        <v>2224</v>
      </c>
      <c r="L656" s="20" t="s">
        <v>2174</v>
      </c>
      <c r="M656" s="20" t="s">
        <v>2225</v>
      </c>
      <c r="N656" s="20" t="s">
        <v>2616</v>
      </c>
      <c r="O656">
        <v>6</v>
      </c>
      <c r="P656">
        <v>68</v>
      </c>
      <c r="Q656">
        <v>408</v>
      </c>
      <c r="R656" s="59">
        <v>43497</v>
      </c>
      <c r="S656" s="20" t="s">
        <v>2160</v>
      </c>
      <c r="T656" t="b">
        <v>0</v>
      </c>
    </row>
    <row r="657" spans="1:20" x14ac:dyDescent="0.15">
      <c r="A657" s="20" t="s">
        <v>2587</v>
      </c>
      <c r="B657" s="20" t="s">
        <v>2143</v>
      </c>
      <c r="C657" s="19">
        <v>43625.771179733798</v>
      </c>
      <c r="D657" s="19">
        <v>43094.828622141205</v>
      </c>
      <c r="E657" s="19">
        <v>43624.575414178238</v>
      </c>
      <c r="F657" t="s">
        <v>2162</v>
      </c>
      <c r="G657" s="20" t="s">
        <v>2417</v>
      </c>
      <c r="H657" s="59">
        <v>43497</v>
      </c>
      <c r="I657">
        <v>42423</v>
      </c>
      <c r="J657" s="20" t="s">
        <v>2418</v>
      </c>
      <c r="K657" s="20" t="s">
        <v>2180</v>
      </c>
      <c r="L657" s="20" t="s">
        <v>2169</v>
      </c>
      <c r="M657" s="20" t="s">
        <v>2181</v>
      </c>
      <c r="N657" s="20" t="s">
        <v>2534</v>
      </c>
      <c r="O657">
        <v>4</v>
      </c>
      <c r="P657">
        <v>25</v>
      </c>
      <c r="Q657">
        <v>100</v>
      </c>
      <c r="R657" s="59">
        <v>43497</v>
      </c>
      <c r="S657" s="20" t="s">
        <v>2160</v>
      </c>
      <c r="T657" t="b">
        <v>0</v>
      </c>
    </row>
    <row r="658" spans="1:20" x14ac:dyDescent="0.15">
      <c r="A658" s="20" t="s">
        <v>2587</v>
      </c>
      <c r="B658" s="20" t="s">
        <v>2143</v>
      </c>
      <c r="C658" s="19">
        <v>43625.771179733798</v>
      </c>
      <c r="D658" s="19">
        <v>43094.828622141205</v>
      </c>
      <c r="E658" s="19">
        <v>43624.575414178238</v>
      </c>
      <c r="F658" t="s">
        <v>2162</v>
      </c>
      <c r="G658" s="20" t="s">
        <v>2417</v>
      </c>
      <c r="H658" s="59">
        <v>43497</v>
      </c>
      <c r="I658">
        <v>42423</v>
      </c>
      <c r="J658" s="20" t="s">
        <v>2418</v>
      </c>
      <c r="K658" s="20" t="s">
        <v>2180</v>
      </c>
      <c r="L658" s="20" t="s">
        <v>2169</v>
      </c>
      <c r="M658" s="20" t="s">
        <v>2181</v>
      </c>
      <c r="N658" s="20" t="s">
        <v>2617</v>
      </c>
      <c r="O658">
        <v>5</v>
      </c>
      <c r="P658">
        <v>25</v>
      </c>
      <c r="Q658">
        <v>125</v>
      </c>
      <c r="R658" s="59">
        <v>43497</v>
      </c>
      <c r="S658" s="20" t="s">
        <v>2160</v>
      </c>
      <c r="T658" t="b">
        <v>0</v>
      </c>
    </row>
    <row r="659" spans="1:20" x14ac:dyDescent="0.15">
      <c r="A659" s="20" t="s">
        <v>2587</v>
      </c>
      <c r="B659" s="20" t="s">
        <v>2143</v>
      </c>
      <c r="C659" s="19">
        <v>43625.771179733798</v>
      </c>
      <c r="D659" s="19">
        <v>43094.828622141205</v>
      </c>
      <c r="E659" s="19">
        <v>43624.575414178238</v>
      </c>
      <c r="F659" t="s">
        <v>2162</v>
      </c>
      <c r="G659" s="20" t="s">
        <v>2417</v>
      </c>
      <c r="H659" s="59">
        <v>43497</v>
      </c>
      <c r="I659">
        <v>42424</v>
      </c>
      <c r="J659" s="20" t="s">
        <v>2418</v>
      </c>
      <c r="K659" s="20" t="s">
        <v>2190</v>
      </c>
      <c r="L659" s="20" t="s">
        <v>2169</v>
      </c>
      <c r="M659" s="20" t="s">
        <v>2191</v>
      </c>
      <c r="N659" s="20" t="s">
        <v>2618</v>
      </c>
      <c r="O659">
        <v>6</v>
      </c>
      <c r="P659">
        <v>88</v>
      </c>
      <c r="Q659">
        <v>528</v>
      </c>
      <c r="R659" s="59">
        <v>43497</v>
      </c>
      <c r="S659" s="20" t="s">
        <v>2160</v>
      </c>
      <c r="T659" t="b">
        <v>0</v>
      </c>
    </row>
    <row r="660" spans="1:20" x14ac:dyDescent="0.15">
      <c r="A660" s="20" t="s">
        <v>2587</v>
      </c>
      <c r="B660" s="20" t="s">
        <v>2143</v>
      </c>
      <c r="C660" s="19">
        <v>43625.771179733798</v>
      </c>
      <c r="D660" s="19">
        <v>43094.828622141205</v>
      </c>
      <c r="E660" s="19">
        <v>43624.575414178238</v>
      </c>
      <c r="F660" t="s">
        <v>2162</v>
      </c>
      <c r="G660" s="20" t="s">
        <v>2417</v>
      </c>
      <c r="H660" s="59">
        <v>43497</v>
      </c>
      <c r="I660">
        <v>42424</v>
      </c>
      <c r="J660" s="20" t="s">
        <v>2418</v>
      </c>
      <c r="K660" s="20" t="s">
        <v>2180</v>
      </c>
      <c r="L660" s="20" t="s">
        <v>2169</v>
      </c>
      <c r="M660" s="20" t="s">
        <v>2181</v>
      </c>
      <c r="N660" s="20" t="s">
        <v>2460</v>
      </c>
      <c r="O660">
        <v>6</v>
      </c>
      <c r="P660">
        <v>25</v>
      </c>
      <c r="Q660">
        <v>150</v>
      </c>
      <c r="R660" s="59">
        <v>43497</v>
      </c>
      <c r="S660" s="20" t="s">
        <v>2160</v>
      </c>
      <c r="T660" t="b">
        <v>0</v>
      </c>
    </row>
    <row r="661" spans="1:20" x14ac:dyDescent="0.15">
      <c r="A661" s="20" t="s">
        <v>2587</v>
      </c>
      <c r="B661" s="20" t="s">
        <v>2143</v>
      </c>
      <c r="C661" s="19">
        <v>43625.771179733798</v>
      </c>
      <c r="D661" s="19">
        <v>43094.828622141205</v>
      </c>
      <c r="E661" s="19">
        <v>43624.575414178238</v>
      </c>
      <c r="F661" t="s">
        <v>2162</v>
      </c>
      <c r="G661" s="20" t="s">
        <v>2417</v>
      </c>
      <c r="H661" s="59">
        <v>43497</v>
      </c>
      <c r="I661">
        <v>42424</v>
      </c>
      <c r="J661" s="20" t="s">
        <v>2418</v>
      </c>
      <c r="K661" s="20" t="s">
        <v>2173</v>
      </c>
      <c r="L661" s="20" t="s">
        <v>2174</v>
      </c>
      <c r="M661" s="20" t="s">
        <v>2175</v>
      </c>
      <c r="N661" s="20" t="s">
        <v>2619</v>
      </c>
      <c r="O661">
        <v>7</v>
      </c>
      <c r="P661">
        <v>26</v>
      </c>
      <c r="Q661">
        <v>182</v>
      </c>
      <c r="R661" s="59">
        <v>43497</v>
      </c>
      <c r="S661" s="20" t="s">
        <v>2160</v>
      </c>
      <c r="T661" t="b">
        <v>0</v>
      </c>
    </row>
    <row r="662" spans="1:20" x14ac:dyDescent="0.15">
      <c r="A662" s="20" t="s">
        <v>2587</v>
      </c>
      <c r="B662" s="20" t="s">
        <v>2143</v>
      </c>
      <c r="C662" s="19">
        <v>43625.771179733798</v>
      </c>
      <c r="D662" s="19">
        <v>43094.828622141205</v>
      </c>
      <c r="E662" s="19">
        <v>43624.575414178238</v>
      </c>
      <c r="F662" t="s">
        <v>2162</v>
      </c>
      <c r="G662" s="20" t="s">
        <v>2417</v>
      </c>
      <c r="H662" s="59">
        <v>43497</v>
      </c>
      <c r="I662">
        <v>42424</v>
      </c>
      <c r="J662" s="20" t="s">
        <v>2418</v>
      </c>
      <c r="K662" s="20" t="s">
        <v>2203</v>
      </c>
      <c r="L662" s="20" t="s">
        <v>2165</v>
      </c>
      <c r="M662" s="20" t="s">
        <v>2204</v>
      </c>
      <c r="N662" s="20" t="s">
        <v>2620</v>
      </c>
      <c r="O662">
        <v>2</v>
      </c>
      <c r="P662">
        <v>28</v>
      </c>
      <c r="Q662">
        <v>56</v>
      </c>
      <c r="R662" s="59">
        <v>43497</v>
      </c>
      <c r="S662" s="20" t="s">
        <v>2160</v>
      </c>
      <c r="T662" t="b">
        <v>0</v>
      </c>
    </row>
    <row r="663" spans="1:20" x14ac:dyDescent="0.15">
      <c r="A663" s="20" t="s">
        <v>2587</v>
      </c>
      <c r="B663" s="20" t="s">
        <v>2143</v>
      </c>
      <c r="C663" s="19">
        <v>43625.771179733798</v>
      </c>
      <c r="D663" s="19">
        <v>43094.828622141205</v>
      </c>
      <c r="E663" s="19">
        <v>43624.575414178238</v>
      </c>
      <c r="F663" t="s">
        <v>2162</v>
      </c>
      <c r="G663" s="20" t="s">
        <v>2417</v>
      </c>
      <c r="H663" s="59">
        <v>43497</v>
      </c>
      <c r="I663">
        <v>42424</v>
      </c>
      <c r="J663" s="20" t="s">
        <v>2418</v>
      </c>
      <c r="K663" s="20" t="s">
        <v>2180</v>
      </c>
      <c r="L663" s="20" t="s">
        <v>2169</v>
      </c>
      <c r="M663" s="20" t="s">
        <v>2181</v>
      </c>
      <c r="N663" s="20" t="s">
        <v>2621</v>
      </c>
      <c r="O663">
        <v>4</v>
      </c>
      <c r="P663">
        <v>25</v>
      </c>
      <c r="Q663">
        <v>100</v>
      </c>
      <c r="R663" s="59">
        <v>43497</v>
      </c>
      <c r="S663" s="20" t="s">
        <v>2160</v>
      </c>
      <c r="T663" t="b">
        <v>0</v>
      </c>
    </row>
    <row r="664" spans="1:20" x14ac:dyDescent="0.15">
      <c r="A664" s="20" t="s">
        <v>2587</v>
      </c>
      <c r="B664" s="20" t="s">
        <v>2143</v>
      </c>
      <c r="C664" s="19">
        <v>43625.771179733798</v>
      </c>
      <c r="D664" s="19">
        <v>43094.828622141205</v>
      </c>
      <c r="E664" s="19">
        <v>43624.575414178238</v>
      </c>
      <c r="F664" t="s">
        <v>2162</v>
      </c>
      <c r="G664" s="20" t="s">
        <v>2417</v>
      </c>
      <c r="H664" s="59">
        <v>43497</v>
      </c>
      <c r="I664">
        <v>42424</v>
      </c>
      <c r="J664" s="20" t="s">
        <v>2418</v>
      </c>
      <c r="K664" s="20" t="s">
        <v>2203</v>
      </c>
      <c r="L664" s="20" t="s">
        <v>2165</v>
      </c>
      <c r="M664" s="20" t="s">
        <v>2204</v>
      </c>
      <c r="N664" s="20" t="s">
        <v>2622</v>
      </c>
      <c r="O664">
        <v>5</v>
      </c>
      <c r="P664">
        <v>28</v>
      </c>
      <c r="Q664">
        <v>140</v>
      </c>
      <c r="R664" s="59">
        <v>43497</v>
      </c>
      <c r="S664" s="20" t="s">
        <v>2160</v>
      </c>
      <c r="T664" t="b">
        <v>0</v>
      </c>
    </row>
    <row r="665" spans="1:20" x14ac:dyDescent="0.15">
      <c r="A665" s="20" t="s">
        <v>2587</v>
      </c>
      <c r="B665" s="20" t="s">
        <v>2143</v>
      </c>
      <c r="C665" s="19">
        <v>43625.771179733798</v>
      </c>
      <c r="D665" s="19">
        <v>43094.828622141205</v>
      </c>
      <c r="E665" s="19">
        <v>43624.575414178238</v>
      </c>
      <c r="F665" t="s">
        <v>2162</v>
      </c>
      <c r="G665" s="20" t="s">
        <v>2417</v>
      </c>
      <c r="H665" s="59">
        <v>43497</v>
      </c>
      <c r="I665">
        <v>42424</v>
      </c>
      <c r="J665" s="20" t="s">
        <v>2418</v>
      </c>
      <c r="K665" s="20" t="s">
        <v>2173</v>
      </c>
      <c r="L665" s="20" t="s">
        <v>2174</v>
      </c>
      <c r="M665" s="20" t="s">
        <v>2175</v>
      </c>
      <c r="N665" s="20" t="s">
        <v>2623</v>
      </c>
      <c r="O665">
        <v>7</v>
      </c>
      <c r="P665">
        <v>26</v>
      </c>
      <c r="Q665">
        <v>182</v>
      </c>
      <c r="R665" s="59">
        <v>43497</v>
      </c>
      <c r="S665" s="20" t="s">
        <v>2160</v>
      </c>
      <c r="T665" t="b">
        <v>0</v>
      </c>
    </row>
    <row r="666" spans="1:20" x14ac:dyDescent="0.15">
      <c r="A666" s="20" t="s">
        <v>2587</v>
      </c>
      <c r="B666" s="20" t="s">
        <v>2143</v>
      </c>
      <c r="C666" s="19">
        <v>43625.771179733798</v>
      </c>
      <c r="D666" s="19">
        <v>43094.828622141205</v>
      </c>
      <c r="E666" s="19">
        <v>43624.575414178238</v>
      </c>
      <c r="F666" t="s">
        <v>2162</v>
      </c>
      <c r="G666" s="20" t="s">
        <v>2417</v>
      </c>
      <c r="H666" s="59">
        <v>43497</v>
      </c>
      <c r="I666">
        <v>42424</v>
      </c>
      <c r="J666" s="20" t="s">
        <v>2418</v>
      </c>
      <c r="K666" s="20" t="s">
        <v>2190</v>
      </c>
      <c r="L666" s="20" t="s">
        <v>2169</v>
      </c>
      <c r="M666" s="20" t="s">
        <v>2191</v>
      </c>
      <c r="N666" s="20" t="s">
        <v>2624</v>
      </c>
      <c r="O666">
        <v>7</v>
      </c>
      <c r="P666">
        <v>88</v>
      </c>
      <c r="Q666">
        <v>616</v>
      </c>
      <c r="R666" s="59">
        <v>43497</v>
      </c>
      <c r="S666" s="20" t="s">
        <v>2160</v>
      </c>
      <c r="T666" t="b">
        <v>0</v>
      </c>
    </row>
    <row r="667" spans="1:20" x14ac:dyDescent="0.15">
      <c r="A667" s="20" t="s">
        <v>2587</v>
      </c>
      <c r="B667" s="20" t="s">
        <v>2143</v>
      </c>
      <c r="C667" s="19">
        <v>43625.771179733798</v>
      </c>
      <c r="D667" s="19">
        <v>43094.828622141205</v>
      </c>
      <c r="E667" s="19">
        <v>43624.575414178238</v>
      </c>
      <c r="F667" t="s">
        <v>2162</v>
      </c>
      <c r="G667" s="20" t="s">
        <v>2417</v>
      </c>
      <c r="H667" s="59">
        <v>43497</v>
      </c>
      <c r="I667">
        <v>42424</v>
      </c>
      <c r="J667" s="20" t="s">
        <v>2418</v>
      </c>
      <c r="K667" s="20" t="s">
        <v>2168</v>
      </c>
      <c r="L667" s="20" t="s">
        <v>2169</v>
      </c>
      <c r="M667" s="20" t="s">
        <v>2170</v>
      </c>
      <c r="N667" s="20" t="s">
        <v>2625</v>
      </c>
      <c r="O667">
        <v>2</v>
      </c>
      <c r="P667">
        <v>54</v>
      </c>
      <c r="Q667">
        <v>108</v>
      </c>
      <c r="R667" s="59">
        <v>43497</v>
      </c>
      <c r="S667" s="20" t="s">
        <v>2160</v>
      </c>
      <c r="T667" t="b">
        <v>0</v>
      </c>
    </row>
    <row r="668" spans="1:20" x14ac:dyDescent="0.15">
      <c r="A668" s="20" t="s">
        <v>2587</v>
      </c>
      <c r="B668" s="20" t="s">
        <v>2143</v>
      </c>
      <c r="C668" s="19">
        <v>43625.771179733798</v>
      </c>
      <c r="D668" s="19">
        <v>43094.828622141205</v>
      </c>
      <c r="E668" s="19">
        <v>43624.575414178238</v>
      </c>
      <c r="F668" t="s">
        <v>2162</v>
      </c>
      <c r="G668" s="20" t="s">
        <v>2417</v>
      </c>
      <c r="H668" s="59">
        <v>43497</v>
      </c>
      <c r="I668">
        <v>42424</v>
      </c>
      <c r="J668" s="20" t="s">
        <v>2418</v>
      </c>
      <c r="K668" s="20" t="s">
        <v>2190</v>
      </c>
      <c r="L668" s="20" t="s">
        <v>2169</v>
      </c>
      <c r="M668" s="20" t="s">
        <v>2191</v>
      </c>
      <c r="N668" s="20" t="s">
        <v>2626</v>
      </c>
      <c r="O668">
        <v>3</v>
      </c>
      <c r="P668">
        <v>88</v>
      </c>
      <c r="Q668">
        <v>264</v>
      </c>
      <c r="R668" s="59">
        <v>43497</v>
      </c>
      <c r="S668" s="20" t="s">
        <v>2160</v>
      </c>
      <c r="T668" t="b">
        <v>0</v>
      </c>
    </row>
    <row r="669" spans="1:20" x14ac:dyDescent="0.15">
      <c r="A669" s="20" t="s">
        <v>2587</v>
      </c>
      <c r="B669" s="20" t="s">
        <v>2143</v>
      </c>
      <c r="C669" s="19">
        <v>43625.771179733798</v>
      </c>
      <c r="D669" s="19">
        <v>43094.828622141205</v>
      </c>
      <c r="E669" s="19">
        <v>43624.575414178238</v>
      </c>
      <c r="F669" t="s">
        <v>2162</v>
      </c>
      <c r="G669" s="20" t="s">
        <v>2417</v>
      </c>
      <c r="H669" s="59">
        <v>43497</v>
      </c>
      <c r="I669">
        <v>42424</v>
      </c>
      <c r="J669" s="20" t="s">
        <v>2418</v>
      </c>
      <c r="K669" s="20" t="s">
        <v>2190</v>
      </c>
      <c r="L669" s="20" t="s">
        <v>2169</v>
      </c>
      <c r="M669" s="20" t="s">
        <v>2191</v>
      </c>
      <c r="N669" s="20" t="s">
        <v>2470</v>
      </c>
      <c r="O669">
        <v>6</v>
      </c>
      <c r="P669">
        <v>88</v>
      </c>
      <c r="Q669">
        <v>528</v>
      </c>
      <c r="R669" s="59">
        <v>43497</v>
      </c>
      <c r="S669" s="20" t="s">
        <v>2160</v>
      </c>
      <c r="T669" t="b">
        <v>0</v>
      </c>
    </row>
    <row r="670" spans="1:20" x14ac:dyDescent="0.15">
      <c r="A670" s="20" t="s">
        <v>2587</v>
      </c>
      <c r="B670" s="20" t="s">
        <v>2143</v>
      </c>
      <c r="C670" s="19">
        <v>43625.771179733798</v>
      </c>
      <c r="D670" s="19">
        <v>43094.828622141205</v>
      </c>
      <c r="E670" s="19">
        <v>43624.575414178238</v>
      </c>
      <c r="F670" t="s">
        <v>2162</v>
      </c>
      <c r="G670" s="20" t="s">
        <v>2417</v>
      </c>
      <c r="H670" s="59">
        <v>43497</v>
      </c>
      <c r="I670">
        <v>42425</v>
      </c>
      <c r="J670" s="20" t="s">
        <v>2418</v>
      </c>
      <c r="K670" s="20" t="s">
        <v>2164</v>
      </c>
      <c r="L670" s="20" t="s">
        <v>2165</v>
      </c>
      <c r="M670" s="20" t="s">
        <v>2166</v>
      </c>
      <c r="N670" s="20" t="s">
        <v>2627</v>
      </c>
      <c r="O670">
        <v>3</v>
      </c>
      <c r="P670">
        <v>16</v>
      </c>
      <c r="Q670">
        <v>48</v>
      </c>
      <c r="R670" s="59">
        <v>43497</v>
      </c>
      <c r="S670" s="20" t="s">
        <v>2160</v>
      </c>
      <c r="T670" t="b">
        <v>0</v>
      </c>
    </row>
    <row r="671" spans="1:20" x14ac:dyDescent="0.15">
      <c r="A671" s="20" t="s">
        <v>2587</v>
      </c>
      <c r="B671" s="20" t="s">
        <v>2143</v>
      </c>
      <c r="C671" s="19">
        <v>43625.771179733798</v>
      </c>
      <c r="D671" s="19">
        <v>43094.828622141205</v>
      </c>
      <c r="E671" s="19">
        <v>43624.575414178238</v>
      </c>
      <c r="F671" t="s">
        <v>2162</v>
      </c>
      <c r="G671" s="20" t="s">
        <v>2417</v>
      </c>
      <c r="H671" s="59">
        <v>43497</v>
      </c>
      <c r="I671">
        <v>42425</v>
      </c>
      <c r="J671" s="20" t="s">
        <v>2418</v>
      </c>
      <c r="K671" s="20" t="s">
        <v>2224</v>
      </c>
      <c r="L671" s="20" t="s">
        <v>2174</v>
      </c>
      <c r="M671" s="20" t="s">
        <v>2225</v>
      </c>
      <c r="N671" s="20" t="s">
        <v>2628</v>
      </c>
      <c r="O671">
        <v>7</v>
      </c>
      <c r="P671">
        <v>68</v>
      </c>
      <c r="Q671">
        <v>476</v>
      </c>
      <c r="R671" s="59">
        <v>43497</v>
      </c>
      <c r="S671" s="20" t="s">
        <v>2160</v>
      </c>
      <c r="T671" t="b">
        <v>0</v>
      </c>
    </row>
    <row r="672" spans="1:20" x14ac:dyDescent="0.15">
      <c r="A672" s="20" t="s">
        <v>2587</v>
      </c>
      <c r="B672" s="20" t="s">
        <v>2143</v>
      </c>
      <c r="C672" s="19">
        <v>43625.771179733798</v>
      </c>
      <c r="D672" s="19">
        <v>43094.828622141205</v>
      </c>
      <c r="E672" s="19">
        <v>43624.575414178238</v>
      </c>
      <c r="F672" t="s">
        <v>2162</v>
      </c>
      <c r="G672" s="20" t="s">
        <v>2417</v>
      </c>
      <c r="H672" s="59">
        <v>43497</v>
      </c>
      <c r="I672">
        <v>42425</v>
      </c>
      <c r="J672" s="20" t="s">
        <v>2418</v>
      </c>
      <c r="K672" s="20" t="s">
        <v>2173</v>
      </c>
      <c r="L672" s="20" t="s">
        <v>2174</v>
      </c>
      <c r="M672" s="20" t="s">
        <v>2175</v>
      </c>
      <c r="N672" s="20" t="s">
        <v>2629</v>
      </c>
      <c r="O672">
        <v>2</v>
      </c>
      <c r="P672">
        <v>26</v>
      </c>
      <c r="Q672">
        <v>52</v>
      </c>
      <c r="R672" s="59">
        <v>43497</v>
      </c>
      <c r="S672" s="20" t="s">
        <v>2160</v>
      </c>
      <c r="T672" t="b">
        <v>0</v>
      </c>
    </row>
    <row r="673" spans="1:20" x14ac:dyDescent="0.15">
      <c r="A673" s="20" t="s">
        <v>2587</v>
      </c>
      <c r="B673" s="20" t="s">
        <v>2143</v>
      </c>
      <c r="C673" s="19">
        <v>43625.771179733798</v>
      </c>
      <c r="D673" s="19">
        <v>43094.828622141205</v>
      </c>
      <c r="E673" s="19">
        <v>43624.575414178238</v>
      </c>
      <c r="F673" t="s">
        <v>2162</v>
      </c>
      <c r="G673" s="20" t="s">
        <v>2417</v>
      </c>
      <c r="H673" s="59">
        <v>43497</v>
      </c>
      <c r="I673">
        <v>42426</v>
      </c>
      <c r="J673" s="20" t="s">
        <v>2418</v>
      </c>
      <c r="K673" s="20" t="s">
        <v>2180</v>
      </c>
      <c r="L673" s="20" t="s">
        <v>2169</v>
      </c>
      <c r="M673" s="20" t="s">
        <v>2181</v>
      </c>
      <c r="N673" s="20" t="s">
        <v>2576</v>
      </c>
      <c r="O673">
        <v>3</v>
      </c>
      <c r="P673">
        <v>25</v>
      </c>
      <c r="Q673">
        <v>75</v>
      </c>
      <c r="R673" s="59">
        <v>43497</v>
      </c>
      <c r="S673" s="20" t="s">
        <v>2160</v>
      </c>
      <c r="T673" t="b">
        <v>0</v>
      </c>
    </row>
    <row r="674" spans="1:20" x14ac:dyDescent="0.15">
      <c r="A674" s="20" t="s">
        <v>2587</v>
      </c>
      <c r="B674" s="20" t="s">
        <v>2143</v>
      </c>
      <c r="C674" s="19">
        <v>43625.771179733798</v>
      </c>
      <c r="D674" s="19">
        <v>43094.828622141205</v>
      </c>
      <c r="E674" s="19">
        <v>43624.575414178238</v>
      </c>
      <c r="F674" t="s">
        <v>2162</v>
      </c>
      <c r="G674" s="20" t="s">
        <v>2417</v>
      </c>
      <c r="H674" s="59">
        <v>43497</v>
      </c>
      <c r="I674">
        <v>42426</v>
      </c>
      <c r="J674" s="20" t="s">
        <v>2418</v>
      </c>
      <c r="K674" s="20" t="s">
        <v>2224</v>
      </c>
      <c r="L674" s="20" t="s">
        <v>2174</v>
      </c>
      <c r="M674" s="20" t="s">
        <v>2225</v>
      </c>
      <c r="N674" s="20" t="s">
        <v>2630</v>
      </c>
      <c r="O674">
        <v>6</v>
      </c>
      <c r="P674">
        <v>68</v>
      </c>
      <c r="Q674">
        <v>408</v>
      </c>
      <c r="R674" s="59">
        <v>43497</v>
      </c>
      <c r="S674" s="20" t="s">
        <v>2160</v>
      </c>
      <c r="T674" t="b">
        <v>0</v>
      </c>
    </row>
    <row r="675" spans="1:20" x14ac:dyDescent="0.15">
      <c r="A675" s="20" t="s">
        <v>2587</v>
      </c>
      <c r="B675" s="20" t="s">
        <v>2143</v>
      </c>
      <c r="C675" s="19">
        <v>43625.771179733798</v>
      </c>
      <c r="D675" s="19">
        <v>43094.828622141205</v>
      </c>
      <c r="E675" s="19">
        <v>43624.575414178238</v>
      </c>
      <c r="F675" t="s">
        <v>2162</v>
      </c>
      <c r="G675" s="20" t="s">
        <v>2417</v>
      </c>
      <c r="H675" s="59">
        <v>43497</v>
      </c>
      <c r="I675">
        <v>42426</v>
      </c>
      <c r="J675" s="20" t="s">
        <v>2418</v>
      </c>
      <c r="K675" s="20" t="s">
        <v>2168</v>
      </c>
      <c r="L675" s="20" t="s">
        <v>2169</v>
      </c>
      <c r="M675" s="20" t="s">
        <v>2170</v>
      </c>
      <c r="N675" s="20" t="s">
        <v>2598</v>
      </c>
      <c r="O675">
        <v>6</v>
      </c>
      <c r="P675">
        <v>54</v>
      </c>
      <c r="Q675">
        <v>324</v>
      </c>
      <c r="R675" s="59">
        <v>43497</v>
      </c>
      <c r="S675" s="20" t="s">
        <v>2160</v>
      </c>
      <c r="T675" t="b">
        <v>0</v>
      </c>
    </row>
    <row r="676" spans="1:20" x14ac:dyDescent="0.15">
      <c r="A676" s="20" t="s">
        <v>2587</v>
      </c>
      <c r="B676" s="20" t="s">
        <v>2143</v>
      </c>
      <c r="C676" s="19">
        <v>43625.771179733798</v>
      </c>
      <c r="D676" s="19">
        <v>43094.828622141205</v>
      </c>
      <c r="E676" s="19">
        <v>43624.575414178238</v>
      </c>
      <c r="F676" t="s">
        <v>2162</v>
      </c>
      <c r="G676" s="20" t="s">
        <v>2417</v>
      </c>
      <c r="H676" s="59">
        <v>43497</v>
      </c>
      <c r="I676">
        <v>42426</v>
      </c>
      <c r="J676" s="20" t="s">
        <v>2418</v>
      </c>
      <c r="K676" s="20" t="s">
        <v>2180</v>
      </c>
      <c r="L676" s="20" t="s">
        <v>2169</v>
      </c>
      <c r="M676" s="20" t="s">
        <v>2181</v>
      </c>
      <c r="N676" s="20" t="s">
        <v>2631</v>
      </c>
      <c r="O676">
        <v>6</v>
      </c>
      <c r="P676">
        <v>25</v>
      </c>
      <c r="Q676">
        <v>150</v>
      </c>
      <c r="R676" s="59">
        <v>43497</v>
      </c>
      <c r="S676" s="20" t="s">
        <v>2160</v>
      </c>
      <c r="T676" t="b">
        <v>0</v>
      </c>
    </row>
    <row r="677" spans="1:20" x14ac:dyDescent="0.15">
      <c r="A677" s="20" t="s">
        <v>2587</v>
      </c>
      <c r="B677" s="20" t="s">
        <v>2143</v>
      </c>
      <c r="C677" s="19">
        <v>43625.771179733798</v>
      </c>
      <c r="D677" s="19">
        <v>43094.828622141205</v>
      </c>
      <c r="E677" s="19">
        <v>43624.575414178238</v>
      </c>
      <c r="F677" t="s">
        <v>2162</v>
      </c>
      <c r="G677" s="20" t="s">
        <v>2417</v>
      </c>
      <c r="H677" s="59">
        <v>43497</v>
      </c>
      <c r="I677">
        <v>42426</v>
      </c>
      <c r="J677" s="20" t="s">
        <v>2418</v>
      </c>
      <c r="K677" s="20" t="s">
        <v>2224</v>
      </c>
      <c r="L677" s="20" t="s">
        <v>2174</v>
      </c>
      <c r="M677" s="20" t="s">
        <v>2225</v>
      </c>
      <c r="N677" s="20" t="s">
        <v>2632</v>
      </c>
      <c r="O677">
        <v>6</v>
      </c>
      <c r="P677">
        <v>68</v>
      </c>
      <c r="Q677">
        <v>408</v>
      </c>
      <c r="R677" s="59">
        <v>43497</v>
      </c>
      <c r="S677" s="20" t="s">
        <v>2160</v>
      </c>
      <c r="T677" t="b">
        <v>0</v>
      </c>
    </row>
    <row r="678" spans="1:20" x14ac:dyDescent="0.15">
      <c r="A678" s="20" t="s">
        <v>2587</v>
      </c>
      <c r="B678" s="20" t="s">
        <v>2143</v>
      </c>
      <c r="C678" s="19">
        <v>43625.771179733798</v>
      </c>
      <c r="D678" s="19">
        <v>43094.828622141205</v>
      </c>
      <c r="E678" s="19">
        <v>43624.575414178238</v>
      </c>
      <c r="F678" t="s">
        <v>2162</v>
      </c>
      <c r="G678" s="20" t="s">
        <v>2417</v>
      </c>
      <c r="H678" s="59">
        <v>43497</v>
      </c>
      <c r="I678">
        <v>42427</v>
      </c>
      <c r="J678" s="20" t="s">
        <v>2418</v>
      </c>
      <c r="K678" s="20" t="s">
        <v>2180</v>
      </c>
      <c r="L678" s="20" t="s">
        <v>2169</v>
      </c>
      <c r="M678" s="20" t="s">
        <v>2181</v>
      </c>
      <c r="N678" s="20" t="s">
        <v>2633</v>
      </c>
      <c r="O678">
        <v>6</v>
      </c>
      <c r="P678">
        <v>25</v>
      </c>
      <c r="Q678">
        <v>150</v>
      </c>
      <c r="R678" s="59">
        <v>43497</v>
      </c>
      <c r="S678" s="20" t="s">
        <v>2160</v>
      </c>
      <c r="T678" t="b">
        <v>0</v>
      </c>
    </row>
    <row r="679" spans="1:20" x14ac:dyDescent="0.15">
      <c r="A679" s="20" t="s">
        <v>2587</v>
      </c>
      <c r="B679" s="20" t="s">
        <v>2143</v>
      </c>
      <c r="C679" s="19">
        <v>43625.771179733798</v>
      </c>
      <c r="D679" s="19">
        <v>43094.828622141205</v>
      </c>
      <c r="E679" s="19">
        <v>43624.575414178238</v>
      </c>
      <c r="F679" t="s">
        <v>2162</v>
      </c>
      <c r="G679" s="20" t="s">
        <v>2417</v>
      </c>
      <c r="H679" s="59">
        <v>43497</v>
      </c>
      <c r="I679">
        <v>42427</v>
      </c>
      <c r="J679" s="20" t="s">
        <v>2418</v>
      </c>
      <c r="K679" s="20" t="s">
        <v>2203</v>
      </c>
      <c r="L679" s="20" t="s">
        <v>2165</v>
      </c>
      <c r="M679" s="20" t="s">
        <v>2204</v>
      </c>
      <c r="N679" s="20" t="s">
        <v>2634</v>
      </c>
      <c r="O679">
        <v>6</v>
      </c>
      <c r="P679">
        <v>28</v>
      </c>
      <c r="Q679">
        <v>168</v>
      </c>
      <c r="R679" s="59">
        <v>43497</v>
      </c>
      <c r="S679" s="20" t="s">
        <v>2160</v>
      </c>
      <c r="T679" t="b">
        <v>0</v>
      </c>
    </row>
    <row r="680" spans="1:20" x14ac:dyDescent="0.15">
      <c r="A680" s="20" t="s">
        <v>2587</v>
      </c>
      <c r="B680" s="20" t="s">
        <v>2143</v>
      </c>
      <c r="C680" s="19">
        <v>43625.771179733798</v>
      </c>
      <c r="D680" s="19">
        <v>43094.828622141205</v>
      </c>
      <c r="E680" s="19">
        <v>43624.575414178238</v>
      </c>
      <c r="F680" t="s">
        <v>2162</v>
      </c>
      <c r="G680" s="20" t="s">
        <v>2417</v>
      </c>
      <c r="H680" s="59">
        <v>43497</v>
      </c>
      <c r="I680">
        <v>42428</v>
      </c>
      <c r="J680" s="20" t="s">
        <v>2418</v>
      </c>
      <c r="K680" s="20" t="s">
        <v>2168</v>
      </c>
      <c r="L680" s="20" t="s">
        <v>2169</v>
      </c>
      <c r="M680" s="20" t="s">
        <v>2170</v>
      </c>
      <c r="N680" s="20" t="s">
        <v>2635</v>
      </c>
      <c r="O680">
        <v>4</v>
      </c>
      <c r="P680">
        <v>54</v>
      </c>
      <c r="Q680">
        <v>216</v>
      </c>
      <c r="R680" s="59">
        <v>43497</v>
      </c>
      <c r="S680" s="20" t="s">
        <v>2160</v>
      </c>
      <c r="T680" t="b">
        <v>0</v>
      </c>
    </row>
    <row r="681" spans="1:20" x14ac:dyDescent="0.15">
      <c r="A681" s="20" t="s">
        <v>2587</v>
      </c>
      <c r="B681" s="20" t="s">
        <v>2143</v>
      </c>
      <c r="C681" s="19">
        <v>43625.771179733798</v>
      </c>
      <c r="D681" s="19">
        <v>43094.828622141205</v>
      </c>
      <c r="E681" s="19">
        <v>43624.575414178238</v>
      </c>
      <c r="F681" t="s">
        <v>2162</v>
      </c>
      <c r="G681" s="20" t="s">
        <v>2417</v>
      </c>
      <c r="H681" s="59">
        <v>43497</v>
      </c>
      <c r="I681">
        <v>42428</v>
      </c>
      <c r="J681" s="20" t="s">
        <v>2418</v>
      </c>
      <c r="K681" s="20" t="s">
        <v>2190</v>
      </c>
      <c r="L681" s="20" t="s">
        <v>2169</v>
      </c>
      <c r="M681" s="20" t="s">
        <v>2191</v>
      </c>
      <c r="N681" s="20" t="s">
        <v>2636</v>
      </c>
      <c r="O681">
        <v>7</v>
      </c>
      <c r="P681">
        <v>88</v>
      </c>
      <c r="Q681">
        <v>616</v>
      </c>
      <c r="R681" s="59">
        <v>43497</v>
      </c>
      <c r="S681" s="20" t="s">
        <v>2160</v>
      </c>
      <c r="T681" t="b">
        <v>0</v>
      </c>
    </row>
    <row r="682" spans="1:20" x14ac:dyDescent="0.15">
      <c r="A682" s="20" t="s">
        <v>2587</v>
      </c>
      <c r="B682" s="20" t="s">
        <v>2143</v>
      </c>
      <c r="C682" s="19">
        <v>43625.771179733798</v>
      </c>
      <c r="D682" s="19">
        <v>43094.828622141205</v>
      </c>
      <c r="E682" s="19">
        <v>43624.575414178238</v>
      </c>
      <c r="F682" t="s">
        <v>2162</v>
      </c>
      <c r="G682" s="20" t="s">
        <v>2417</v>
      </c>
      <c r="H682" s="59">
        <v>43497</v>
      </c>
      <c r="I682">
        <v>42428</v>
      </c>
      <c r="J682" s="20" t="s">
        <v>2418</v>
      </c>
      <c r="K682" s="20" t="s">
        <v>2180</v>
      </c>
      <c r="L682" s="20" t="s">
        <v>2169</v>
      </c>
      <c r="M682" s="20" t="s">
        <v>2181</v>
      </c>
      <c r="N682" s="20" t="s">
        <v>2497</v>
      </c>
      <c r="O682">
        <v>7</v>
      </c>
      <c r="P682">
        <v>25</v>
      </c>
      <c r="Q682">
        <v>175</v>
      </c>
      <c r="R682" s="59">
        <v>43497</v>
      </c>
      <c r="S682" s="20" t="s">
        <v>2160</v>
      </c>
      <c r="T682" t="b">
        <v>0</v>
      </c>
    </row>
    <row r="683" spans="1:20" x14ac:dyDescent="0.15">
      <c r="A683" s="20" t="s">
        <v>2587</v>
      </c>
      <c r="B683" s="20" t="s">
        <v>2143</v>
      </c>
      <c r="C683" s="19">
        <v>43625.771179733798</v>
      </c>
      <c r="D683" s="19">
        <v>43094.828622141205</v>
      </c>
      <c r="E683" s="19">
        <v>43624.575414178238</v>
      </c>
      <c r="F683" t="s">
        <v>2162</v>
      </c>
      <c r="G683" s="20" t="s">
        <v>2417</v>
      </c>
      <c r="H683" s="59">
        <v>43497</v>
      </c>
      <c r="I683">
        <v>42428</v>
      </c>
      <c r="J683" s="20" t="s">
        <v>2418</v>
      </c>
      <c r="K683" s="20" t="s">
        <v>2218</v>
      </c>
      <c r="L683" s="20" t="s">
        <v>2165</v>
      </c>
      <c r="M683" s="20" t="s">
        <v>2219</v>
      </c>
      <c r="N683" s="20" t="s">
        <v>2637</v>
      </c>
      <c r="O683">
        <v>5</v>
      </c>
      <c r="P683">
        <v>98</v>
      </c>
      <c r="Q683">
        <v>490</v>
      </c>
      <c r="R683" s="59">
        <v>43497</v>
      </c>
      <c r="S683" s="20" t="s">
        <v>2160</v>
      </c>
      <c r="T683" t="b">
        <v>0</v>
      </c>
    </row>
    <row r="684" spans="1:20" x14ac:dyDescent="0.15">
      <c r="A684" s="20" t="s">
        <v>2587</v>
      </c>
      <c r="B684" s="20" t="s">
        <v>2143</v>
      </c>
      <c r="C684" s="19">
        <v>43625.771179733798</v>
      </c>
      <c r="D684" s="19">
        <v>43094.828622141205</v>
      </c>
      <c r="E684" s="19">
        <v>43624.575414178238</v>
      </c>
      <c r="F684" t="s">
        <v>2162</v>
      </c>
      <c r="G684" s="20" t="s">
        <v>2417</v>
      </c>
      <c r="H684" s="59">
        <v>43497</v>
      </c>
      <c r="I684">
        <v>42428</v>
      </c>
      <c r="J684" s="20" t="s">
        <v>2418</v>
      </c>
      <c r="K684" s="20" t="s">
        <v>2168</v>
      </c>
      <c r="L684" s="20" t="s">
        <v>2169</v>
      </c>
      <c r="M684" s="20" t="s">
        <v>2170</v>
      </c>
      <c r="N684" s="20" t="s">
        <v>2638</v>
      </c>
      <c r="O684">
        <v>5</v>
      </c>
      <c r="P684">
        <v>54</v>
      </c>
      <c r="Q684">
        <v>270</v>
      </c>
      <c r="R684" s="59">
        <v>43497</v>
      </c>
      <c r="S684" s="20" t="s">
        <v>2160</v>
      </c>
      <c r="T684" t="b">
        <v>0</v>
      </c>
    </row>
    <row r="685" spans="1:20" x14ac:dyDescent="0.15">
      <c r="A685" s="20" t="s">
        <v>2587</v>
      </c>
      <c r="B685" s="20" t="s">
        <v>2143</v>
      </c>
      <c r="C685" s="19">
        <v>43625.771179733798</v>
      </c>
      <c r="D685" s="19">
        <v>43094.828622141205</v>
      </c>
      <c r="E685" s="19">
        <v>43624.575414178238</v>
      </c>
      <c r="F685" t="s">
        <v>2162</v>
      </c>
      <c r="G685" s="20" t="s">
        <v>2417</v>
      </c>
      <c r="H685" s="59">
        <v>43497</v>
      </c>
      <c r="I685">
        <v>42428</v>
      </c>
      <c r="J685" s="20" t="s">
        <v>2418</v>
      </c>
      <c r="K685" s="20" t="s">
        <v>2168</v>
      </c>
      <c r="L685" s="20" t="s">
        <v>2169</v>
      </c>
      <c r="M685" s="20" t="s">
        <v>2170</v>
      </c>
      <c r="N685" s="20" t="s">
        <v>2628</v>
      </c>
      <c r="O685">
        <v>6</v>
      </c>
      <c r="P685">
        <v>54</v>
      </c>
      <c r="Q685">
        <v>324</v>
      </c>
      <c r="R685" s="59">
        <v>43497</v>
      </c>
      <c r="S685" s="20" t="s">
        <v>2160</v>
      </c>
      <c r="T685" t="b">
        <v>0</v>
      </c>
    </row>
    <row r="686" spans="1:20" x14ac:dyDescent="0.15">
      <c r="A686" s="20" t="s">
        <v>2587</v>
      </c>
      <c r="B686" s="20" t="s">
        <v>2143</v>
      </c>
      <c r="C686" s="19">
        <v>43625.771179733798</v>
      </c>
      <c r="D686" s="19">
        <v>43094.828622141205</v>
      </c>
      <c r="E686" s="19">
        <v>43624.575414178238</v>
      </c>
      <c r="F686" t="s">
        <v>2162</v>
      </c>
      <c r="G686" s="20" t="s">
        <v>2417</v>
      </c>
      <c r="H686" s="59">
        <v>43497</v>
      </c>
      <c r="I686">
        <v>42428</v>
      </c>
      <c r="J686" s="20" t="s">
        <v>2418</v>
      </c>
      <c r="K686" s="20" t="s">
        <v>2180</v>
      </c>
      <c r="L686" s="20" t="s">
        <v>2169</v>
      </c>
      <c r="M686" s="20" t="s">
        <v>2181</v>
      </c>
      <c r="N686" s="20" t="s">
        <v>2639</v>
      </c>
      <c r="O686">
        <v>6</v>
      </c>
      <c r="P686">
        <v>25</v>
      </c>
      <c r="Q686">
        <v>150</v>
      </c>
      <c r="R686" s="59">
        <v>43497</v>
      </c>
      <c r="S686" s="20" t="s">
        <v>2160</v>
      </c>
      <c r="T686" t="b">
        <v>0</v>
      </c>
    </row>
    <row r="687" spans="1:20" x14ac:dyDescent="0.15">
      <c r="A687" s="20" t="s">
        <v>2587</v>
      </c>
      <c r="B687" s="20" t="s">
        <v>2143</v>
      </c>
      <c r="C687" s="19">
        <v>43625.771179733798</v>
      </c>
      <c r="D687" s="19">
        <v>43094.828622141205</v>
      </c>
      <c r="E687" s="19">
        <v>43624.575414178238</v>
      </c>
      <c r="F687" t="s">
        <v>2162</v>
      </c>
      <c r="G687" s="20" t="s">
        <v>2417</v>
      </c>
      <c r="H687" s="59">
        <v>43497</v>
      </c>
      <c r="I687">
        <v>42428</v>
      </c>
      <c r="J687" s="20" t="s">
        <v>2418</v>
      </c>
      <c r="K687" s="20" t="s">
        <v>2180</v>
      </c>
      <c r="L687" s="20" t="s">
        <v>2169</v>
      </c>
      <c r="M687" s="20" t="s">
        <v>2181</v>
      </c>
      <c r="N687" s="20" t="s">
        <v>2640</v>
      </c>
      <c r="O687">
        <v>5</v>
      </c>
      <c r="P687">
        <v>25</v>
      </c>
      <c r="Q687">
        <v>125</v>
      </c>
      <c r="R687" s="59">
        <v>43497</v>
      </c>
      <c r="S687" s="20" t="s">
        <v>2160</v>
      </c>
      <c r="T687" t="b">
        <v>0</v>
      </c>
    </row>
    <row r="688" spans="1:20" x14ac:dyDescent="0.15">
      <c r="A688" s="20" t="s">
        <v>2587</v>
      </c>
      <c r="B688" s="20" t="s">
        <v>2143</v>
      </c>
      <c r="C688" s="19">
        <v>43625.771179733798</v>
      </c>
      <c r="D688" s="19">
        <v>43094.828622141205</v>
      </c>
      <c r="E688" s="19">
        <v>43624.575414178238</v>
      </c>
      <c r="F688" t="s">
        <v>2162</v>
      </c>
      <c r="G688" s="20" t="s">
        <v>2417</v>
      </c>
      <c r="H688" s="59">
        <v>43497</v>
      </c>
      <c r="I688">
        <v>42428</v>
      </c>
      <c r="J688" s="20" t="s">
        <v>2418</v>
      </c>
      <c r="K688" s="20" t="s">
        <v>2190</v>
      </c>
      <c r="L688" s="20" t="s">
        <v>2169</v>
      </c>
      <c r="M688" s="20" t="s">
        <v>2191</v>
      </c>
      <c r="N688" s="20" t="s">
        <v>2440</v>
      </c>
      <c r="O688">
        <v>4</v>
      </c>
      <c r="P688">
        <v>88</v>
      </c>
      <c r="Q688">
        <v>352</v>
      </c>
      <c r="R688" s="59">
        <v>43497</v>
      </c>
      <c r="S688" s="20" t="s">
        <v>2160</v>
      </c>
      <c r="T688" t="b">
        <v>0</v>
      </c>
    </row>
    <row r="689" spans="1:20" x14ac:dyDescent="0.15">
      <c r="A689" s="20" t="s">
        <v>2587</v>
      </c>
      <c r="B689" s="20" t="s">
        <v>2143</v>
      </c>
      <c r="C689" s="19">
        <v>43625.771179733798</v>
      </c>
      <c r="D689" s="19">
        <v>43094.828622141205</v>
      </c>
      <c r="E689" s="19">
        <v>43624.575414178238</v>
      </c>
      <c r="F689" t="s">
        <v>2162</v>
      </c>
      <c r="G689" s="20" t="s">
        <v>2417</v>
      </c>
      <c r="H689" s="59">
        <v>43497</v>
      </c>
      <c r="I689">
        <v>42428</v>
      </c>
      <c r="J689" s="20" t="s">
        <v>2418</v>
      </c>
      <c r="K689" s="20" t="s">
        <v>2190</v>
      </c>
      <c r="L689" s="20" t="s">
        <v>2169</v>
      </c>
      <c r="M689" s="20" t="s">
        <v>2191</v>
      </c>
      <c r="N689" s="20" t="s">
        <v>2631</v>
      </c>
      <c r="O689">
        <v>4</v>
      </c>
      <c r="P689">
        <v>88</v>
      </c>
      <c r="Q689">
        <v>352</v>
      </c>
      <c r="R689" s="59">
        <v>43497</v>
      </c>
      <c r="S689" s="20" t="s">
        <v>2160</v>
      </c>
      <c r="T689" t="b">
        <v>0</v>
      </c>
    </row>
    <row r="690" spans="1:20" x14ac:dyDescent="0.15">
      <c r="A690" s="20" t="s">
        <v>2587</v>
      </c>
      <c r="B690" s="20" t="s">
        <v>2143</v>
      </c>
      <c r="C690" s="19">
        <v>43625.771179733798</v>
      </c>
      <c r="D690" s="19">
        <v>43094.828622141205</v>
      </c>
      <c r="E690" s="19">
        <v>43624.575414178238</v>
      </c>
      <c r="F690" t="s">
        <v>2162</v>
      </c>
      <c r="G690" s="20" t="s">
        <v>2417</v>
      </c>
      <c r="H690" s="59">
        <v>43497</v>
      </c>
      <c r="I690">
        <v>42429</v>
      </c>
      <c r="J690" s="20" t="s">
        <v>2418</v>
      </c>
      <c r="K690" s="20" t="s">
        <v>2203</v>
      </c>
      <c r="L690" s="20" t="s">
        <v>2165</v>
      </c>
      <c r="M690" s="20" t="s">
        <v>2204</v>
      </c>
      <c r="N690" s="20" t="s">
        <v>2641</v>
      </c>
      <c r="O690">
        <v>6</v>
      </c>
      <c r="P690">
        <v>28</v>
      </c>
      <c r="Q690">
        <v>168</v>
      </c>
      <c r="R690" s="59">
        <v>43497</v>
      </c>
      <c r="S690" s="20" t="s">
        <v>2160</v>
      </c>
      <c r="T690" t="b">
        <v>0</v>
      </c>
    </row>
    <row r="691" spans="1:20" x14ac:dyDescent="0.15">
      <c r="A691" s="20" t="s">
        <v>2587</v>
      </c>
      <c r="B691" s="20" t="s">
        <v>2143</v>
      </c>
      <c r="C691" s="19">
        <v>43625.771179733798</v>
      </c>
      <c r="D691" s="19">
        <v>43094.828622141205</v>
      </c>
      <c r="E691" s="19">
        <v>43624.575414178238</v>
      </c>
      <c r="F691" t="s">
        <v>2162</v>
      </c>
      <c r="G691" s="20" t="s">
        <v>2417</v>
      </c>
      <c r="H691" s="59">
        <v>43497</v>
      </c>
      <c r="I691">
        <v>42429</v>
      </c>
      <c r="J691" s="20" t="s">
        <v>2418</v>
      </c>
      <c r="K691" s="20" t="s">
        <v>2190</v>
      </c>
      <c r="L691" s="20" t="s">
        <v>2169</v>
      </c>
      <c r="M691" s="20" t="s">
        <v>2191</v>
      </c>
      <c r="N691" s="20" t="s">
        <v>2642</v>
      </c>
      <c r="O691">
        <v>2</v>
      </c>
      <c r="P691">
        <v>88</v>
      </c>
      <c r="Q691">
        <v>176</v>
      </c>
      <c r="R691" s="59">
        <v>43497</v>
      </c>
      <c r="S691" s="20" t="s">
        <v>2160</v>
      </c>
      <c r="T691" t="b">
        <v>0</v>
      </c>
    </row>
    <row r="692" spans="1:20" x14ac:dyDescent="0.15">
      <c r="A692" s="20" t="s">
        <v>2587</v>
      </c>
      <c r="B692" s="20" t="s">
        <v>2143</v>
      </c>
      <c r="C692" s="19">
        <v>43625.771179733798</v>
      </c>
      <c r="D692" s="19">
        <v>43094.828622141205</v>
      </c>
      <c r="E692" s="19">
        <v>43624.575414178238</v>
      </c>
      <c r="F692" t="s">
        <v>2162</v>
      </c>
      <c r="G692" s="20" t="s">
        <v>2417</v>
      </c>
      <c r="H692" s="59">
        <v>43497</v>
      </c>
      <c r="I692">
        <v>42429</v>
      </c>
      <c r="J692" s="20" t="s">
        <v>2418</v>
      </c>
      <c r="K692" s="20" t="s">
        <v>2168</v>
      </c>
      <c r="L692" s="20" t="s">
        <v>2169</v>
      </c>
      <c r="M692" s="20" t="s">
        <v>2170</v>
      </c>
      <c r="N692" s="20" t="s">
        <v>2643</v>
      </c>
      <c r="O692">
        <v>6</v>
      </c>
      <c r="P692">
        <v>54</v>
      </c>
      <c r="Q692">
        <v>324</v>
      </c>
      <c r="R692" s="59">
        <v>43497</v>
      </c>
      <c r="S692" s="20" t="s">
        <v>2160</v>
      </c>
      <c r="T692" t="b">
        <v>0</v>
      </c>
    </row>
    <row r="693" spans="1:20" x14ac:dyDescent="0.15">
      <c r="A693" s="20" t="s">
        <v>2587</v>
      </c>
      <c r="B693" s="20" t="s">
        <v>2143</v>
      </c>
      <c r="C693" s="19">
        <v>43625.771179733798</v>
      </c>
      <c r="D693" s="19">
        <v>43094.828622141205</v>
      </c>
      <c r="E693" s="19">
        <v>43624.575414178238</v>
      </c>
      <c r="F693" t="s">
        <v>2162</v>
      </c>
      <c r="G693" s="20" t="s">
        <v>2417</v>
      </c>
      <c r="H693" s="59">
        <v>43497</v>
      </c>
      <c r="I693">
        <v>42429</v>
      </c>
      <c r="J693" s="20" t="s">
        <v>2418</v>
      </c>
      <c r="K693" s="20" t="s">
        <v>2203</v>
      </c>
      <c r="L693" s="20" t="s">
        <v>2165</v>
      </c>
      <c r="M693" s="20" t="s">
        <v>2204</v>
      </c>
      <c r="N693" s="20" t="s">
        <v>2644</v>
      </c>
      <c r="O693">
        <v>4</v>
      </c>
      <c r="P693">
        <v>28</v>
      </c>
      <c r="Q693">
        <v>112</v>
      </c>
      <c r="R693" s="59">
        <v>43497</v>
      </c>
      <c r="S693" s="20" t="s">
        <v>2160</v>
      </c>
      <c r="T693" t="b">
        <v>0</v>
      </c>
    </row>
    <row r="694" spans="1:20" x14ac:dyDescent="0.15">
      <c r="A694" s="20" t="s">
        <v>2645</v>
      </c>
      <c r="B694" s="20" t="s">
        <v>2143</v>
      </c>
      <c r="C694" s="19">
        <v>43625.771179780095</v>
      </c>
      <c r="D694" s="19">
        <v>43094.829054930553</v>
      </c>
      <c r="E694" s="19">
        <v>43624.57541420139</v>
      </c>
      <c r="F694" t="s">
        <v>2162</v>
      </c>
      <c r="G694" s="20" t="s">
        <v>2417</v>
      </c>
      <c r="H694" s="59">
        <v>43525</v>
      </c>
      <c r="I694">
        <v>42430</v>
      </c>
      <c r="J694" s="20" t="s">
        <v>2418</v>
      </c>
      <c r="K694" s="20" t="s">
        <v>2168</v>
      </c>
      <c r="L694" s="20" t="s">
        <v>2169</v>
      </c>
      <c r="M694" s="20" t="s">
        <v>2170</v>
      </c>
      <c r="N694" s="20" t="s">
        <v>2450</v>
      </c>
      <c r="O694">
        <v>3</v>
      </c>
      <c r="P694">
        <v>54</v>
      </c>
      <c r="Q694">
        <v>162</v>
      </c>
      <c r="R694" s="59">
        <v>43525</v>
      </c>
      <c r="S694" s="20" t="s">
        <v>2160</v>
      </c>
      <c r="T694" t="b">
        <v>0</v>
      </c>
    </row>
    <row r="695" spans="1:20" x14ac:dyDescent="0.15">
      <c r="A695" s="20" t="s">
        <v>2645</v>
      </c>
      <c r="B695" s="20" t="s">
        <v>2143</v>
      </c>
      <c r="C695" s="19">
        <v>43625.771179780095</v>
      </c>
      <c r="D695" s="19">
        <v>43094.829054930553</v>
      </c>
      <c r="E695" s="19">
        <v>43624.57541420139</v>
      </c>
      <c r="F695" t="s">
        <v>2162</v>
      </c>
      <c r="G695" s="20" t="s">
        <v>2417</v>
      </c>
      <c r="H695" s="59">
        <v>43525</v>
      </c>
      <c r="I695">
        <v>42430</v>
      </c>
      <c r="J695" s="20" t="s">
        <v>2418</v>
      </c>
      <c r="K695" s="20" t="s">
        <v>2190</v>
      </c>
      <c r="L695" s="20" t="s">
        <v>2169</v>
      </c>
      <c r="M695" s="20" t="s">
        <v>2191</v>
      </c>
      <c r="N695" s="20" t="s">
        <v>2646</v>
      </c>
      <c r="O695">
        <v>3</v>
      </c>
      <c r="P695">
        <v>88</v>
      </c>
      <c r="Q695">
        <v>264</v>
      </c>
      <c r="R695" s="59">
        <v>43525</v>
      </c>
      <c r="S695" s="20" t="s">
        <v>2160</v>
      </c>
      <c r="T695" t="b">
        <v>0</v>
      </c>
    </row>
    <row r="696" spans="1:20" x14ac:dyDescent="0.15">
      <c r="A696" s="20" t="s">
        <v>2645</v>
      </c>
      <c r="B696" s="20" t="s">
        <v>2143</v>
      </c>
      <c r="C696" s="19">
        <v>43625.771179780095</v>
      </c>
      <c r="D696" s="19">
        <v>43094.829054930553</v>
      </c>
      <c r="E696" s="19">
        <v>43624.57541420139</v>
      </c>
      <c r="F696" t="s">
        <v>2162</v>
      </c>
      <c r="G696" s="20" t="s">
        <v>2417</v>
      </c>
      <c r="H696" s="59">
        <v>43525</v>
      </c>
      <c r="I696">
        <v>42430</v>
      </c>
      <c r="J696" s="20" t="s">
        <v>2418</v>
      </c>
      <c r="K696" s="20" t="s">
        <v>2203</v>
      </c>
      <c r="L696" s="20" t="s">
        <v>2165</v>
      </c>
      <c r="M696" s="20" t="s">
        <v>2204</v>
      </c>
      <c r="N696" s="20" t="s">
        <v>2647</v>
      </c>
      <c r="O696">
        <v>7</v>
      </c>
      <c r="P696">
        <v>28</v>
      </c>
      <c r="Q696">
        <v>196</v>
      </c>
      <c r="R696" s="59">
        <v>43525</v>
      </c>
      <c r="S696" s="20" t="s">
        <v>2160</v>
      </c>
      <c r="T696" t="b">
        <v>0</v>
      </c>
    </row>
    <row r="697" spans="1:20" x14ac:dyDescent="0.15">
      <c r="A697" s="20" t="s">
        <v>2645</v>
      </c>
      <c r="B697" s="20" t="s">
        <v>2143</v>
      </c>
      <c r="C697" s="19">
        <v>43625.771179780095</v>
      </c>
      <c r="D697" s="19">
        <v>43094.829054930553</v>
      </c>
      <c r="E697" s="19">
        <v>43624.57541420139</v>
      </c>
      <c r="F697" t="s">
        <v>2162</v>
      </c>
      <c r="G697" s="20" t="s">
        <v>2417</v>
      </c>
      <c r="H697" s="59">
        <v>43525</v>
      </c>
      <c r="I697">
        <v>42430</v>
      </c>
      <c r="J697" s="20" t="s">
        <v>2418</v>
      </c>
      <c r="K697" s="20" t="s">
        <v>2173</v>
      </c>
      <c r="L697" s="20" t="s">
        <v>2174</v>
      </c>
      <c r="M697" s="20" t="s">
        <v>2175</v>
      </c>
      <c r="N697" s="20" t="s">
        <v>2648</v>
      </c>
      <c r="O697">
        <v>3</v>
      </c>
      <c r="P697">
        <v>26</v>
      </c>
      <c r="Q697">
        <v>78</v>
      </c>
      <c r="R697" s="59">
        <v>43525</v>
      </c>
      <c r="S697" s="20" t="s">
        <v>2160</v>
      </c>
      <c r="T697" t="b">
        <v>0</v>
      </c>
    </row>
    <row r="698" spans="1:20" x14ac:dyDescent="0.15">
      <c r="A698" s="20" t="s">
        <v>2645</v>
      </c>
      <c r="B698" s="20" t="s">
        <v>2143</v>
      </c>
      <c r="C698" s="19">
        <v>43625.771179780095</v>
      </c>
      <c r="D698" s="19">
        <v>43094.829054930553</v>
      </c>
      <c r="E698" s="19">
        <v>43624.57541420139</v>
      </c>
      <c r="F698" t="s">
        <v>2162</v>
      </c>
      <c r="G698" s="20" t="s">
        <v>2417</v>
      </c>
      <c r="H698" s="59">
        <v>43525</v>
      </c>
      <c r="I698">
        <v>42431</v>
      </c>
      <c r="J698" s="20" t="s">
        <v>2418</v>
      </c>
      <c r="K698" s="20" t="s">
        <v>2203</v>
      </c>
      <c r="L698" s="20" t="s">
        <v>2165</v>
      </c>
      <c r="M698" s="20" t="s">
        <v>2204</v>
      </c>
      <c r="N698" s="20" t="s">
        <v>2649</v>
      </c>
      <c r="O698">
        <v>5</v>
      </c>
      <c r="P698">
        <v>28</v>
      </c>
      <c r="Q698">
        <v>140</v>
      </c>
      <c r="R698" s="59">
        <v>43525</v>
      </c>
      <c r="S698" s="20" t="s">
        <v>2160</v>
      </c>
      <c r="T698" t="b">
        <v>0</v>
      </c>
    </row>
    <row r="699" spans="1:20" x14ac:dyDescent="0.15">
      <c r="A699" s="20" t="s">
        <v>2645</v>
      </c>
      <c r="B699" s="20" t="s">
        <v>2143</v>
      </c>
      <c r="C699" s="19">
        <v>43625.771179780095</v>
      </c>
      <c r="D699" s="19">
        <v>43094.829054930553</v>
      </c>
      <c r="E699" s="19">
        <v>43624.57541420139</v>
      </c>
      <c r="F699" t="s">
        <v>2162</v>
      </c>
      <c r="G699" s="20" t="s">
        <v>2417</v>
      </c>
      <c r="H699" s="59">
        <v>43525</v>
      </c>
      <c r="I699">
        <v>42431</v>
      </c>
      <c r="J699" s="20" t="s">
        <v>2418</v>
      </c>
      <c r="K699" s="20" t="s">
        <v>2180</v>
      </c>
      <c r="L699" s="20" t="s">
        <v>2169</v>
      </c>
      <c r="M699" s="20" t="s">
        <v>2181</v>
      </c>
      <c r="N699" s="20" t="s">
        <v>2546</v>
      </c>
      <c r="O699">
        <v>7</v>
      </c>
      <c r="P699">
        <v>25</v>
      </c>
      <c r="Q699">
        <v>175</v>
      </c>
      <c r="R699" s="59">
        <v>43525</v>
      </c>
      <c r="S699" s="20" t="s">
        <v>2160</v>
      </c>
      <c r="T699" t="b">
        <v>0</v>
      </c>
    </row>
    <row r="700" spans="1:20" x14ac:dyDescent="0.15">
      <c r="A700" s="20" t="s">
        <v>2645</v>
      </c>
      <c r="B700" s="20" t="s">
        <v>2143</v>
      </c>
      <c r="C700" s="19">
        <v>43625.771179780095</v>
      </c>
      <c r="D700" s="19">
        <v>43094.829054930553</v>
      </c>
      <c r="E700" s="19">
        <v>43624.57541420139</v>
      </c>
      <c r="F700" t="s">
        <v>2162</v>
      </c>
      <c r="G700" s="20" t="s">
        <v>2417</v>
      </c>
      <c r="H700" s="59">
        <v>43525</v>
      </c>
      <c r="I700">
        <v>42431</v>
      </c>
      <c r="J700" s="20" t="s">
        <v>2418</v>
      </c>
      <c r="K700" s="20" t="s">
        <v>2190</v>
      </c>
      <c r="L700" s="20" t="s">
        <v>2169</v>
      </c>
      <c r="M700" s="20" t="s">
        <v>2191</v>
      </c>
      <c r="N700" s="20" t="s">
        <v>2650</v>
      </c>
      <c r="O700">
        <v>6</v>
      </c>
      <c r="P700">
        <v>88</v>
      </c>
      <c r="Q700">
        <v>528</v>
      </c>
      <c r="R700" s="59">
        <v>43525</v>
      </c>
      <c r="S700" s="20" t="s">
        <v>2160</v>
      </c>
      <c r="T700" t="b">
        <v>0</v>
      </c>
    </row>
    <row r="701" spans="1:20" x14ac:dyDescent="0.15">
      <c r="A701" s="20" t="s">
        <v>2645</v>
      </c>
      <c r="B701" s="20" t="s">
        <v>2143</v>
      </c>
      <c r="C701" s="19">
        <v>43625.771179780095</v>
      </c>
      <c r="D701" s="19">
        <v>43094.829054930553</v>
      </c>
      <c r="E701" s="19">
        <v>43624.57541420139</v>
      </c>
      <c r="F701" t="s">
        <v>2162</v>
      </c>
      <c r="G701" s="20" t="s">
        <v>2417</v>
      </c>
      <c r="H701" s="59">
        <v>43525</v>
      </c>
      <c r="I701">
        <v>42431</v>
      </c>
      <c r="J701" s="20" t="s">
        <v>2418</v>
      </c>
      <c r="K701" s="20" t="s">
        <v>2164</v>
      </c>
      <c r="L701" s="20" t="s">
        <v>2165</v>
      </c>
      <c r="M701" s="20" t="s">
        <v>2166</v>
      </c>
      <c r="N701" s="20" t="s">
        <v>2651</v>
      </c>
      <c r="O701">
        <v>6</v>
      </c>
      <c r="P701">
        <v>16</v>
      </c>
      <c r="Q701">
        <v>96</v>
      </c>
      <c r="R701" s="59">
        <v>43525</v>
      </c>
      <c r="S701" s="20" t="s">
        <v>2160</v>
      </c>
      <c r="T701" t="b">
        <v>0</v>
      </c>
    </row>
    <row r="702" spans="1:20" x14ac:dyDescent="0.15">
      <c r="A702" s="20" t="s">
        <v>2645</v>
      </c>
      <c r="B702" s="20" t="s">
        <v>2143</v>
      </c>
      <c r="C702" s="19">
        <v>43625.771179780095</v>
      </c>
      <c r="D702" s="19">
        <v>43094.829054930553</v>
      </c>
      <c r="E702" s="19">
        <v>43624.57541420139</v>
      </c>
      <c r="F702" t="s">
        <v>2162</v>
      </c>
      <c r="G702" s="20" t="s">
        <v>2417</v>
      </c>
      <c r="H702" s="59">
        <v>43525</v>
      </c>
      <c r="I702">
        <v>42431</v>
      </c>
      <c r="J702" s="20" t="s">
        <v>2418</v>
      </c>
      <c r="K702" s="20" t="s">
        <v>2203</v>
      </c>
      <c r="L702" s="20" t="s">
        <v>2165</v>
      </c>
      <c r="M702" s="20" t="s">
        <v>2204</v>
      </c>
      <c r="N702" s="20" t="s">
        <v>2511</v>
      </c>
      <c r="O702">
        <v>5</v>
      </c>
      <c r="P702">
        <v>28</v>
      </c>
      <c r="Q702">
        <v>140</v>
      </c>
      <c r="R702" s="59">
        <v>43525</v>
      </c>
      <c r="S702" s="20" t="s">
        <v>2160</v>
      </c>
      <c r="T702" t="b">
        <v>0</v>
      </c>
    </row>
    <row r="703" spans="1:20" x14ac:dyDescent="0.15">
      <c r="A703" s="20" t="s">
        <v>2645</v>
      </c>
      <c r="B703" s="20" t="s">
        <v>2143</v>
      </c>
      <c r="C703" s="19">
        <v>43625.771179780095</v>
      </c>
      <c r="D703" s="19">
        <v>43094.829054930553</v>
      </c>
      <c r="E703" s="19">
        <v>43624.57541420139</v>
      </c>
      <c r="F703" t="s">
        <v>2162</v>
      </c>
      <c r="G703" s="20" t="s">
        <v>2417</v>
      </c>
      <c r="H703" s="59">
        <v>43525</v>
      </c>
      <c r="I703">
        <v>42432</v>
      </c>
      <c r="J703" s="20" t="s">
        <v>2418</v>
      </c>
      <c r="K703" s="20" t="s">
        <v>2203</v>
      </c>
      <c r="L703" s="20" t="s">
        <v>2165</v>
      </c>
      <c r="M703" s="20" t="s">
        <v>2204</v>
      </c>
      <c r="N703" s="20" t="s">
        <v>2652</v>
      </c>
      <c r="O703">
        <v>7</v>
      </c>
      <c r="P703">
        <v>28</v>
      </c>
      <c r="Q703">
        <v>196</v>
      </c>
      <c r="R703" s="59">
        <v>43525</v>
      </c>
      <c r="S703" s="20" t="s">
        <v>2160</v>
      </c>
      <c r="T703" t="b">
        <v>0</v>
      </c>
    </row>
    <row r="704" spans="1:20" x14ac:dyDescent="0.15">
      <c r="A704" s="20" t="s">
        <v>2645</v>
      </c>
      <c r="B704" s="20" t="s">
        <v>2143</v>
      </c>
      <c r="C704" s="19">
        <v>43625.771179780095</v>
      </c>
      <c r="D704" s="19">
        <v>43094.829054930553</v>
      </c>
      <c r="E704" s="19">
        <v>43624.57541420139</v>
      </c>
      <c r="F704" t="s">
        <v>2162</v>
      </c>
      <c r="G704" s="20" t="s">
        <v>2417</v>
      </c>
      <c r="H704" s="59">
        <v>43525</v>
      </c>
      <c r="I704">
        <v>42432</v>
      </c>
      <c r="J704" s="20" t="s">
        <v>2418</v>
      </c>
      <c r="K704" s="20" t="s">
        <v>2224</v>
      </c>
      <c r="L704" s="20" t="s">
        <v>2174</v>
      </c>
      <c r="M704" s="20" t="s">
        <v>2225</v>
      </c>
      <c r="N704" s="20" t="s">
        <v>2521</v>
      </c>
      <c r="O704">
        <v>4</v>
      </c>
      <c r="P704">
        <v>68</v>
      </c>
      <c r="Q704">
        <v>272</v>
      </c>
      <c r="R704" s="59">
        <v>43525</v>
      </c>
      <c r="S704" s="20" t="s">
        <v>2160</v>
      </c>
      <c r="T704" t="b">
        <v>0</v>
      </c>
    </row>
    <row r="705" spans="1:20" x14ac:dyDescent="0.15">
      <c r="A705" s="20" t="s">
        <v>2645</v>
      </c>
      <c r="B705" s="20" t="s">
        <v>2143</v>
      </c>
      <c r="C705" s="19">
        <v>43625.771179780095</v>
      </c>
      <c r="D705" s="19">
        <v>43094.829054930553</v>
      </c>
      <c r="E705" s="19">
        <v>43624.57541420139</v>
      </c>
      <c r="F705" t="s">
        <v>2162</v>
      </c>
      <c r="G705" s="20" t="s">
        <v>2417</v>
      </c>
      <c r="H705" s="59">
        <v>43525</v>
      </c>
      <c r="I705">
        <v>42432</v>
      </c>
      <c r="J705" s="20" t="s">
        <v>2418</v>
      </c>
      <c r="K705" s="20" t="s">
        <v>2164</v>
      </c>
      <c r="L705" s="20" t="s">
        <v>2165</v>
      </c>
      <c r="M705" s="20" t="s">
        <v>2166</v>
      </c>
      <c r="N705" s="20" t="s">
        <v>2429</v>
      </c>
      <c r="O705">
        <v>7</v>
      </c>
      <c r="P705">
        <v>16</v>
      </c>
      <c r="Q705">
        <v>112</v>
      </c>
      <c r="R705" s="59">
        <v>43525</v>
      </c>
      <c r="S705" s="20" t="s">
        <v>2160</v>
      </c>
      <c r="T705" t="b">
        <v>0</v>
      </c>
    </row>
    <row r="706" spans="1:20" x14ac:dyDescent="0.15">
      <c r="A706" s="20" t="s">
        <v>2645</v>
      </c>
      <c r="B706" s="20" t="s">
        <v>2143</v>
      </c>
      <c r="C706" s="19">
        <v>43625.771179780095</v>
      </c>
      <c r="D706" s="19">
        <v>43094.829054930553</v>
      </c>
      <c r="E706" s="19">
        <v>43624.57541420139</v>
      </c>
      <c r="F706" t="s">
        <v>2162</v>
      </c>
      <c r="G706" s="20" t="s">
        <v>2417</v>
      </c>
      <c r="H706" s="59">
        <v>43525</v>
      </c>
      <c r="I706">
        <v>42433</v>
      </c>
      <c r="J706" s="20" t="s">
        <v>2418</v>
      </c>
      <c r="K706" s="20" t="s">
        <v>2168</v>
      </c>
      <c r="L706" s="20" t="s">
        <v>2169</v>
      </c>
      <c r="M706" s="20" t="s">
        <v>2170</v>
      </c>
      <c r="N706" s="20" t="s">
        <v>2610</v>
      </c>
      <c r="O706">
        <v>9</v>
      </c>
      <c r="P706">
        <v>54</v>
      </c>
      <c r="Q706">
        <v>486</v>
      </c>
      <c r="R706" s="59">
        <v>43525</v>
      </c>
      <c r="S706" s="20" t="s">
        <v>2160</v>
      </c>
      <c r="T706" t="b">
        <v>0</v>
      </c>
    </row>
    <row r="707" spans="1:20" x14ac:dyDescent="0.15">
      <c r="A707" s="20" t="s">
        <v>2645</v>
      </c>
      <c r="B707" s="20" t="s">
        <v>2143</v>
      </c>
      <c r="C707" s="19">
        <v>43625.771179780095</v>
      </c>
      <c r="D707" s="19">
        <v>43094.829054930553</v>
      </c>
      <c r="E707" s="19">
        <v>43624.57541420139</v>
      </c>
      <c r="F707" t="s">
        <v>2162</v>
      </c>
      <c r="G707" s="20" t="s">
        <v>2417</v>
      </c>
      <c r="H707" s="59">
        <v>43525</v>
      </c>
      <c r="I707">
        <v>42433</v>
      </c>
      <c r="J707" s="20" t="s">
        <v>2418</v>
      </c>
      <c r="K707" s="20" t="s">
        <v>2203</v>
      </c>
      <c r="L707" s="20" t="s">
        <v>2165</v>
      </c>
      <c r="M707" s="20" t="s">
        <v>2204</v>
      </c>
      <c r="N707" s="20" t="s">
        <v>2653</v>
      </c>
      <c r="O707">
        <v>9</v>
      </c>
      <c r="P707">
        <v>28</v>
      </c>
      <c r="Q707">
        <v>252</v>
      </c>
      <c r="R707" s="59">
        <v>43525</v>
      </c>
      <c r="S707" s="20" t="s">
        <v>2160</v>
      </c>
      <c r="T707" t="b">
        <v>0</v>
      </c>
    </row>
    <row r="708" spans="1:20" x14ac:dyDescent="0.15">
      <c r="A708" s="20" t="s">
        <v>2645</v>
      </c>
      <c r="B708" s="20" t="s">
        <v>2143</v>
      </c>
      <c r="C708" s="19">
        <v>43625.771179780095</v>
      </c>
      <c r="D708" s="19">
        <v>43094.829054930553</v>
      </c>
      <c r="E708" s="19">
        <v>43624.57541420139</v>
      </c>
      <c r="F708" t="s">
        <v>2162</v>
      </c>
      <c r="G708" s="20" t="s">
        <v>2417</v>
      </c>
      <c r="H708" s="59">
        <v>43525</v>
      </c>
      <c r="I708">
        <v>42433</v>
      </c>
      <c r="J708" s="20" t="s">
        <v>2418</v>
      </c>
      <c r="K708" s="20" t="s">
        <v>2168</v>
      </c>
      <c r="L708" s="20" t="s">
        <v>2169</v>
      </c>
      <c r="M708" s="20" t="s">
        <v>2170</v>
      </c>
      <c r="N708" s="20" t="s">
        <v>2654</v>
      </c>
      <c r="O708">
        <v>6</v>
      </c>
      <c r="P708">
        <v>54</v>
      </c>
      <c r="Q708">
        <v>324</v>
      </c>
      <c r="R708" s="59">
        <v>43525</v>
      </c>
      <c r="S708" s="20" t="s">
        <v>2160</v>
      </c>
      <c r="T708" t="b">
        <v>0</v>
      </c>
    </row>
    <row r="709" spans="1:20" x14ac:dyDescent="0.15">
      <c r="A709" s="20" t="s">
        <v>2645</v>
      </c>
      <c r="B709" s="20" t="s">
        <v>2143</v>
      </c>
      <c r="C709" s="19">
        <v>43625.771179780095</v>
      </c>
      <c r="D709" s="19">
        <v>43094.829054930553</v>
      </c>
      <c r="E709" s="19">
        <v>43624.57541420139</v>
      </c>
      <c r="F709" t="s">
        <v>2162</v>
      </c>
      <c r="G709" s="20" t="s">
        <v>2417</v>
      </c>
      <c r="H709" s="59">
        <v>43525</v>
      </c>
      <c r="I709">
        <v>42433</v>
      </c>
      <c r="J709" s="20" t="s">
        <v>2418</v>
      </c>
      <c r="K709" s="20" t="s">
        <v>2177</v>
      </c>
      <c r="L709" s="20" t="s">
        <v>2174</v>
      </c>
      <c r="M709" s="20" t="s">
        <v>2178</v>
      </c>
      <c r="N709" s="20" t="s">
        <v>2551</v>
      </c>
      <c r="O709">
        <v>7</v>
      </c>
      <c r="P709">
        <v>49</v>
      </c>
      <c r="Q709">
        <v>343</v>
      </c>
      <c r="R709" s="59">
        <v>43525</v>
      </c>
      <c r="S709" s="20" t="s">
        <v>2160</v>
      </c>
      <c r="T709" t="b">
        <v>0</v>
      </c>
    </row>
    <row r="710" spans="1:20" x14ac:dyDescent="0.15">
      <c r="A710" s="20" t="s">
        <v>2645</v>
      </c>
      <c r="B710" s="20" t="s">
        <v>2143</v>
      </c>
      <c r="C710" s="19">
        <v>43625.771179780095</v>
      </c>
      <c r="D710" s="19">
        <v>43094.829054930553</v>
      </c>
      <c r="E710" s="19">
        <v>43624.57541420139</v>
      </c>
      <c r="F710" t="s">
        <v>2162</v>
      </c>
      <c r="G710" s="20" t="s">
        <v>2417</v>
      </c>
      <c r="H710" s="59">
        <v>43525</v>
      </c>
      <c r="I710">
        <v>42434</v>
      </c>
      <c r="J710" s="20" t="s">
        <v>2418</v>
      </c>
      <c r="K710" s="20" t="s">
        <v>2203</v>
      </c>
      <c r="L710" s="20" t="s">
        <v>2165</v>
      </c>
      <c r="M710" s="20" t="s">
        <v>2204</v>
      </c>
      <c r="N710" s="20" t="s">
        <v>2655</v>
      </c>
      <c r="O710">
        <v>5</v>
      </c>
      <c r="P710">
        <v>28</v>
      </c>
      <c r="Q710">
        <v>140</v>
      </c>
      <c r="R710" s="59">
        <v>43525</v>
      </c>
      <c r="S710" s="20" t="s">
        <v>2160</v>
      </c>
      <c r="T710" t="b">
        <v>0</v>
      </c>
    </row>
    <row r="711" spans="1:20" x14ac:dyDescent="0.15">
      <c r="A711" s="20" t="s">
        <v>2645</v>
      </c>
      <c r="B711" s="20" t="s">
        <v>2143</v>
      </c>
      <c r="C711" s="19">
        <v>43625.771179780095</v>
      </c>
      <c r="D711" s="19">
        <v>43094.829054930553</v>
      </c>
      <c r="E711" s="19">
        <v>43624.57541420139</v>
      </c>
      <c r="F711" t="s">
        <v>2162</v>
      </c>
      <c r="G711" s="20" t="s">
        <v>2417</v>
      </c>
      <c r="H711" s="59">
        <v>43525</v>
      </c>
      <c r="I711">
        <v>42434</v>
      </c>
      <c r="J711" s="20" t="s">
        <v>2418</v>
      </c>
      <c r="K711" s="20" t="s">
        <v>2168</v>
      </c>
      <c r="L711" s="20" t="s">
        <v>2169</v>
      </c>
      <c r="M711" s="20" t="s">
        <v>2170</v>
      </c>
      <c r="N711" s="20" t="s">
        <v>2428</v>
      </c>
      <c r="O711">
        <v>7</v>
      </c>
      <c r="P711">
        <v>54</v>
      </c>
      <c r="Q711">
        <v>378</v>
      </c>
      <c r="R711" s="59">
        <v>43525</v>
      </c>
      <c r="S711" s="20" t="s">
        <v>2160</v>
      </c>
      <c r="T711" t="b">
        <v>0</v>
      </c>
    </row>
    <row r="712" spans="1:20" x14ac:dyDescent="0.15">
      <c r="A712" s="20" t="s">
        <v>2645</v>
      </c>
      <c r="B712" s="20" t="s">
        <v>2143</v>
      </c>
      <c r="C712" s="19">
        <v>43625.771179780095</v>
      </c>
      <c r="D712" s="19">
        <v>43094.829054930553</v>
      </c>
      <c r="E712" s="19">
        <v>43624.57541420139</v>
      </c>
      <c r="F712" t="s">
        <v>2162</v>
      </c>
      <c r="G712" s="20" t="s">
        <v>2417</v>
      </c>
      <c r="H712" s="59">
        <v>43525</v>
      </c>
      <c r="I712">
        <v>42434</v>
      </c>
      <c r="J712" s="20" t="s">
        <v>2418</v>
      </c>
      <c r="K712" s="20" t="s">
        <v>2164</v>
      </c>
      <c r="L712" s="20" t="s">
        <v>2165</v>
      </c>
      <c r="M712" s="20" t="s">
        <v>2166</v>
      </c>
      <c r="N712" s="20" t="s">
        <v>2519</v>
      </c>
      <c r="O712">
        <v>4</v>
      </c>
      <c r="P712">
        <v>16</v>
      </c>
      <c r="Q712">
        <v>64</v>
      </c>
      <c r="R712" s="59">
        <v>43525</v>
      </c>
      <c r="S712" s="20" t="s">
        <v>2160</v>
      </c>
      <c r="T712" t="b">
        <v>0</v>
      </c>
    </row>
    <row r="713" spans="1:20" x14ac:dyDescent="0.15">
      <c r="A713" s="20" t="s">
        <v>2645</v>
      </c>
      <c r="B713" s="20" t="s">
        <v>2143</v>
      </c>
      <c r="C713" s="19">
        <v>43625.771179780095</v>
      </c>
      <c r="D713" s="19">
        <v>43094.829054930553</v>
      </c>
      <c r="E713" s="19">
        <v>43624.57541420139</v>
      </c>
      <c r="F713" t="s">
        <v>2162</v>
      </c>
      <c r="G713" s="20" t="s">
        <v>2417</v>
      </c>
      <c r="H713" s="59">
        <v>43525</v>
      </c>
      <c r="I713">
        <v>42434</v>
      </c>
      <c r="J713" s="20" t="s">
        <v>2418</v>
      </c>
      <c r="K713" s="20" t="s">
        <v>2177</v>
      </c>
      <c r="L713" s="20" t="s">
        <v>2174</v>
      </c>
      <c r="M713" s="20" t="s">
        <v>2178</v>
      </c>
      <c r="N713" s="20" t="s">
        <v>2656</v>
      </c>
      <c r="O713">
        <v>5</v>
      </c>
      <c r="P713">
        <v>49</v>
      </c>
      <c r="Q713">
        <v>245</v>
      </c>
      <c r="R713" s="59">
        <v>43525</v>
      </c>
      <c r="S713" s="20" t="s">
        <v>2160</v>
      </c>
      <c r="T713" t="b">
        <v>0</v>
      </c>
    </row>
    <row r="714" spans="1:20" x14ac:dyDescent="0.15">
      <c r="A714" s="20" t="s">
        <v>2645</v>
      </c>
      <c r="B714" s="20" t="s">
        <v>2143</v>
      </c>
      <c r="C714" s="19">
        <v>43625.771179780095</v>
      </c>
      <c r="D714" s="19">
        <v>43094.829054930553</v>
      </c>
      <c r="E714" s="19">
        <v>43624.57541420139</v>
      </c>
      <c r="F714" t="s">
        <v>2162</v>
      </c>
      <c r="G714" s="20" t="s">
        <v>2417</v>
      </c>
      <c r="H714" s="59">
        <v>43525</v>
      </c>
      <c r="I714">
        <v>42435</v>
      </c>
      <c r="J714" s="20" t="s">
        <v>2418</v>
      </c>
      <c r="K714" s="20" t="s">
        <v>2203</v>
      </c>
      <c r="L714" s="20" t="s">
        <v>2165</v>
      </c>
      <c r="M714" s="20" t="s">
        <v>2204</v>
      </c>
      <c r="N714" s="20" t="s">
        <v>2657</v>
      </c>
      <c r="O714">
        <v>5</v>
      </c>
      <c r="P714">
        <v>28</v>
      </c>
      <c r="Q714">
        <v>140</v>
      </c>
      <c r="R714" s="59">
        <v>43525</v>
      </c>
      <c r="S714" s="20" t="s">
        <v>2160</v>
      </c>
      <c r="T714" t="b">
        <v>0</v>
      </c>
    </row>
    <row r="715" spans="1:20" x14ac:dyDescent="0.15">
      <c r="A715" s="20" t="s">
        <v>2645</v>
      </c>
      <c r="B715" s="20" t="s">
        <v>2143</v>
      </c>
      <c r="C715" s="19">
        <v>43625.771179780095</v>
      </c>
      <c r="D715" s="19">
        <v>43094.829054930553</v>
      </c>
      <c r="E715" s="19">
        <v>43624.57541420139</v>
      </c>
      <c r="F715" t="s">
        <v>2162</v>
      </c>
      <c r="G715" s="20" t="s">
        <v>2417</v>
      </c>
      <c r="H715" s="59">
        <v>43525</v>
      </c>
      <c r="I715">
        <v>42435</v>
      </c>
      <c r="J715" s="20" t="s">
        <v>2418</v>
      </c>
      <c r="K715" s="20" t="s">
        <v>2203</v>
      </c>
      <c r="L715" s="20" t="s">
        <v>2165</v>
      </c>
      <c r="M715" s="20" t="s">
        <v>2204</v>
      </c>
      <c r="N715" s="20" t="s">
        <v>2577</v>
      </c>
      <c r="O715">
        <v>3</v>
      </c>
      <c r="P715">
        <v>28</v>
      </c>
      <c r="Q715">
        <v>84</v>
      </c>
      <c r="R715" s="59">
        <v>43525</v>
      </c>
      <c r="S715" s="20" t="s">
        <v>2160</v>
      </c>
      <c r="T715" t="b">
        <v>0</v>
      </c>
    </row>
    <row r="716" spans="1:20" x14ac:dyDescent="0.15">
      <c r="A716" s="20" t="s">
        <v>2645</v>
      </c>
      <c r="B716" s="20" t="s">
        <v>2143</v>
      </c>
      <c r="C716" s="19">
        <v>43625.771179780095</v>
      </c>
      <c r="D716" s="19">
        <v>43094.829054930553</v>
      </c>
      <c r="E716" s="19">
        <v>43624.57541420139</v>
      </c>
      <c r="F716" t="s">
        <v>2162</v>
      </c>
      <c r="G716" s="20" t="s">
        <v>2417</v>
      </c>
      <c r="H716" s="59">
        <v>43525</v>
      </c>
      <c r="I716">
        <v>42435</v>
      </c>
      <c r="J716" s="20" t="s">
        <v>2418</v>
      </c>
      <c r="K716" s="20" t="s">
        <v>2168</v>
      </c>
      <c r="L716" s="20" t="s">
        <v>2169</v>
      </c>
      <c r="M716" s="20" t="s">
        <v>2170</v>
      </c>
      <c r="N716" s="20" t="s">
        <v>2485</v>
      </c>
      <c r="O716">
        <v>5</v>
      </c>
      <c r="P716">
        <v>54</v>
      </c>
      <c r="Q716">
        <v>270</v>
      </c>
      <c r="R716" s="59">
        <v>43525</v>
      </c>
      <c r="S716" s="20" t="s">
        <v>2160</v>
      </c>
      <c r="T716" t="b">
        <v>0</v>
      </c>
    </row>
    <row r="717" spans="1:20" x14ac:dyDescent="0.15">
      <c r="A717" s="20" t="s">
        <v>2645</v>
      </c>
      <c r="B717" s="20" t="s">
        <v>2143</v>
      </c>
      <c r="C717" s="19">
        <v>43625.771179780095</v>
      </c>
      <c r="D717" s="19">
        <v>43094.829054930553</v>
      </c>
      <c r="E717" s="19">
        <v>43624.57541420139</v>
      </c>
      <c r="F717" t="s">
        <v>2162</v>
      </c>
      <c r="G717" s="20" t="s">
        <v>2417</v>
      </c>
      <c r="H717" s="59">
        <v>43525</v>
      </c>
      <c r="I717">
        <v>42436</v>
      </c>
      <c r="J717" s="20" t="s">
        <v>2418</v>
      </c>
      <c r="K717" s="20" t="s">
        <v>2190</v>
      </c>
      <c r="L717" s="20" t="s">
        <v>2169</v>
      </c>
      <c r="M717" s="20" t="s">
        <v>2191</v>
      </c>
      <c r="N717" s="20" t="s">
        <v>2461</v>
      </c>
      <c r="O717">
        <v>6</v>
      </c>
      <c r="P717">
        <v>88</v>
      </c>
      <c r="Q717">
        <v>528</v>
      </c>
      <c r="R717" s="59">
        <v>43525</v>
      </c>
      <c r="S717" s="20" t="s">
        <v>2160</v>
      </c>
      <c r="T717" t="b">
        <v>0</v>
      </c>
    </row>
    <row r="718" spans="1:20" x14ac:dyDescent="0.15">
      <c r="A718" s="20" t="s">
        <v>2645</v>
      </c>
      <c r="B718" s="20" t="s">
        <v>2143</v>
      </c>
      <c r="C718" s="19">
        <v>43625.771179780095</v>
      </c>
      <c r="D718" s="19">
        <v>43094.829054930553</v>
      </c>
      <c r="E718" s="19">
        <v>43624.57541420139</v>
      </c>
      <c r="F718" t="s">
        <v>2162</v>
      </c>
      <c r="G718" s="20" t="s">
        <v>2417</v>
      </c>
      <c r="H718" s="59">
        <v>43525</v>
      </c>
      <c r="I718">
        <v>42436</v>
      </c>
      <c r="J718" s="20" t="s">
        <v>2418</v>
      </c>
      <c r="K718" s="20" t="s">
        <v>2168</v>
      </c>
      <c r="L718" s="20" t="s">
        <v>2169</v>
      </c>
      <c r="M718" s="20" t="s">
        <v>2170</v>
      </c>
      <c r="N718" s="20" t="s">
        <v>2658</v>
      </c>
      <c r="O718">
        <v>4</v>
      </c>
      <c r="P718">
        <v>54</v>
      </c>
      <c r="Q718">
        <v>216</v>
      </c>
      <c r="R718" s="59">
        <v>43525</v>
      </c>
      <c r="S718" s="20" t="s">
        <v>2160</v>
      </c>
      <c r="T718" t="b">
        <v>0</v>
      </c>
    </row>
    <row r="719" spans="1:20" x14ac:dyDescent="0.15">
      <c r="A719" s="20" t="s">
        <v>2645</v>
      </c>
      <c r="B719" s="20" t="s">
        <v>2143</v>
      </c>
      <c r="C719" s="19">
        <v>43625.771179780095</v>
      </c>
      <c r="D719" s="19">
        <v>43094.829054930553</v>
      </c>
      <c r="E719" s="19">
        <v>43624.57541420139</v>
      </c>
      <c r="F719" t="s">
        <v>2162</v>
      </c>
      <c r="G719" s="20" t="s">
        <v>2417</v>
      </c>
      <c r="H719" s="59">
        <v>43525</v>
      </c>
      <c r="I719">
        <v>42436</v>
      </c>
      <c r="J719" s="20" t="s">
        <v>2418</v>
      </c>
      <c r="K719" s="20" t="s">
        <v>2173</v>
      </c>
      <c r="L719" s="20" t="s">
        <v>2174</v>
      </c>
      <c r="M719" s="20" t="s">
        <v>2175</v>
      </c>
      <c r="N719" s="20" t="s">
        <v>2659</v>
      </c>
      <c r="O719">
        <v>3</v>
      </c>
      <c r="P719">
        <v>26</v>
      </c>
      <c r="Q719">
        <v>78</v>
      </c>
      <c r="R719" s="59">
        <v>43525</v>
      </c>
      <c r="S719" s="20" t="s">
        <v>2160</v>
      </c>
      <c r="T719" t="b">
        <v>0</v>
      </c>
    </row>
    <row r="720" spans="1:20" x14ac:dyDescent="0.15">
      <c r="A720" s="20" t="s">
        <v>2645</v>
      </c>
      <c r="B720" s="20" t="s">
        <v>2143</v>
      </c>
      <c r="C720" s="19">
        <v>43625.771179780095</v>
      </c>
      <c r="D720" s="19">
        <v>43094.829054930553</v>
      </c>
      <c r="E720" s="19">
        <v>43624.57541420139</v>
      </c>
      <c r="F720" t="s">
        <v>2162</v>
      </c>
      <c r="G720" s="20" t="s">
        <v>2417</v>
      </c>
      <c r="H720" s="59">
        <v>43525</v>
      </c>
      <c r="I720">
        <v>42436</v>
      </c>
      <c r="J720" s="20" t="s">
        <v>2418</v>
      </c>
      <c r="K720" s="20" t="s">
        <v>2180</v>
      </c>
      <c r="L720" s="20" t="s">
        <v>2169</v>
      </c>
      <c r="M720" s="20" t="s">
        <v>2181</v>
      </c>
      <c r="N720" s="20" t="s">
        <v>2660</v>
      </c>
      <c r="O720">
        <v>4</v>
      </c>
      <c r="P720">
        <v>25</v>
      </c>
      <c r="Q720">
        <v>100</v>
      </c>
      <c r="R720" s="59">
        <v>43525</v>
      </c>
      <c r="S720" s="20" t="s">
        <v>2160</v>
      </c>
      <c r="T720" t="b">
        <v>0</v>
      </c>
    </row>
    <row r="721" spans="1:20" x14ac:dyDescent="0.15">
      <c r="A721" s="20" t="s">
        <v>2645</v>
      </c>
      <c r="B721" s="20" t="s">
        <v>2143</v>
      </c>
      <c r="C721" s="19">
        <v>43625.771179780095</v>
      </c>
      <c r="D721" s="19">
        <v>43094.829054930553</v>
      </c>
      <c r="E721" s="19">
        <v>43624.57541420139</v>
      </c>
      <c r="F721" t="s">
        <v>2162</v>
      </c>
      <c r="G721" s="20" t="s">
        <v>2417</v>
      </c>
      <c r="H721" s="59">
        <v>43525</v>
      </c>
      <c r="I721">
        <v>42437</v>
      </c>
      <c r="J721" s="20" t="s">
        <v>2418</v>
      </c>
      <c r="K721" s="20" t="s">
        <v>2180</v>
      </c>
      <c r="L721" s="20" t="s">
        <v>2169</v>
      </c>
      <c r="M721" s="20" t="s">
        <v>2181</v>
      </c>
      <c r="N721" s="20" t="s">
        <v>2661</v>
      </c>
      <c r="O721">
        <v>5</v>
      </c>
      <c r="P721">
        <v>25</v>
      </c>
      <c r="Q721">
        <v>125</v>
      </c>
      <c r="R721" s="59">
        <v>43525</v>
      </c>
      <c r="S721" s="20" t="s">
        <v>2160</v>
      </c>
      <c r="T721" t="b">
        <v>0</v>
      </c>
    </row>
    <row r="722" spans="1:20" x14ac:dyDescent="0.15">
      <c r="A722" s="20" t="s">
        <v>2645</v>
      </c>
      <c r="B722" s="20" t="s">
        <v>2143</v>
      </c>
      <c r="C722" s="19">
        <v>43625.771179780095</v>
      </c>
      <c r="D722" s="19">
        <v>43094.829054930553</v>
      </c>
      <c r="E722" s="19">
        <v>43624.57541420139</v>
      </c>
      <c r="F722" t="s">
        <v>2162</v>
      </c>
      <c r="G722" s="20" t="s">
        <v>2417</v>
      </c>
      <c r="H722" s="59">
        <v>43525</v>
      </c>
      <c r="I722">
        <v>42437</v>
      </c>
      <c r="J722" s="20" t="s">
        <v>2418</v>
      </c>
      <c r="K722" s="20" t="s">
        <v>2180</v>
      </c>
      <c r="L722" s="20" t="s">
        <v>2169</v>
      </c>
      <c r="M722" s="20" t="s">
        <v>2181</v>
      </c>
      <c r="N722" s="20" t="s">
        <v>2460</v>
      </c>
      <c r="O722">
        <v>5</v>
      </c>
      <c r="P722">
        <v>25</v>
      </c>
      <c r="Q722">
        <v>125</v>
      </c>
      <c r="R722" s="59">
        <v>43525</v>
      </c>
      <c r="S722" s="20" t="s">
        <v>2160</v>
      </c>
      <c r="T722" t="b">
        <v>0</v>
      </c>
    </row>
    <row r="723" spans="1:20" x14ac:dyDescent="0.15">
      <c r="A723" s="20" t="s">
        <v>2645</v>
      </c>
      <c r="B723" s="20" t="s">
        <v>2143</v>
      </c>
      <c r="C723" s="19">
        <v>43625.771179780095</v>
      </c>
      <c r="D723" s="19">
        <v>43094.829054930553</v>
      </c>
      <c r="E723" s="19">
        <v>43624.57541420139</v>
      </c>
      <c r="F723" t="s">
        <v>2162</v>
      </c>
      <c r="G723" s="20" t="s">
        <v>2417</v>
      </c>
      <c r="H723" s="59">
        <v>43525</v>
      </c>
      <c r="I723">
        <v>42437</v>
      </c>
      <c r="J723" s="20" t="s">
        <v>2418</v>
      </c>
      <c r="K723" s="20" t="s">
        <v>2177</v>
      </c>
      <c r="L723" s="20" t="s">
        <v>2174</v>
      </c>
      <c r="M723" s="20" t="s">
        <v>2178</v>
      </c>
      <c r="N723" s="20" t="s">
        <v>2662</v>
      </c>
      <c r="O723">
        <v>5</v>
      </c>
      <c r="P723">
        <v>49</v>
      </c>
      <c r="Q723">
        <v>245</v>
      </c>
      <c r="R723" s="59">
        <v>43525</v>
      </c>
      <c r="S723" s="20" t="s">
        <v>2160</v>
      </c>
      <c r="T723" t="b">
        <v>0</v>
      </c>
    </row>
    <row r="724" spans="1:20" x14ac:dyDescent="0.15">
      <c r="A724" s="20" t="s">
        <v>2645</v>
      </c>
      <c r="B724" s="20" t="s">
        <v>2143</v>
      </c>
      <c r="C724" s="19">
        <v>43625.771179780095</v>
      </c>
      <c r="D724" s="19">
        <v>43094.829054930553</v>
      </c>
      <c r="E724" s="19">
        <v>43624.57541420139</v>
      </c>
      <c r="F724" t="s">
        <v>2162</v>
      </c>
      <c r="G724" s="20" t="s">
        <v>2417</v>
      </c>
      <c r="H724" s="59">
        <v>43525</v>
      </c>
      <c r="I724">
        <v>42438</v>
      </c>
      <c r="J724" s="20" t="s">
        <v>2418</v>
      </c>
      <c r="K724" s="20" t="s">
        <v>2164</v>
      </c>
      <c r="L724" s="20" t="s">
        <v>2165</v>
      </c>
      <c r="M724" s="20" t="s">
        <v>2166</v>
      </c>
      <c r="N724" s="20" t="s">
        <v>2542</v>
      </c>
      <c r="O724">
        <v>7</v>
      </c>
      <c r="P724">
        <v>16</v>
      </c>
      <c r="Q724">
        <v>112</v>
      </c>
      <c r="R724" s="59">
        <v>43525</v>
      </c>
      <c r="S724" s="20" t="s">
        <v>2160</v>
      </c>
      <c r="T724" t="b">
        <v>0</v>
      </c>
    </row>
    <row r="725" spans="1:20" x14ac:dyDescent="0.15">
      <c r="A725" s="20" t="s">
        <v>2645</v>
      </c>
      <c r="B725" s="20" t="s">
        <v>2143</v>
      </c>
      <c r="C725" s="19">
        <v>43625.771179780095</v>
      </c>
      <c r="D725" s="19">
        <v>43094.829054930553</v>
      </c>
      <c r="E725" s="19">
        <v>43624.57541420139</v>
      </c>
      <c r="F725" t="s">
        <v>2162</v>
      </c>
      <c r="G725" s="20" t="s">
        <v>2417</v>
      </c>
      <c r="H725" s="59">
        <v>43525</v>
      </c>
      <c r="I725">
        <v>42438</v>
      </c>
      <c r="J725" s="20" t="s">
        <v>2418</v>
      </c>
      <c r="K725" s="20" t="s">
        <v>2177</v>
      </c>
      <c r="L725" s="20" t="s">
        <v>2174</v>
      </c>
      <c r="M725" s="20" t="s">
        <v>2178</v>
      </c>
      <c r="N725" s="20" t="s">
        <v>2483</v>
      </c>
      <c r="O725">
        <v>4</v>
      </c>
      <c r="P725">
        <v>49</v>
      </c>
      <c r="Q725">
        <v>196</v>
      </c>
      <c r="R725" s="59">
        <v>43525</v>
      </c>
      <c r="S725" s="20" t="s">
        <v>2160</v>
      </c>
      <c r="T725" t="b">
        <v>0</v>
      </c>
    </row>
    <row r="726" spans="1:20" x14ac:dyDescent="0.15">
      <c r="A726" s="20" t="s">
        <v>2645</v>
      </c>
      <c r="B726" s="20" t="s">
        <v>2143</v>
      </c>
      <c r="C726" s="19">
        <v>43625.771179780095</v>
      </c>
      <c r="D726" s="19">
        <v>43094.829054930553</v>
      </c>
      <c r="E726" s="19">
        <v>43624.57541420139</v>
      </c>
      <c r="F726" t="s">
        <v>2162</v>
      </c>
      <c r="G726" s="20" t="s">
        <v>2417</v>
      </c>
      <c r="H726" s="59">
        <v>43525</v>
      </c>
      <c r="I726">
        <v>42438</v>
      </c>
      <c r="J726" s="20" t="s">
        <v>2418</v>
      </c>
      <c r="K726" s="20" t="s">
        <v>2173</v>
      </c>
      <c r="L726" s="20" t="s">
        <v>2174</v>
      </c>
      <c r="M726" s="20" t="s">
        <v>2175</v>
      </c>
      <c r="N726" s="20" t="s">
        <v>2663</v>
      </c>
      <c r="O726">
        <v>4</v>
      </c>
      <c r="P726">
        <v>26</v>
      </c>
      <c r="Q726">
        <v>104</v>
      </c>
      <c r="R726" s="59">
        <v>43525</v>
      </c>
      <c r="S726" s="20" t="s">
        <v>2160</v>
      </c>
      <c r="T726" t="b">
        <v>0</v>
      </c>
    </row>
    <row r="727" spans="1:20" x14ac:dyDescent="0.15">
      <c r="A727" s="20" t="s">
        <v>2645</v>
      </c>
      <c r="B727" s="20" t="s">
        <v>2143</v>
      </c>
      <c r="C727" s="19">
        <v>43625.771179780095</v>
      </c>
      <c r="D727" s="19">
        <v>43094.829054930553</v>
      </c>
      <c r="E727" s="19">
        <v>43624.57541420139</v>
      </c>
      <c r="F727" t="s">
        <v>2162</v>
      </c>
      <c r="G727" s="20" t="s">
        <v>2417</v>
      </c>
      <c r="H727" s="59">
        <v>43525</v>
      </c>
      <c r="I727">
        <v>42438</v>
      </c>
      <c r="J727" s="20" t="s">
        <v>2418</v>
      </c>
      <c r="K727" s="20" t="s">
        <v>2168</v>
      </c>
      <c r="L727" s="20" t="s">
        <v>2169</v>
      </c>
      <c r="M727" s="20" t="s">
        <v>2170</v>
      </c>
      <c r="N727" s="20" t="s">
        <v>2664</v>
      </c>
      <c r="O727">
        <v>4</v>
      </c>
      <c r="P727">
        <v>54</v>
      </c>
      <c r="Q727">
        <v>216</v>
      </c>
      <c r="R727" s="59">
        <v>43525</v>
      </c>
      <c r="S727" s="20" t="s">
        <v>2160</v>
      </c>
      <c r="T727" t="b">
        <v>0</v>
      </c>
    </row>
    <row r="728" spans="1:20" x14ac:dyDescent="0.15">
      <c r="A728" s="20" t="s">
        <v>2645</v>
      </c>
      <c r="B728" s="20" t="s">
        <v>2143</v>
      </c>
      <c r="C728" s="19">
        <v>43625.771179780095</v>
      </c>
      <c r="D728" s="19">
        <v>43094.829054930553</v>
      </c>
      <c r="E728" s="19">
        <v>43624.57541420139</v>
      </c>
      <c r="F728" t="s">
        <v>2162</v>
      </c>
      <c r="G728" s="20" t="s">
        <v>2417</v>
      </c>
      <c r="H728" s="59">
        <v>43525</v>
      </c>
      <c r="I728">
        <v>42438</v>
      </c>
      <c r="J728" s="20" t="s">
        <v>2418</v>
      </c>
      <c r="K728" s="20" t="s">
        <v>2180</v>
      </c>
      <c r="L728" s="20" t="s">
        <v>2169</v>
      </c>
      <c r="M728" s="20" t="s">
        <v>2181</v>
      </c>
      <c r="N728" s="20" t="s">
        <v>2507</v>
      </c>
      <c r="O728">
        <v>4</v>
      </c>
      <c r="P728">
        <v>25</v>
      </c>
      <c r="Q728">
        <v>100</v>
      </c>
      <c r="R728" s="59">
        <v>43525</v>
      </c>
      <c r="S728" s="20" t="s">
        <v>2160</v>
      </c>
      <c r="T728" t="b">
        <v>0</v>
      </c>
    </row>
    <row r="729" spans="1:20" x14ac:dyDescent="0.15">
      <c r="A729" s="20" t="s">
        <v>2645</v>
      </c>
      <c r="B729" s="20" t="s">
        <v>2143</v>
      </c>
      <c r="C729" s="19">
        <v>43625.771179780095</v>
      </c>
      <c r="D729" s="19">
        <v>43094.829054930553</v>
      </c>
      <c r="E729" s="19">
        <v>43624.57541420139</v>
      </c>
      <c r="F729" t="s">
        <v>2162</v>
      </c>
      <c r="G729" s="20" t="s">
        <v>2417</v>
      </c>
      <c r="H729" s="59">
        <v>43525</v>
      </c>
      <c r="I729">
        <v>42438</v>
      </c>
      <c r="J729" s="20" t="s">
        <v>2418</v>
      </c>
      <c r="K729" s="20" t="s">
        <v>2180</v>
      </c>
      <c r="L729" s="20" t="s">
        <v>2169</v>
      </c>
      <c r="M729" s="20" t="s">
        <v>2181</v>
      </c>
      <c r="N729" s="20" t="s">
        <v>2624</v>
      </c>
      <c r="O729">
        <v>4</v>
      </c>
      <c r="P729">
        <v>25</v>
      </c>
      <c r="Q729">
        <v>100</v>
      </c>
      <c r="R729" s="59">
        <v>43525</v>
      </c>
      <c r="S729" s="20" t="s">
        <v>2160</v>
      </c>
      <c r="T729" t="b">
        <v>0</v>
      </c>
    </row>
    <row r="730" spans="1:20" x14ac:dyDescent="0.15">
      <c r="A730" s="20" t="s">
        <v>2645</v>
      </c>
      <c r="B730" s="20" t="s">
        <v>2143</v>
      </c>
      <c r="C730" s="19">
        <v>43625.771179780095</v>
      </c>
      <c r="D730" s="19">
        <v>43094.829054930553</v>
      </c>
      <c r="E730" s="19">
        <v>43624.57541420139</v>
      </c>
      <c r="F730" t="s">
        <v>2162</v>
      </c>
      <c r="G730" s="20" t="s">
        <v>2417</v>
      </c>
      <c r="H730" s="59">
        <v>43525</v>
      </c>
      <c r="I730">
        <v>42439</v>
      </c>
      <c r="J730" s="20" t="s">
        <v>2418</v>
      </c>
      <c r="K730" s="20" t="s">
        <v>2190</v>
      </c>
      <c r="L730" s="20" t="s">
        <v>2169</v>
      </c>
      <c r="M730" s="20" t="s">
        <v>2191</v>
      </c>
      <c r="N730" s="20" t="s">
        <v>2665</v>
      </c>
      <c r="O730">
        <v>6</v>
      </c>
      <c r="P730">
        <v>88</v>
      </c>
      <c r="Q730">
        <v>528</v>
      </c>
      <c r="R730" s="59">
        <v>43525</v>
      </c>
      <c r="S730" s="20" t="s">
        <v>2160</v>
      </c>
      <c r="T730" t="b">
        <v>0</v>
      </c>
    </row>
    <row r="731" spans="1:20" x14ac:dyDescent="0.15">
      <c r="A731" s="20" t="s">
        <v>2645</v>
      </c>
      <c r="B731" s="20" t="s">
        <v>2143</v>
      </c>
      <c r="C731" s="19">
        <v>43625.771179780095</v>
      </c>
      <c r="D731" s="19">
        <v>43094.829054930553</v>
      </c>
      <c r="E731" s="19">
        <v>43624.57541420139</v>
      </c>
      <c r="F731" t="s">
        <v>2162</v>
      </c>
      <c r="G731" s="20" t="s">
        <v>2417</v>
      </c>
      <c r="H731" s="59">
        <v>43525</v>
      </c>
      <c r="I731">
        <v>42439</v>
      </c>
      <c r="J731" s="20" t="s">
        <v>2418</v>
      </c>
      <c r="K731" s="20" t="s">
        <v>2190</v>
      </c>
      <c r="L731" s="20" t="s">
        <v>2169</v>
      </c>
      <c r="M731" s="20" t="s">
        <v>2191</v>
      </c>
      <c r="N731" s="20" t="s">
        <v>2604</v>
      </c>
      <c r="O731">
        <v>7</v>
      </c>
      <c r="P731">
        <v>88</v>
      </c>
      <c r="Q731">
        <v>616</v>
      </c>
      <c r="R731" s="59">
        <v>43525</v>
      </c>
      <c r="S731" s="20" t="s">
        <v>2160</v>
      </c>
      <c r="T731" t="b">
        <v>0</v>
      </c>
    </row>
    <row r="732" spans="1:20" x14ac:dyDescent="0.15">
      <c r="A732" s="20" t="s">
        <v>2645</v>
      </c>
      <c r="B732" s="20" t="s">
        <v>2143</v>
      </c>
      <c r="C732" s="19">
        <v>43625.771179780095</v>
      </c>
      <c r="D732" s="19">
        <v>43094.829054930553</v>
      </c>
      <c r="E732" s="19">
        <v>43624.57541420139</v>
      </c>
      <c r="F732" t="s">
        <v>2162</v>
      </c>
      <c r="G732" s="20" t="s">
        <v>2417</v>
      </c>
      <c r="H732" s="59">
        <v>43525</v>
      </c>
      <c r="I732">
        <v>42439</v>
      </c>
      <c r="J732" s="20" t="s">
        <v>2418</v>
      </c>
      <c r="K732" s="20" t="s">
        <v>2177</v>
      </c>
      <c r="L732" s="20" t="s">
        <v>2174</v>
      </c>
      <c r="M732" s="20" t="s">
        <v>2178</v>
      </c>
      <c r="N732" s="20" t="s">
        <v>2666</v>
      </c>
      <c r="O732">
        <v>2</v>
      </c>
      <c r="P732">
        <v>49</v>
      </c>
      <c r="Q732">
        <v>98</v>
      </c>
      <c r="R732" s="59">
        <v>43525</v>
      </c>
      <c r="S732" s="20" t="s">
        <v>2160</v>
      </c>
      <c r="T732" t="b">
        <v>0</v>
      </c>
    </row>
    <row r="733" spans="1:20" x14ac:dyDescent="0.15">
      <c r="A733" s="20" t="s">
        <v>2645</v>
      </c>
      <c r="B733" s="20" t="s">
        <v>2143</v>
      </c>
      <c r="C733" s="19">
        <v>43625.771179780095</v>
      </c>
      <c r="D733" s="19">
        <v>43094.829054930553</v>
      </c>
      <c r="E733" s="19">
        <v>43624.57541420139</v>
      </c>
      <c r="F733" t="s">
        <v>2162</v>
      </c>
      <c r="G733" s="20" t="s">
        <v>2417</v>
      </c>
      <c r="H733" s="59">
        <v>43525</v>
      </c>
      <c r="I733">
        <v>42439</v>
      </c>
      <c r="J733" s="20" t="s">
        <v>2418</v>
      </c>
      <c r="K733" s="20" t="s">
        <v>2168</v>
      </c>
      <c r="L733" s="20" t="s">
        <v>2169</v>
      </c>
      <c r="M733" s="20" t="s">
        <v>2170</v>
      </c>
      <c r="N733" s="20" t="s">
        <v>2667</v>
      </c>
      <c r="O733">
        <v>5</v>
      </c>
      <c r="P733">
        <v>54</v>
      </c>
      <c r="Q733">
        <v>270</v>
      </c>
      <c r="R733" s="59">
        <v>43525</v>
      </c>
      <c r="S733" s="20" t="s">
        <v>2160</v>
      </c>
      <c r="T733" t="b">
        <v>0</v>
      </c>
    </row>
    <row r="734" spans="1:20" x14ac:dyDescent="0.15">
      <c r="A734" s="20" t="s">
        <v>2645</v>
      </c>
      <c r="B734" s="20" t="s">
        <v>2143</v>
      </c>
      <c r="C734" s="19">
        <v>43625.771179780095</v>
      </c>
      <c r="D734" s="19">
        <v>43094.829054930553</v>
      </c>
      <c r="E734" s="19">
        <v>43624.57541420139</v>
      </c>
      <c r="F734" t="s">
        <v>2162</v>
      </c>
      <c r="G734" s="20" t="s">
        <v>2417</v>
      </c>
      <c r="H734" s="59">
        <v>43525</v>
      </c>
      <c r="I734">
        <v>42439</v>
      </c>
      <c r="J734" s="20" t="s">
        <v>2418</v>
      </c>
      <c r="K734" s="20" t="s">
        <v>2164</v>
      </c>
      <c r="L734" s="20" t="s">
        <v>2165</v>
      </c>
      <c r="M734" s="20" t="s">
        <v>2166</v>
      </c>
      <c r="N734" s="20" t="s">
        <v>2508</v>
      </c>
      <c r="O734">
        <v>7</v>
      </c>
      <c r="P734">
        <v>16</v>
      </c>
      <c r="Q734">
        <v>112</v>
      </c>
      <c r="R734" s="59">
        <v>43525</v>
      </c>
      <c r="S734" s="20" t="s">
        <v>2160</v>
      </c>
      <c r="T734" t="b">
        <v>0</v>
      </c>
    </row>
    <row r="735" spans="1:20" x14ac:dyDescent="0.15">
      <c r="A735" s="20" t="s">
        <v>2645</v>
      </c>
      <c r="B735" s="20" t="s">
        <v>2143</v>
      </c>
      <c r="C735" s="19">
        <v>43625.771179780095</v>
      </c>
      <c r="D735" s="19">
        <v>43094.829054930553</v>
      </c>
      <c r="E735" s="19">
        <v>43624.57541420139</v>
      </c>
      <c r="F735" t="s">
        <v>2162</v>
      </c>
      <c r="G735" s="20" t="s">
        <v>2417</v>
      </c>
      <c r="H735" s="59">
        <v>43525</v>
      </c>
      <c r="I735">
        <v>42440</v>
      </c>
      <c r="J735" s="20" t="s">
        <v>2418</v>
      </c>
      <c r="K735" s="20" t="s">
        <v>2168</v>
      </c>
      <c r="L735" s="20" t="s">
        <v>2169</v>
      </c>
      <c r="M735" s="20" t="s">
        <v>2170</v>
      </c>
      <c r="N735" s="20" t="s">
        <v>2668</v>
      </c>
      <c r="O735">
        <v>4</v>
      </c>
      <c r="P735">
        <v>54</v>
      </c>
      <c r="Q735">
        <v>216</v>
      </c>
      <c r="R735" s="59">
        <v>43525</v>
      </c>
      <c r="S735" s="20" t="s">
        <v>2160</v>
      </c>
      <c r="T735" t="b">
        <v>0</v>
      </c>
    </row>
    <row r="736" spans="1:20" x14ac:dyDescent="0.15">
      <c r="A736" s="20" t="s">
        <v>2645</v>
      </c>
      <c r="B736" s="20" t="s">
        <v>2143</v>
      </c>
      <c r="C736" s="19">
        <v>43625.771179780095</v>
      </c>
      <c r="D736" s="19">
        <v>43094.829054930553</v>
      </c>
      <c r="E736" s="19">
        <v>43624.57541420139</v>
      </c>
      <c r="F736" t="s">
        <v>2162</v>
      </c>
      <c r="G736" s="20" t="s">
        <v>2417</v>
      </c>
      <c r="H736" s="59">
        <v>43525</v>
      </c>
      <c r="I736">
        <v>42440</v>
      </c>
      <c r="J736" s="20" t="s">
        <v>2418</v>
      </c>
      <c r="K736" s="20" t="s">
        <v>2173</v>
      </c>
      <c r="L736" s="20" t="s">
        <v>2174</v>
      </c>
      <c r="M736" s="20" t="s">
        <v>2175</v>
      </c>
      <c r="N736" s="20" t="s">
        <v>2669</v>
      </c>
      <c r="O736">
        <v>6</v>
      </c>
      <c r="P736">
        <v>26</v>
      </c>
      <c r="Q736">
        <v>156</v>
      </c>
      <c r="R736" s="59">
        <v>43525</v>
      </c>
      <c r="S736" s="20" t="s">
        <v>2160</v>
      </c>
      <c r="T736" t="b">
        <v>0</v>
      </c>
    </row>
    <row r="737" spans="1:20" x14ac:dyDescent="0.15">
      <c r="A737" s="20" t="s">
        <v>2645</v>
      </c>
      <c r="B737" s="20" t="s">
        <v>2143</v>
      </c>
      <c r="C737" s="19">
        <v>43625.771179780095</v>
      </c>
      <c r="D737" s="19">
        <v>43094.829054930553</v>
      </c>
      <c r="E737" s="19">
        <v>43624.57541420139</v>
      </c>
      <c r="F737" t="s">
        <v>2162</v>
      </c>
      <c r="G737" s="20" t="s">
        <v>2417</v>
      </c>
      <c r="H737" s="59">
        <v>43525</v>
      </c>
      <c r="I737">
        <v>42440</v>
      </c>
      <c r="J737" s="20" t="s">
        <v>2418</v>
      </c>
      <c r="K737" s="20" t="s">
        <v>2224</v>
      </c>
      <c r="L737" s="20" t="s">
        <v>2174</v>
      </c>
      <c r="M737" s="20" t="s">
        <v>2225</v>
      </c>
      <c r="N737" s="20" t="s">
        <v>2670</v>
      </c>
      <c r="O737">
        <v>2</v>
      </c>
      <c r="P737">
        <v>68</v>
      </c>
      <c r="Q737">
        <v>136</v>
      </c>
      <c r="R737" s="59">
        <v>43525</v>
      </c>
      <c r="S737" s="20" t="s">
        <v>2160</v>
      </c>
      <c r="T737" t="b">
        <v>0</v>
      </c>
    </row>
    <row r="738" spans="1:20" x14ac:dyDescent="0.15">
      <c r="A738" s="20" t="s">
        <v>2645</v>
      </c>
      <c r="B738" s="20" t="s">
        <v>2143</v>
      </c>
      <c r="C738" s="19">
        <v>43625.771179780095</v>
      </c>
      <c r="D738" s="19">
        <v>43094.829054930553</v>
      </c>
      <c r="E738" s="19">
        <v>43624.57541420139</v>
      </c>
      <c r="F738" t="s">
        <v>2162</v>
      </c>
      <c r="G738" s="20" t="s">
        <v>2417</v>
      </c>
      <c r="H738" s="59">
        <v>43525</v>
      </c>
      <c r="I738">
        <v>42440</v>
      </c>
      <c r="J738" s="20" t="s">
        <v>2418</v>
      </c>
      <c r="K738" s="20" t="s">
        <v>2190</v>
      </c>
      <c r="L738" s="20" t="s">
        <v>2169</v>
      </c>
      <c r="M738" s="20" t="s">
        <v>2191</v>
      </c>
      <c r="N738" s="20" t="s">
        <v>2671</v>
      </c>
      <c r="O738">
        <v>7</v>
      </c>
      <c r="P738">
        <v>88</v>
      </c>
      <c r="Q738">
        <v>616</v>
      </c>
      <c r="R738" s="59">
        <v>43525</v>
      </c>
      <c r="S738" s="20" t="s">
        <v>2160</v>
      </c>
      <c r="T738" t="b">
        <v>0</v>
      </c>
    </row>
    <row r="739" spans="1:20" x14ac:dyDescent="0.15">
      <c r="A739" s="20" t="s">
        <v>2645</v>
      </c>
      <c r="B739" s="20" t="s">
        <v>2143</v>
      </c>
      <c r="C739" s="19">
        <v>43625.771179780095</v>
      </c>
      <c r="D739" s="19">
        <v>43094.829054930553</v>
      </c>
      <c r="E739" s="19">
        <v>43624.57541420139</v>
      </c>
      <c r="F739" t="s">
        <v>2162</v>
      </c>
      <c r="G739" s="20" t="s">
        <v>2417</v>
      </c>
      <c r="H739" s="59">
        <v>43525</v>
      </c>
      <c r="I739">
        <v>42440</v>
      </c>
      <c r="J739" s="20" t="s">
        <v>2418</v>
      </c>
      <c r="K739" s="20" t="s">
        <v>2218</v>
      </c>
      <c r="L739" s="20" t="s">
        <v>2165</v>
      </c>
      <c r="M739" s="20" t="s">
        <v>2219</v>
      </c>
      <c r="N739" s="20" t="s">
        <v>2672</v>
      </c>
      <c r="O739">
        <v>9</v>
      </c>
      <c r="P739">
        <v>98</v>
      </c>
      <c r="Q739">
        <v>882</v>
      </c>
      <c r="R739" s="59">
        <v>43525</v>
      </c>
      <c r="S739" s="20" t="s">
        <v>2160</v>
      </c>
      <c r="T739" t="b">
        <v>0</v>
      </c>
    </row>
    <row r="740" spans="1:20" x14ac:dyDescent="0.15">
      <c r="A740" s="20" t="s">
        <v>2645</v>
      </c>
      <c r="B740" s="20" t="s">
        <v>2143</v>
      </c>
      <c r="C740" s="19">
        <v>43625.771179780095</v>
      </c>
      <c r="D740" s="19">
        <v>43094.829054930553</v>
      </c>
      <c r="E740" s="19">
        <v>43624.57541420139</v>
      </c>
      <c r="F740" t="s">
        <v>2162</v>
      </c>
      <c r="G740" s="20" t="s">
        <v>2417</v>
      </c>
      <c r="H740" s="59">
        <v>43525</v>
      </c>
      <c r="I740">
        <v>42440</v>
      </c>
      <c r="J740" s="20" t="s">
        <v>2418</v>
      </c>
      <c r="K740" s="20" t="s">
        <v>2203</v>
      </c>
      <c r="L740" s="20" t="s">
        <v>2165</v>
      </c>
      <c r="M740" s="20" t="s">
        <v>2204</v>
      </c>
      <c r="N740" s="20" t="s">
        <v>2595</v>
      </c>
      <c r="O740">
        <v>4</v>
      </c>
      <c r="P740">
        <v>28</v>
      </c>
      <c r="Q740">
        <v>112</v>
      </c>
      <c r="R740" s="59">
        <v>43525</v>
      </c>
      <c r="S740" s="20" t="s">
        <v>2160</v>
      </c>
      <c r="T740" t="b">
        <v>0</v>
      </c>
    </row>
    <row r="741" spans="1:20" x14ac:dyDescent="0.15">
      <c r="A741" s="20" t="s">
        <v>2645</v>
      </c>
      <c r="B741" s="20" t="s">
        <v>2143</v>
      </c>
      <c r="C741" s="19">
        <v>43625.771179780095</v>
      </c>
      <c r="D741" s="19">
        <v>43094.829054930553</v>
      </c>
      <c r="E741" s="19">
        <v>43624.57541420139</v>
      </c>
      <c r="F741" t="s">
        <v>2162</v>
      </c>
      <c r="G741" s="20" t="s">
        <v>2417</v>
      </c>
      <c r="H741" s="59">
        <v>43525</v>
      </c>
      <c r="I741">
        <v>42441</v>
      </c>
      <c r="J741" s="20" t="s">
        <v>2418</v>
      </c>
      <c r="K741" s="20" t="s">
        <v>2177</v>
      </c>
      <c r="L741" s="20" t="s">
        <v>2174</v>
      </c>
      <c r="M741" s="20" t="s">
        <v>2178</v>
      </c>
      <c r="N741" s="20" t="s">
        <v>2590</v>
      </c>
      <c r="O741">
        <v>5</v>
      </c>
      <c r="P741">
        <v>49</v>
      </c>
      <c r="Q741">
        <v>245</v>
      </c>
      <c r="R741" s="59">
        <v>43525</v>
      </c>
      <c r="S741" s="20" t="s">
        <v>2160</v>
      </c>
      <c r="T741" t="b">
        <v>0</v>
      </c>
    </row>
    <row r="742" spans="1:20" x14ac:dyDescent="0.15">
      <c r="A742" s="20" t="s">
        <v>2645</v>
      </c>
      <c r="B742" s="20" t="s">
        <v>2143</v>
      </c>
      <c r="C742" s="19">
        <v>43625.771179780095</v>
      </c>
      <c r="D742" s="19">
        <v>43094.829054930553</v>
      </c>
      <c r="E742" s="19">
        <v>43624.57541420139</v>
      </c>
      <c r="F742" t="s">
        <v>2162</v>
      </c>
      <c r="G742" s="20" t="s">
        <v>2417</v>
      </c>
      <c r="H742" s="59">
        <v>43525</v>
      </c>
      <c r="I742">
        <v>42441</v>
      </c>
      <c r="J742" s="20" t="s">
        <v>2418</v>
      </c>
      <c r="K742" s="20" t="s">
        <v>2168</v>
      </c>
      <c r="L742" s="20" t="s">
        <v>2169</v>
      </c>
      <c r="M742" s="20" t="s">
        <v>2170</v>
      </c>
      <c r="N742" s="20" t="s">
        <v>2673</v>
      </c>
      <c r="O742">
        <v>6</v>
      </c>
      <c r="P742">
        <v>54</v>
      </c>
      <c r="Q742">
        <v>324</v>
      </c>
      <c r="R742" s="59">
        <v>43525</v>
      </c>
      <c r="S742" s="20" t="s">
        <v>2160</v>
      </c>
      <c r="T742" t="b">
        <v>0</v>
      </c>
    </row>
    <row r="743" spans="1:20" x14ac:dyDescent="0.15">
      <c r="A743" s="20" t="s">
        <v>2645</v>
      </c>
      <c r="B743" s="20" t="s">
        <v>2143</v>
      </c>
      <c r="C743" s="19">
        <v>43625.771179780095</v>
      </c>
      <c r="D743" s="19">
        <v>43094.829054930553</v>
      </c>
      <c r="E743" s="19">
        <v>43624.57541420139</v>
      </c>
      <c r="F743" t="s">
        <v>2162</v>
      </c>
      <c r="G743" s="20" t="s">
        <v>2417</v>
      </c>
      <c r="H743" s="59">
        <v>43525</v>
      </c>
      <c r="I743">
        <v>42441</v>
      </c>
      <c r="J743" s="20" t="s">
        <v>2418</v>
      </c>
      <c r="K743" s="20" t="s">
        <v>2203</v>
      </c>
      <c r="L743" s="20" t="s">
        <v>2165</v>
      </c>
      <c r="M743" s="20" t="s">
        <v>2204</v>
      </c>
      <c r="N743" s="20" t="s">
        <v>2674</v>
      </c>
      <c r="O743">
        <v>2</v>
      </c>
      <c r="P743">
        <v>28</v>
      </c>
      <c r="Q743">
        <v>56</v>
      </c>
      <c r="R743" s="59">
        <v>43525</v>
      </c>
      <c r="S743" s="20" t="s">
        <v>2160</v>
      </c>
      <c r="T743" t="b">
        <v>0</v>
      </c>
    </row>
    <row r="744" spans="1:20" x14ac:dyDescent="0.15">
      <c r="A744" s="20" t="s">
        <v>2645</v>
      </c>
      <c r="B744" s="20" t="s">
        <v>2143</v>
      </c>
      <c r="C744" s="19">
        <v>43625.771179780095</v>
      </c>
      <c r="D744" s="19">
        <v>43094.829054930553</v>
      </c>
      <c r="E744" s="19">
        <v>43624.57541420139</v>
      </c>
      <c r="F744" t="s">
        <v>2162</v>
      </c>
      <c r="G744" s="20" t="s">
        <v>2417</v>
      </c>
      <c r="H744" s="59">
        <v>43525</v>
      </c>
      <c r="I744">
        <v>42442</v>
      </c>
      <c r="J744" s="20" t="s">
        <v>2418</v>
      </c>
      <c r="K744" s="20" t="s">
        <v>2164</v>
      </c>
      <c r="L744" s="20" t="s">
        <v>2165</v>
      </c>
      <c r="M744" s="20" t="s">
        <v>2166</v>
      </c>
      <c r="N744" s="20" t="s">
        <v>2675</v>
      </c>
      <c r="O744">
        <v>5</v>
      </c>
      <c r="P744">
        <v>16</v>
      </c>
      <c r="Q744">
        <v>80</v>
      </c>
      <c r="R744" s="59">
        <v>43525</v>
      </c>
      <c r="S744" s="20" t="s">
        <v>2160</v>
      </c>
      <c r="T744" t="b">
        <v>0</v>
      </c>
    </row>
    <row r="745" spans="1:20" x14ac:dyDescent="0.15">
      <c r="A745" s="20" t="s">
        <v>2645</v>
      </c>
      <c r="B745" s="20" t="s">
        <v>2143</v>
      </c>
      <c r="C745" s="19">
        <v>43625.771179780095</v>
      </c>
      <c r="D745" s="19">
        <v>43094.829054930553</v>
      </c>
      <c r="E745" s="19">
        <v>43624.57541420139</v>
      </c>
      <c r="F745" t="s">
        <v>2162</v>
      </c>
      <c r="G745" s="20" t="s">
        <v>2417</v>
      </c>
      <c r="H745" s="59">
        <v>43525</v>
      </c>
      <c r="I745">
        <v>42442</v>
      </c>
      <c r="J745" s="20" t="s">
        <v>2418</v>
      </c>
      <c r="K745" s="20" t="s">
        <v>2224</v>
      </c>
      <c r="L745" s="20" t="s">
        <v>2174</v>
      </c>
      <c r="M745" s="20" t="s">
        <v>2225</v>
      </c>
      <c r="N745" s="20" t="s">
        <v>2547</v>
      </c>
      <c r="O745">
        <v>6</v>
      </c>
      <c r="P745">
        <v>68</v>
      </c>
      <c r="Q745">
        <v>408</v>
      </c>
      <c r="R745" s="59">
        <v>43525</v>
      </c>
      <c r="S745" s="20" t="s">
        <v>2160</v>
      </c>
      <c r="T745" t="b">
        <v>0</v>
      </c>
    </row>
    <row r="746" spans="1:20" x14ac:dyDescent="0.15">
      <c r="A746" s="20" t="s">
        <v>2645</v>
      </c>
      <c r="B746" s="20" t="s">
        <v>2143</v>
      </c>
      <c r="C746" s="19">
        <v>43625.771179780095</v>
      </c>
      <c r="D746" s="19">
        <v>43094.829054930553</v>
      </c>
      <c r="E746" s="19">
        <v>43624.57541420139</v>
      </c>
      <c r="F746" t="s">
        <v>2162</v>
      </c>
      <c r="G746" s="20" t="s">
        <v>2417</v>
      </c>
      <c r="H746" s="59">
        <v>43525</v>
      </c>
      <c r="I746">
        <v>42442</v>
      </c>
      <c r="J746" s="20" t="s">
        <v>2418</v>
      </c>
      <c r="K746" s="20" t="s">
        <v>2190</v>
      </c>
      <c r="L746" s="20" t="s">
        <v>2169</v>
      </c>
      <c r="M746" s="20" t="s">
        <v>2191</v>
      </c>
      <c r="N746" s="20" t="s">
        <v>2664</v>
      </c>
      <c r="O746">
        <v>8</v>
      </c>
      <c r="P746">
        <v>88</v>
      </c>
      <c r="Q746">
        <v>704</v>
      </c>
      <c r="R746" s="59">
        <v>43525</v>
      </c>
      <c r="S746" s="20" t="s">
        <v>2160</v>
      </c>
      <c r="T746" t="b">
        <v>0</v>
      </c>
    </row>
    <row r="747" spans="1:20" x14ac:dyDescent="0.15">
      <c r="A747" s="20" t="s">
        <v>2645</v>
      </c>
      <c r="B747" s="20" t="s">
        <v>2143</v>
      </c>
      <c r="C747" s="19">
        <v>43625.771179780095</v>
      </c>
      <c r="D747" s="19">
        <v>43094.829054930553</v>
      </c>
      <c r="E747" s="19">
        <v>43624.57541420139</v>
      </c>
      <c r="F747" t="s">
        <v>2162</v>
      </c>
      <c r="G747" s="20" t="s">
        <v>2417</v>
      </c>
      <c r="H747" s="59">
        <v>43525</v>
      </c>
      <c r="I747">
        <v>42442</v>
      </c>
      <c r="J747" s="20" t="s">
        <v>2418</v>
      </c>
      <c r="K747" s="20" t="s">
        <v>2180</v>
      </c>
      <c r="L747" s="20" t="s">
        <v>2169</v>
      </c>
      <c r="M747" s="20" t="s">
        <v>2181</v>
      </c>
      <c r="N747" s="20" t="s">
        <v>2676</v>
      </c>
      <c r="O747">
        <v>8</v>
      </c>
      <c r="P747">
        <v>25</v>
      </c>
      <c r="Q747">
        <v>200</v>
      </c>
      <c r="R747" s="59">
        <v>43525</v>
      </c>
      <c r="S747" s="20" t="s">
        <v>2160</v>
      </c>
      <c r="T747" t="b">
        <v>0</v>
      </c>
    </row>
    <row r="748" spans="1:20" x14ac:dyDescent="0.15">
      <c r="A748" s="20" t="s">
        <v>2645</v>
      </c>
      <c r="B748" s="20" t="s">
        <v>2143</v>
      </c>
      <c r="C748" s="19">
        <v>43625.771179780095</v>
      </c>
      <c r="D748" s="19">
        <v>43094.829054930553</v>
      </c>
      <c r="E748" s="19">
        <v>43624.57541420139</v>
      </c>
      <c r="F748" t="s">
        <v>2162</v>
      </c>
      <c r="G748" s="20" t="s">
        <v>2417</v>
      </c>
      <c r="H748" s="59">
        <v>43525</v>
      </c>
      <c r="I748">
        <v>42442</v>
      </c>
      <c r="J748" s="20" t="s">
        <v>2418</v>
      </c>
      <c r="K748" s="20" t="s">
        <v>2190</v>
      </c>
      <c r="L748" s="20" t="s">
        <v>2169</v>
      </c>
      <c r="M748" s="20" t="s">
        <v>2191</v>
      </c>
      <c r="N748" s="20" t="s">
        <v>2552</v>
      </c>
      <c r="O748">
        <v>6</v>
      </c>
      <c r="P748">
        <v>88</v>
      </c>
      <c r="Q748">
        <v>528</v>
      </c>
      <c r="R748" s="59">
        <v>43525</v>
      </c>
      <c r="S748" s="20" t="s">
        <v>2160</v>
      </c>
      <c r="T748" t="b">
        <v>0</v>
      </c>
    </row>
    <row r="749" spans="1:20" x14ac:dyDescent="0.15">
      <c r="A749" s="20" t="s">
        <v>2645</v>
      </c>
      <c r="B749" s="20" t="s">
        <v>2143</v>
      </c>
      <c r="C749" s="19">
        <v>43625.771179780095</v>
      </c>
      <c r="D749" s="19">
        <v>43094.829054930553</v>
      </c>
      <c r="E749" s="19">
        <v>43624.57541420139</v>
      </c>
      <c r="F749" t="s">
        <v>2162</v>
      </c>
      <c r="G749" s="20" t="s">
        <v>2417</v>
      </c>
      <c r="H749" s="59">
        <v>43525</v>
      </c>
      <c r="I749">
        <v>42443</v>
      </c>
      <c r="J749" s="20" t="s">
        <v>2418</v>
      </c>
      <c r="K749" s="20" t="s">
        <v>2168</v>
      </c>
      <c r="L749" s="20" t="s">
        <v>2169</v>
      </c>
      <c r="M749" s="20" t="s">
        <v>2170</v>
      </c>
      <c r="N749" s="20" t="s">
        <v>2677</v>
      </c>
      <c r="O749">
        <v>6</v>
      </c>
      <c r="P749">
        <v>54</v>
      </c>
      <c r="Q749">
        <v>324</v>
      </c>
      <c r="R749" s="59">
        <v>43525</v>
      </c>
      <c r="S749" s="20" t="s">
        <v>2160</v>
      </c>
      <c r="T749" t="b">
        <v>0</v>
      </c>
    </row>
    <row r="750" spans="1:20" x14ac:dyDescent="0.15">
      <c r="A750" s="20" t="s">
        <v>2645</v>
      </c>
      <c r="B750" s="20" t="s">
        <v>2143</v>
      </c>
      <c r="C750" s="19">
        <v>43625.771179780095</v>
      </c>
      <c r="D750" s="19">
        <v>43094.829054930553</v>
      </c>
      <c r="E750" s="19">
        <v>43624.57541420139</v>
      </c>
      <c r="F750" t="s">
        <v>2162</v>
      </c>
      <c r="G750" s="20" t="s">
        <v>2417</v>
      </c>
      <c r="H750" s="59">
        <v>43525</v>
      </c>
      <c r="I750">
        <v>42443</v>
      </c>
      <c r="J750" s="20" t="s">
        <v>2418</v>
      </c>
      <c r="K750" s="20" t="s">
        <v>2218</v>
      </c>
      <c r="L750" s="20" t="s">
        <v>2165</v>
      </c>
      <c r="M750" s="20" t="s">
        <v>2219</v>
      </c>
      <c r="N750" s="20" t="s">
        <v>2543</v>
      </c>
      <c r="O750">
        <v>3</v>
      </c>
      <c r="P750">
        <v>98</v>
      </c>
      <c r="Q750">
        <v>294</v>
      </c>
      <c r="R750" s="59">
        <v>43525</v>
      </c>
      <c r="S750" s="20" t="s">
        <v>2160</v>
      </c>
      <c r="T750" t="b">
        <v>0</v>
      </c>
    </row>
    <row r="751" spans="1:20" x14ac:dyDescent="0.15">
      <c r="A751" s="20" t="s">
        <v>2645</v>
      </c>
      <c r="B751" s="20" t="s">
        <v>2143</v>
      </c>
      <c r="C751" s="19">
        <v>43625.771179780095</v>
      </c>
      <c r="D751" s="19">
        <v>43094.829054930553</v>
      </c>
      <c r="E751" s="19">
        <v>43624.57541420139</v>
      </c>
      <c r="F751" t="s">
        <v>2162</v>
      </c>
      <c r="G751" s="20" t="s">
        <v>2417</v>
      </c>
      <c r="H751" s="59">
        <v>43525</v>
      </c>
      <c r="I751">
        <v>42444</v>
      </c>
      <c r="J751" s="20" t="s">
        <v>2418</v>
      </c>
      <c r="K751" s="20" t="s">
        <v>2180</v>
      </c>
      <c r="L751" s="20" t="s">
        <v>2169</v>
      </c>
      <c r="M751" s="20" t="s">
        <v>2181</v>
      </c>
      <c r="N751" s="20" t="s">
        <v>2678</v>
      </c>
      <c r="O751">
        <v>5</v>
      </c>
      <c r="P751">
        <v>25</v>
      </c>
      <c r="Q751">
        <v>125</v>
      </c>
      <c r="R751" s="59">
        <v>43525</v>
      </c>
      <c r="S751" s="20" t="s">
        <v>2160</v>
      </c>
      <c r="T751" t="b">
        <v>0</v>
      </c>
    </row>
    <row r="752" spans="1:20" x14ac:dyDescent="0.15">
      <c r="A752" s="20" t="s">
        <v>2645</v>
      </c>
      <c r="B752" s="20" t="s">
        <v>2143</v>
      </c>
      <c r="C752" s="19">
        <v>43625.771179780095</v>
      </c>
      <c r="D752" s="19">
        <v>43094.829054930553</v>
      </c>
      <c r="E752" s="19">
        <v>43624.57541420139</v>
      </c>
      <c r="F752" t="s">
        <v>2162</v>
      </c>
      <c r="G752" s="20" t="s">
        <v>2417</v>
      </c>
      <c r="H752" s="59">
        <v>43525</v>
      </c>
      <c r="I752">
        <v>42444</v>
      </c>
      <c r="J752" s="20" t="s">
        <v>2418</v>
      </c>
      <c r="K752" s="20" t="s">
        <v>2180</v>
      </c>
      <c r="L752" s="20" t="s">
        <v>2169</v>
      </c>
      <c r="M752" s="20" t="s">
        <v>2181</v>
      </c>
      <c r="N752" s="20" t="s">
        <v>2679</v>
      </c>
      <c r="O752">
        <v>6</v>
      </c>
      <c r="P752">
        <v>25</v>
      </c>
      <c r="Q752">
        <v>150</v>
      </c>
      <c r="R752" s="59">
        <v>43525</v>
      </c>
      <c r="S752" s="20" t="s">
        <v>2160</v>
      </c>
      <c r="T752" t="b">
        <v>0</v>
      </c>
    </row>
    <row r="753" spans="1:20" x14ac:dyDescent="0.15">
      <c r="A753" s="20" t="s">
        <v>2645</v>
      </c>
      <c r="B753" s="20" t="s">
        <v>2143</v>
      </c>
      <c r="C753" s="19">
        <v>43625.771179780095</v>
      </c>
      <c r="D753" s="19">
        <v>43094.829054930553</v>
      </c>
      <c r="E753" s="19">
        <v>43624.57541420139</v>
      </c>
      <c r="F753" t="s">
        <v>2162</v>
      </c>
      <c r="G753" s="20" t="s">
        <v>2417</v>
      </c>
      <c r="H753" s="59">
        <v>43525</v>
      </c>
      <c r="I753">
        <v>42444</v>
      </c>
      <c r="J753" s="20" t="s">
        <v>2418</v>
      </c>
      <c r="K753" s="20" t="s">
        <v>2180</v>
      </c>
      <c r="L753" s="20" t="s">
        <v>2169</v>
      </c>
      <c r="M753" s="20" t="s">
        <v>2181</v>
      </c>
      <c r="N753" s="20" t="s">
        <v>2566</v>
      </c>
      <c r="O753">
        <v>7</v>
      </c>
      <c r="P753">
        <v>25</v>
      </c>
      <c r="Q753">
        <v>175</v>
      </c>
      <c r="R753" s="59">
        <v>43525</v>
      </c>
      <c r="S753" s="20" t="s">
        <v>2160</v>
      </c>
      <c r="T753" t="b">
        <v>0</v>
      </c>
    </row>
    <row r="754" spans="1:20" x14ac:dyDescent="0.15">
      <c r="A754" s="20" t="s">
        <v>2645</v>
      </c>
      <c r="B754" s="20" t="s">
        <v>2143</v>
      </c>
      <c r="C754" s="19">
        <v>43625.771179780095</v>
      </c>
      <c r="D754" s="19">
        <v>43094.829054930553</v>
      </c>
      <c r="E754" s="19">
        <v>43624.57541420139</v>
      </c>
      <c r="F754" t="s">
        <v>2162</v>
      </c>
      <c r="G754" s="20" t="s">
        <v>2417</v>
      </c>
      <c r="H754" s="59">
        <v>43525</v>
      </c>
      <c r="I754">
        <v>42444</v>
      </c>
      <c r="J754" s="20" t="s">
        <v>2418</v>
      </c>
      <c r="K754" s="20" t="s">
        <v>2224</v>
      </c>
      <c r="L754" s="20" t="s">
        <v>2174</v>
      </c>
      <c r="M754" s="20" t="s">
        <v>2225</v>
      </c>
      <c r="N754" s="20" t="s">
        <v>2680</v>
      </c>
      <c r="O754">
        <v>6</v>
      </c>
      <c r="P754">
        <v>68</v>
      </c>
      <c r="Q754">
        <v>408</v>
      </c>
      <c r="R754" s="59">
        <v>43525</v>
      </c>
      <c r="S754" s="20" t="s">
        <v>2160</v>
      </c>
      <c r="T754" t="b">
        <v>0</v>
      </c>
    </row>
    <row r="755" spans="1:20" x14ac:dyDescent="0.15">
      <c r="A755" s="20" t="s">
        <v>2645</v>
      </c>
      <c r="B755" s="20" t="s">
        <v>2143</v>
      </c>
      <c r="C755" s="19">
        <v>43625.771179780095</v>
      </c>
      <c r="D755" s="19">
        <v>43094.829054930553</v>
      </c>
      <c r="E755" s="19">
        <v>43624.57541420139</v>
      </c>
      <c r="F755" t="s">
        <v>2162</v>
      </c>
      <c r="G755" s="20" t="s">
        <v>2417</v>
      </c>
      <c r="H755" s="59">
        <v>43525</v>
      </c>
      <c r="I755">
        <v>42445</v>
      </c>
      <c r="J755" s="20" t="s">
        <v>2418</v>
      </c>
      <c r="K755" s="20" t="s">
        <v>2190</v>
      </c>
      <c r="L755" s="20" t="s">
        <v>2169</v>
      </c>
      <c r="M755" s="20" t="s">
        <v>2191</v>
      </c>
      <c r="N755" s="20" t="s">
        <v>2681</v>
      </c>
      <c r="O755">
        <v>6</v>
      </c>
      <c r="P755">
        <v>88</v>
      </c>
      <c r="Q755">
        <v>528</v>
      </c>
      <c r="R755" s="59">
        <v>43525</v>
      </c>
      <c r="S755" s="20" t="s">
        <v>2160</v>
      </c>
      <c r="T755" t="b">
        <v>0</v>
      </c>
    </row>
    <row r="756" spans="1:20" x14ac:dyDescent="0.15">
      <c r="A756" s="20" t="s">
        <v>2645</v>
      </c>
      <c r="B756" s="20" t="s">
        <v>2143</v>
      </c>
      <c r="C756" s="19">
        <v>43625.771179780095</v>
      </c>
      <c r="D756" s="19">
        <v>43094.829054930553</v>
      </c>
      <c r="E756" s="19">
        <v>43624.57541420139</v>
      </c>
      <c r="F756" t="s">
        <v>2162</v>
      </c>
      <c r="G756" s="20" t="s">
        <v>2417</v>
      </c>
      <c r="H756" s="59">
        <v>43525</v>
      </c>
      <c r="I756">
        <v>42445</v>
      </c>
      <c r="J756" s="20" t="s">
        <v>2418</v>
      </c>
      <c r="K756" s="20" t="s">
        <v>2190</v>
      </c>
      <c r="L756" s="20" t="s">
        <v>2169</v>
      </c>
      <c r="M756" s="20" t="s">
        <v>2191</v>
      </c>
      <c r="N756" s="20" t="s">
        <v>2682</v>
      </c>
      <c r="O756">
        <v>5</v>
      </c>
      <c r="P756">
        <v>88</v>
      </c>
      <c r="Q756">
        <v>440</v>
      </c>
      <c r="R756" s="59">
        <v>43525</v>
      </c>
      <c r="S756" s="20" t="s">
        <v>2160</v>
      </c>
      <c r="T756" t="b">
        <v>0</v>
      </c>
    </row>
    <row r="757" spans="1:20" x14ac:dyDescent="0.15">
      <c r="A757" s="20" t="s">
        <v>2645</v>
      </c>
      <c r="B757" s="20" t="s">
        <v>2143</v>
      </c>
      <c r="C757" s="19">
        <v>43625.771179780095</v>
      </c>
      <c r="D757" s="19">
        <v>43094.829054930553</v>
      </c>
      <c r="E757" s="19">
        <v>43624.57541420139</v>
      </c>
      <c r="F757" t="s">
        <v>2162</v>
      </c>
      <c r="G757" s="20" t="s">
        <v>2417</v>
      </c>
      <c r="H757" s="59">
        <v>43525</v>
      </c>
      <c r="I757">
        <v>42445</v>
      </c>
      <c r="J757" s="20" t="s">
        <v>2418</v>
      </c>
      <c r="K757" s="20" t="s">
        <v>2180</v>
      </c>
      <c r="L757" s="20" t="s">
        <v>2169</v>
      </c>
      <c r="M757" s="20" t="s">
        <v>2181</v>
      </c>
      <c r="N757" s="20" t="s">
        <v>2612</v>
      </c>
      <c r="O757">
        <v>5</v>
      </c>
      <c r="P757">
        <v>25</v>
      </c>
      <c r="Q757">
        <v>125</v>
      </c>
      <c r="R757" s="59">
        <v>43525</v>
      </c>
      <c r="S757" s="20" t="s">
        <v>2160</v>
      </c>
      <c r="T757" t="b">
        <v>0</v>
      </c>
    </row>
    <row r="758" spans="1:20" x14ac:dyDescent="0.15">
      <c r="A758" s="20" t="s">
        <v>2645</v>
      </c>
      <c r="B758" s="20" t="s">
        <v>2143</v>
      </c>
      <c r="C758" s="19">
        <v>43625.771179780095</v>
      </c>
      <c r="D758" s="19">
        <v>43094.829054930553</v>
      </c>
      <c r="E758" s="19">
        <v>43624.57541420139</v>
      </c>
      <c r="F758" t="s">
        <v>2162</v>
      </c>
      <c r="G758" s="20" t="s">
        <v>2417</v>
      </c>
      <c r="H758" s="59">
        <v>43525</v>
      </c>
      <c r="I758">
        <v>42445</v>
      </c>
      <c r="J758" s="20" t="s">
        <v>2418</v>
      </c>
      <c r="K758" s="20" t="s">
        <v>2180</v>
      </c>
      <c r="L758" s="20" t="s">
        <v>2169</v>
      </c>
      <c r="M758" s="20" t="s">
        <v>2181</v>
      </c>
      <c r="N758" s="20" t="s">
        <v>2683</v>
      </c>
      <c r="O758">
        <v>6</v>
      </c>
      <c r="P758">
        <v>25</v>
      </c>
      <c r="Q758">
        <v>150</v>
      </c>
      <c r="R758" s="59">
        <v>43525</v>
      </c>
      <c r="S758" s="20" t="s">
        <v>2160</v>
      </c>
      <c r="T758" t="b">
        <v>0</v>
      </c>
    </row>
    <row r="759" spans="1:20" x14ac:dyDescent="0.15">
      <c r="A759" s="20" t="s">
        <v>2645</v>
      </c>
      <c r="B759" s="20" t="s">
        <v>2143</v>
      </c>
      <c r="C759" s="19">
        <v>43625.771179780095</v>
      </c>
      <c r="D759" s="19">
        <v>43094.829054930553</v>
      </c>
      <c r="E759" s="19">
        <v>43624.57541420139</v>
      </c>
      <c r="F759" t="s">
        <v>2162</v>
      </c>
      <c r="G759" s="20" t="s">
        <v>2417</v>
      </c>
      <c r="H759" s="59">
        <v>43525</v>
      </c>
      <c r="I759">
        <v>42445</v>
      </c>
      <c r="J759" s="20" t="s">
        <v>2418</v>
      </c>
      <c r="K759" s="20" t="s">
        <v>2168</v>
      </c>
      <c r="L759" s="20" t="s">
        <v>2169</v>
      </c>
      <c r="M759" s="20" t="s">
        <v>2170</v>
      </c>
      <c r="N759" s="20" t="s">
        <v>2492</v>
      </c>
      <c r="O759">
        <v>9</v>
      </c>
      <c r="P759">
        <v>54</v>
      </c>
      <c r="Q759">
        <v>486</v>
      </c>
      <c r="R759" s="59">
        <v>43525</v>
      </c>
      <c r="S759" s="20" t="s">
        <v>2160</v>
      </c>
      <c r="T759" t="b">
        <v>0</v>
      </c>
    </row>
    <row r="760" spans="1:20" x14ac:dyDescent="0.15">
      <c r="A760" s="20" t="s">
        <v>2645</v>
      </c>
      <c r="B760" s="20" t="s">
        <v>2143</v>
      </c>
      <c r="C760" s="19">
        <v>43625.771179780095</v>
      </c>
      <c r="D760" s="19">
        <v>43094.829054930553</v>
      </c>
      <c r="E760" s="19">
        <v>43624.57541420139</v>
      </c>
      <c r="F760" t="s">
        <v>2162</v>
      </c>
      <c r="G760" s="20" t="s">
        <v>2417</v>
      </c>
      <c r="H760" s="59">
        <v>43525</v>
      </c>
      <c r="I760">
        <v>42445</v>
      </c>
      <c r="J760" s="20" t="s">
        <v>2418</v>
      </c>
      <c r="K760" s="20" t="s">
        <v>2180</v>
      </c>
      <c r="L760" s="20" t="s">
        <v>2169</v>
      </c>
      <c r="M760" s="20" t="s">
        <v>2181</v>
      </c>
      <c r="N760" s="20" t="s">
        <v>2603</v>
      </c>
      <c r="O760">
        <v>4</v>
      </c>
      <c r="P760">
        <v>25</v>
      </c>
      <c r="Q760">
        <v>100</v>
      </c>
      <c r="R760" s="59">
        <v>43525</v>
      </c>
      <c r="S760" s="20" t="s">
        <v>2160</v>
      </c>
      <c r="T760" t="b">
        <v>0</v>
      </c>
    </row>
    <row r="761" spans="1:20" x14ac:dyDescent="0.15">
      <c r="A761" s="20" t="s">
        <v>2645</v>
      </c>
      <c r="B761" s="20" t="s">
        <v>2143</v>
      </c>
      <c r="C761" s="19">
        <v>43625.771179780095</v>
      </c>
      <c r="D761" s="19">
        <v>43094.829054930553</v>
      </c>
      <c r="E761" s="19">
        <v>43624.57541420139</v>
      </c>
      <c r="F761" t="s">
        <v>2162</v>
      </c>
      <c r="G761" s="20" t="s">
        <v>2417</v>
      </c>
      <c r="H761" s="59">
        <v>43525</v>
      </c>
      <c r="I761">
        <v>42446</v>
      </c>
      <c r="J761" s="20" t="s">
        <v>2418</v>
      </c>
      <c r="K761" s="20" t="s">
        <v>2203</v>
      </c>
      <c r="L761" s="20" t="s">
        <v>2165</v>
      </c>
      <c r="M761" s="20" t="s">
        <v>2204</v>
      </c>
      <c r="N761" s="20" t="s">
        <v>2603</v>
      </c>
      <c r="O761">
        <v>3</v>
      </c>
      <c r="P761">
        <v>28</v>
      </c>
      <c r="Q761">
        <v>84</v>
      </c>
      <c r="R761" s="59">
        <v>43525</v>
      </c>
      <c r="S761" s="20" t="s">
        <v>2160</v>
      </c>
      <c r="T761" t="b">
        <v>0</v>
      </c>
    </row>
    <row r="762" spans="1:20" x14ac:dyDescent="0.15">
      <c r="A762" s="20" t="s">
        <v>2645</v>
      </c>
      <c r="B762" s="20" t="s">
        <v>2143</v>
      </c>
      <c r="C762" s="19">
        <v>43625.771179780095</v>
      </c>
      <c r="D762" s="19">
        <v>43094.829054930553</v>
      </c>
      <c r="E762" s="19">
        <v>43624.57541420139</v>
      </c>
      <c r="F762" t="s">
        <v>2162</v>
      </c>
      <c r="G762" s="20" t="s">
        <v>2417</v>
      </c>
      <c r="H762" s="59">
        <v>43525</v>
      </c>
      <c r="I762">
        <v>42446</v>
      </c>
      <c r="J762" s="20" t="s">
        <v>2418</v>
      </c>
      <c r="K762" s="20" t="s">
        <v>2190</v>
      </c>
      <c r="L762" s="20" t="s">
        <v>2169</v>
      </c>
      <c r="M762" s="20" t="s">
        <v>2191</v>
      </c>
      <c r="N762" s="20" t="s">
        <v>2684</v>
      </c>
      <c r="O762">
        <v>5</v>
      </c>
      <c r="P762">
        <v>88</v>
      </c>
      <c r="Q762">
        <v>440</v>
      </c>
      <c r="R762" s="59">
        <v>43525</v>
      </c>
      <c r="S762" s="20" t="s">
        <v>2160</v>
      </c>
      <c r="T762" t="b">
        <v>0</v>
      </c>
    </row>
    <row r="763" spans="1:20" x14ac:dyDescent="0.15">
      <c r="A763" s="20" t="s">
        <v>2645</v>
      </c>
      <c r="B763" s="20" t="s">
        <v>2143</v>
      </c>
      <c r="C763" s="19">
        <v>43625.771179780095</v>
      </c>
      <c r="D763" s="19">
        <v>43094.829054930553</v>
      </c>
      <c r="E763" s="19">
        <v>43624.57541420139</v>
      </c>
      <c r="F763" t="s">
        <v>2162</v>
      </c>
      <c r="G763" s="20" t="s">
        <v>2417</v>
      </c>
      <c r="H763" s="59">
        <v>43525</v>
      </c>
      <c r="I763">
        <v>42446</v>
      </c>
      <c r="J763" s="20" t="s">
        <v>2418</v>
      </c>
      <c r="K763" s="20" t="s">
        <v>2177</v>
      </c>
      <c r="L763" s="20" t="s">
        <v>2174</v>
      </c>
      <c r="M763" s="20" t="s">
        <v>2178</v>
      </c>
      <c r="N763" s="20" t="s">
        <v>2478</v>
      </c>
      <c r="O763">
        <v>2</v>
      </c>
      <c r="P763">
        <v>49</v>
      </c>
      <c r="Q763">
        <v>98</v>
      </c>
      <c r="R763" s="59">
        <v>43525</v>
      </c>
      <c r="S763" s="20" t="s">
        <v>2160</v>
      </c>
      <c r="T763" t="b">
        <v>0</v>
      </c>
    </row>
    <row r="764" spans="1:20" x14ac:dyDescent="0.15">
      <c r="A764" s="20" t="s">
        <v>2645</v>
      </c>
      <c r="B764" s="20" t="s">
        <v>2143</v>
      </c>
      <c r="C764" s="19">
        <v>43625.771179780095</v>
      </c>
      <c r="D764" s="19">
        <v>43094.829054930553</v>
      </c>
      <c r="E764" s="19">
        <v>43624.57541420139</v>
      </c>
      <c r="F764" t="s">
        <v>2162</v>
      </c>
      <c r="G764" s="20" t="s">
        <v>2417</v>
      </c>
      <c r="H764" s="59">
        <v>43525</v>
      </c>
      <c r="I764">
        <v>42446</v>
      </c>
      <c r="J764" s="20" t="s">
        <v>2418</v>
      </c>
      <c r="K764" s="20" t="s">
        <v>2177</v>
      </c>
      <c r="L764" s="20" t="s">
        <v>2174</v>
      </c>
      <c r="M764" s="20" t="s">
        <v>2178</v>
      </c>
      <c r="N764" s="20" t="s">
        <v>2583</v>
      </c>
      <c r="O764">
        <v>3</v>
      </c>
      <c r="P764">
        <v>49</v>
      </c>
      <c r="Q764">
        <v>147</v>
      </c>
      <c r="R764" s="59">
        <v>43525</v>
      </c>
      <c r="S764" s="20" t="s">
        <v>2160</v>
      </c>
      <c r="T764" t="b">
        <v>0</v>
      </c>
    </row>
    <row r="765" spans="1:20" x14ac:dyDescent="0.15">
      <c r="A765" s="20" t="s">
        <v>2645</v>
      </c>
      <c r="B765" s="20" t="s">
        <v>2143</v>
      </c>
      <c r="C765" s="19">
        <v>43625.771179780095</v>
      </c>
      <c r="D765" s="19">
        <v>43094.829054930553</v>
      </c>
      <c r="E765" s="19">
        <v>43624.57541420139</v>
      </c>
      <c r="F765" t="s">
        <v>2162</v>
      </c>
      <c r="G765" s="20" t="s">
        <v>2417</v>
      </c>
      <c r="H765" s="59">
        <v>43525</v>
      </c>
      <c r="I765">
        <v>42446</v>
      </c>
      <c r="J765" s="20" t="s">
        <v>2418</v>
      </c>
      <c r="K765" s="20" t="s">
        <v>2164</v>
      </c>
      <c r="L765" s="20" t="s">
        <v>2165</v>
      </c>
      <c r="M765" s="20" t="s">
        <v>2166</v>
      </c>
      <c r="N765" s="20" t="s">
        <v>2685</v>
      </c>
      <c r="O765">
        <v>2</v>
      </c>
      <c r="P765">
        <v>16</v>
      </c>
      <c r="Q765">
        <v>32</v>
      </c>
      <c r="R765" s="59">
        <v>43525</v>
      </c>
      <c r="S765" s="20" t="s">
        <v>2160</v>
      </c>
      <c r="T765" t="b">
        <v>0</v>
      </c>
    </row>
    <row r="766" spans="1:20" x14ac:dyDescent="0.15">
      <c r="A766" s="20" t="s">
        <v>2645</v>
      </c>
      <c r="B766" s="20" t="s">
        <v>2143</v>
      </c>
      <c r="C766" s="19">
        <v>43625.771179780095</v>
      </c>
      <c r="D766" s="19">
        <v>43094.829054930553</v>
      </c>
      <c r="E766" s="19">
        <v>43624.57541420139</v>
      </c>
      <c r="F766" t="s">
        <v>2162</v>
      </c>
      <c r="G766" s="20" t="s">
        <v>2417</v>
      </c>
      <c r="H766" s="59">
        <v>43525</v>
      </c>
      <c r="I766">
        <v>42447</v>
      </c>
      <c r="J766" s="20" t="s">
        <v>2418</v>
      </c>
      <c r="K766" s="20" t="s">
        <v>2180</v>
      </c>
      <c r="L766" s="20" t="s">
        <v>2169</v>
      </c>
      <c r="M766" s="20" t="s">
        <v>2181</v>
      </c>
      <c r="N766" s="20" t="s">
        <v>2686</v>
      </c>
      <c r="O766">
        <v>6</v>
      </c>
      <c r="P766">
        <v>25</v>
      </c>
      <c r="Q766">
        <v>150</v>
      </c>
      <c r="R766" s="59">
        <v>43525</v>
      </c>
      <c r="S766" s="20" t="s">
        <v>2160</v>
      </c>
      <c r="T766" t="b">
        <v>0</v>
      </c>
    </row>
    <row r="767" spans="1:20" x14ac:dyDescent="0.15">
      <c r="A767" s="20" t="s">
        <v>2645</v>
      </c>
      <c r="B767" s="20" t="s">
        <v>2143</v>
      </c>
      <c r="C767" s="19">
        <v>43625.771179780095</v>
      </c>
      <c r="D767" s="19">
        <v>43094.829054930553</v>
      </c>
      <c r="E767" s="19">
        <v>43624.57541420139</v>
      </c>
      <c r="F767" t="s">
        <v>2162</v>
      </c>
      <c r="G767" s="20" t="s">
        <v>2417</v>
      </c>
      <c r="H767" s="59">
        <v>43525</v>
      </c>
      <c r="I767">
        <v>42447</v>
      </c>
      <c r="J767" s="20" t="s">
        <v>2418</v>
      </c>
      <c r="K767" s="20" t="s">
        <v>2168</v>
      </c>
      <c r="L767" s="20" t="s">
        <v>2169</v>
      </c>
      <c r="M767" s="20" t="s">
        <v>2170</v>
      </c>
      <c r="N767" s="20" t="s">
        <v>2687</v>
      </c>
      <c r="O767">
        <v>6</v>
      </c>
      <c r="P767">
        <v>54</v>
      </c>
      <c r="Q767">
        <v>324</v>
      </c>
      <c r="R767" s="59">
        <v>43525</v>
      </c>
      <c r="S767" s="20" t="s">
        <v>2160</v>
      </c>
      <c r="T767" t="b">
        <v>0</v>
      </c>
    </row>
    <row r="768" spans="1:20" x14ac:dyDescent="0.15">
      <c r="A768" s="20" t="s">
        <v>2645</v>
      </c>
      <c r="B768" s="20" t="s">
        <v>2143</v>
      </c>
      <c r="C768" s="19">
        <v>43625.771179780095</v>
      </c>
      <c r="D768" s="19">
        <v>43094.829054930553</v>
      </c>
      <c r="E768" s="19">
        <v>43624.57541420139</v>
      </c>
      <c r="F768" t="s">
        <v>2162</v>
      </c>
      <c r="G768" s="20" t="s">
        <v>2417</v>
      </c>
      <c r="H768" s="59">
        <v>43525</v>
      </c>
      <c r="I768">
        <v>42447</v>
      </c>
      <c r="J768" s="20" t="s">
        <v>2418</v>
      </c>
      <c r="K768" s="20" t="s">
        <v>2190</v>
      </c>
      <c r="L768" s="20" t="s">
        <v>2169</v>
      </c>
      <c r="M768" s="20" t="s">
        <v>2191</v>
      </c>
      <c r="N768" s="20" t="s">
        <v>2688</v>
      </c>
      <c r="O768">
        <v>3</v>
      </c>
      <c r="P768">
        <v>88</v>
      </c>
      <c r="Q768">
        <v>264</v>
      </c>
      <c r="R768" s="59">
        <v>43525</v>
      </c>
      <c r="S768" s="20" t="s">
        <v>2160</v>
      </c>
      <c r="T768" t="b">
        <v>0</v>
      </c>
    </row>
    <row r="769" spans="1:20" x14ac:dyDescent="0.15">
      <c r="A769" s="20" t="s">
        <v>2645</v>
      </c>
      <c r="B769" s="20" t="s">
        <v>2143</v>
      </c>
      <c r="C769" s="19">
        <v>43625.771179780095</v>
      </c>
      <c r="D769" s="19">
        <v>43094.829054930553</v>
      </c>
      <c r="E769" s="19">
        <v>43624.57541420139</v>
      </c>
      <c r="F769" t="s">
        <v>2162</v>
      </c>
      <c r="G769" s="20" t="s">
        <v>2417</v>
      </c>
      <c r="H769" s="59">
        <v>43525</v>
      </c>
      <c r="I769">
        <v>42447</v>
      </c>
      <c r="J769" s="20" t="s">
        <v>2418</v>
      </c>
      <c r="K769" s="20" t="s">
        <v>2168</v>
      </c>
      <c r="L769" s="20" t="s">
        <v>2169</v>
      </c>
      <c r="M769" s="20" t="s">
        <v>2170</v>
      </c>
      <c r="N769" s="20" t="s">
        <v>2689</v>
      </c>
      <c r="O769">
        <v>8</v>
      </c>
      <c r="P769">
        <v>54</v>
      </c>
      <c r="Q769">
        <v>432</v>
      </c>
      <c r="R769" s="59">
        <v>43525</v>
      </c>
      <c r="S769" s="20" t="s">
        <v>2160</v>
      </c>
      <c r="T769" t="b">
        <v>0</v>
      </c>
    </row>
    <row r="770" spans="1:20" x14ac:dyDescent="0.15">
      <c r="A770" s="20" t="s">
        <v>2645</v>
      </c>
      <c r="B770" s="20" t="s">
        <v>2143</v>
      </c>
      <c r="C770" s="19">
        <v>43625.771179780095</v>
      </c>
      <c r="D770" s="19">
        <v>43094.829054930553</v>
      </c>
      <c r="E770" s="19">
        <v>43624.57541420139</v>
      </c>
      <c r="F770" t="s">
        <v>2162</v>
      </c>
      <c r="G770" s="20" t="s">
        <v>2417</v>
      </c>
      <c r="H770" s="59">
        <v>43525</v>
      </c>
      <c r="I770">
        <v>42447</v>
      </c>
      <c r="J770" s="20" t="s">
        <v>2418</v>
      </c>
      <c r="K770" s="20" t="s">
        <v>2168</v>
      </c>
      <c r="L770" s="20" t="s">
        <v>2169</v>
      </c>
      <c r="M770" s="20" t="s">
        <v>2170</v>
      </c>
      <c r="N770" s="20" t="s">
        <v>2690</v>
      </c>
      <c r="O770">
        <v>5</v>
      </c>
      <c r="P770">
        <v>54</v>
      </c>
      <c r="Q770">
        <v>270</v>
      </c>
      <c r="R770" s="59">
        <v>43525</v>
      </c>
      <c r="S770" s="20" t="s">
        <v>2160</v>
      </c>
      <c r="T770" t="b">
        <v>0</v>
      </c>
    </row>
    <row r="771" spans="1:20" x14ac:dyDescent="0.15">
      <c r="A771" s="20" t="s">
        <v>2645</v>
      </c>
      <c r="B771" s="20" t="s">
        <v>2143</v>
      </c>
      <c r="C771" s="19">
        <v>43625.771179780095</v>
      </c>
      <c r="D771" s="19">
        <v>43094.829054930553</v>
      </c>
      <c r="E771" s="19">
        <v>43624.57541420139</v>
      </c>
      <c r="F771" t="s">
        <v>2162</v>
      </c>
      <c r="G771" s="20" t="s">
        <v>2417</v>
      </c>
      <c r="H771" s="59">
        <v>43525</v>
      </c>
      <c r="I771">
        <v>42448</v>
      </c>
      <c r="J771" s="20" t="s">
        <v>2418</v>
      </c>
      <c r="K771" s="20" t="s">
        <v>2177</v>
      </c>
      <c r="L771" s="20" t="s">
        <v>2174</v>
      </c>
      <c r="M771" s="20" t="s">
        <v>2178</v>
      </c>
      <c r="N771" s="20" t="s">
        <v>2483</v>
      </c>
      <c r="O771">
        <v>6</v>
      </c>
      <c r="P771">
        <v>49</v>
      </c>
      <c r="Q771">
        <v>294</v>
      </c>
      <c r="R771" s="59">
        <v>43525</v>
      </c>
      <c r="S771" s="20" t="s">
        <v>2160</v>
      </c>
      <c r="T771" t="b">
        <v>0</v>
      </c>
    </row>
    <row r="772" spans="1:20" x14ac:dyDescent="0.15">
      <c r="A772" s="20" t="s">
        <v>2645</v>
      </c>
      <c r="B772" s="20" t="s">
        <v>2143</v>
      </c>
      <c r="C772" s="19">
        <v>43625.771179780095</v>
      </c>
      <c r="D772" s="19">
        <v>43094.829054930553</v>
      </c>
      <c r="E772" s="19">
        <v>43624.57541420139</v>
      </c>
      <c r="F772" t="s">
        <v>2162</v>
      </c>
      <c r="G772" s="20" t="s">
        <v>2417</v>
      </c>
      <c r="H772" s="59">
        <v>43525</v>
      </c>
      <c r="I772">
        <v>42448</v>
      </c>
      <c r="J772" s="20" t="s">
        <v>2418</v>
      </c>
      <c r="K772" s="20" t="s">
        <v>2224</v>
      </c>
      <c r="L772" s="20" t="s">
        <v>2174</v>
      </c>
      <c r="M772" s="20" t="s">
        <v>2225</v>
      </c>
      <c r="N772" s="20" t="s">
        <v>2691</v>
      </c>
      <c r="O772">
        <v>6</v>
      </c>
      <c r="P772">
        <v>68</v>
      </c>
      <c r="Q772">
        <v>408</v>
      </c>
      <c r="R772" s="59">
        <v>43525</v>
      </c>
      <c r="S772" s="20" t="s">
        <v>2160</v>
      </c>
      <c r="T772" t="b">
        <v>0</v>
      </c>
    </row>
    <row r="773" spans="1:20" x14ac:dyDescent="0.15">
      <c r="A773" s="20" t="s">
        <v>2645</v>
      </c>
      <c r="B773" s="20" t="s">
        <v>2143</v>
      </c>
      <c r="C773" s="19">
        <v>43625.771179780095</v>
      </c>
      <c r="D773" s="19">
        <v>43094.829054930553</v>
      </c>
      <c r="E773" s="19">
        <v>43624.57541420139</v>
      </c>
      <c r="F773" t="s">
        <v>2162</v>
      </c>
      <c r="G773" s="20" t="s">
        <v>2417</v>
      </c>
      <c r="H773" s="59">
        <v>43525</v>
      </c>
      <c r="I773">
        <v>42448</v>
      </c>
      <c r="J773" s="20" t="s">
        <v>2418</v>
      </c>
      <c r="K773" s="20" t="s">
        <v>2180</v>
      </c>
      <c r="L773" s="20" t="s">
        <v>2169</v>
      </c>
      <c r="M773" s="20" t="s">
        <v>2181</v>
      </c>
      <c r="N773" s="20" t="s">
        <v>2549</v>
      </c>
      <c r="O773">
        <v>5</v>
      </c>
      <c r="P773">
        <v>25</v>
      </c>
      <c r="Q773">
        <v>125</v>
      </c>
      <c r="R773" s="59">
        <v>43525</v>
      </c>
      <c r="S773" s="20" t="s">
        <v>2160</v>
      </c>
      <c r="T773" t="b">
        <v>0</v>
      </c>
    </row>
    <row r="774" spans="1:20" x14ac:dyDescent="0.15">
      <c r="A774" s="20" t="s">
        <v>2645</v>
      </c>
      <c r="B774" s="20" t="s">
        <v>2143</v>
      </c>
      <c r="C774" s="19">
        <v>43625.771179780095</v>
      </c>
      <c r="D774" s="19">
        <v>43094.829054930553</v>
      </c>
      <c r="E774" s="19">
        <v>43624.57541420139</v>
      </c>
      <c r="F774" t="s">
        <v>2162</v>
      </c>
      <c r="G774" s="20" t="s">
        <v>2417</v>
      </c>
      <c r="H774" s="59">
        <v>43525</v>
      </c>
      <c r="I774">
        <v>42448</v>
      </c>
      <c r="J774" s="20" t="s">
        <v>2418</v>
      </c>
      <c r="K774" s="20" t="s">
        <v>2180</v>
      </c>
      <c r="L774" s="20" t="s">
        <v>2169</v>
      </c>
      <c r="M774" s="20" t="s">
        <v>2181</v>
      </c>
      <c r="N774" s="20" t="s">
        <v>2692</v>
      </c>
      <c r="O774">
        <v>6</v>
      </c>
      <c r="P774">
        <v>25</v>
      </c>
      <c r="Q774">
        <v>150</v>
      </c>
      <c r="R774" s="59">
        <v>43525</v>
      </c>
      <c r="S774" s="20" t="s">
        <v>2160</v>
      </c>
      <c r="T774" t="b">
        <v>0</v>
      </c>
    </row>
    <row r="775" spans="1:20" x14ac:dyDescent="0.15">
      <c r="A775" s="20" t="s">
        <v>2645</v>
      </c>
      <c r="B775" s="20" t="s">
        <v>2143</v>
      </c>
      <c r="C775" s="19">
        <v>43625.771179780095</v>
      </c>
      <c r="D775" s="19">
        <v>43094.829054930553</v>
      </c>
      <c r="E775" s="19">
        <v>43624.57541420139</v>
      </c>
      <c r="F775" t="s">
        <v>2162</v>
      </c>
      <c r="G775" s="20" t="s">
        <v>2417</v>
      </c>
      <c r="H775" s="59">
        <v>43525</v>
      </c>
      <c r="I775">
        <v>42449</v>
      </c>
      <c r="J775" s="20" t="s">
        <v>2418</v>
      </c>
      <c r="K775" s="20" t="s">
        <v>2180</v>
      </c>
      <c r="L775" s="20" t="s">
        <v>2169</v>
      </c>
      <c r="M775" s="20" t="s">
        <v>2181</v>
      </c>
      <c r="N775" s="20" t="s">
        <v>2630</v>
      </c>
      <c r="O775">
        <v>4</v>
      </c>
      <c r="P775">
        <v>25</v>
      </c>
      <c r="Q775">
        <v>100</v>
      </c>
      <c r="R775" s="59">
        <v>43525</v>
      </c>
      <c r="S775" s="20" t="s">
        <v>2160</v>
      </c>
      <c r="T775" t="b">
        <v>0</v>
      </c>
    </row>
    <row r="776" spans="1:20" x14ac:dyDescent="0.15">
      <c r="A776" s="20" t="s">
        <v>2645</v>
      </c>
      <c r="B776" s="20" t="s">
        <v>2143</v>
      </c>
      <c r="C776" s="19">
        <v>43625.771179780095</v>
      </c>
      <c r="D776" s="19">
        <v>43094.829054930553</v>
      </c>
      <c r="E776" s="19">
        <v>43624.57541420139</v>
      </c>
      <c r="F776" t="s">
        <v>2162</v>
      </c>
      <c r="G776" s="20" t="s">
        <v>2417</v>
      </c>
      <c r="H776" s="59">
        <v>43525</v>
      </c>
      <c r="I776">
        <v>42449</v>
      </c>
      <c r="J776" s="20" t="s">
        <v>2418</v>
      </c>
      <c r="K776" s="20" t="s">
        <v>2177</v>
      </c>
      <c r="L776" s="20" t="s">
        <v>2174</v>
      </c>
      <c r="M776" s="20" t="s">
        <v>2178</v>
      </c>
      <c r="N776" s="20" t="s">
        <v>2693</v>
      </c>
      <c r="O776">
        <v>3</v>
      </c>
      <c r="P776">
        <v>49</v>
      </c>
      <c r="Q776">
        <v>147</v>
      </c>
      <c r="R776" s="59">
        <v>43525</v>
      </c>
      <c r="S776" s="20" t="s">
        <v>2160</v>
      </c>
      <c r="T776" t="b">
        <v>0</v>
      </c>
    </row>
    <row r="777" spans="1:20" x14ac:dyDescent="0.15">
      <c r="A777" s="20" t="s">
        <v>2645</v>
      </c>
      <c r="B777" s="20" t="s">
        <v>2143</v>
      </c>
      <c r="C777" s="19">
        <v>43625.771179780095</v>
      </c>
      <c r="D777" s="19">
        <v>43094.829054930553</v>
      </c>
      <c r="E777" s="19">
        <v>43624.57541420139</v>
      </c>
      <c r="F777" t="s">
        <v>2162</v>
      </c>
      <c r="G777" s="20" t="s">
        <v>2417</v>
      </c>
      <c r="H777" s="59">
        <v>43525</v>
      </c>
      <c r="I777">
        <v>42449</v>
      </c>
      <c r="J777" s="20" t="s">
        <v>2418</v>
      </c>
      <c r="K777" s="20" t="s">
        <v>2224</v>
      </c>
      <c r="L777" s="20" t="s">
        <v>2174</v>
      </c>
      <c r="M777" s="20" t="s">
        <v>2225</v>
      </c>
      <c r="N777" s="20" t="s">
        <v>2691</v>
      </c>
      <c r="O777">
        <v>5</v>
      </c>
      <c r="P777">
        <v>68</v>
      </c>
      <c r="Q777">
        <v>340</v>
      </c>
      <c r="R777" s="59">
        <v>43525</v>
      </c>
      <c r="S777" s="20" t="s">
        <v>2160</v>
      </c>
      <c r="T777" t="b">
        <v>0</v>
      </c>
    </row>
    <row r="778" spans="1:20" x14ac:dyDescent="0.15">
      <c r="A778" s="20" t="s">
        <v>2645</v>
      </c>
      <c r="B778" s="20" t="s">
        <v>2143</v>
      </c>
      <c r="C778" s="19">
        <v>43625.771179780095</v>
      </c>
      <c r="D778" s="19">
        <v>43094.829054930553</v>
      </c>
      <c r="E778" s="19">
        <v>43624.57541420139</v>
      </c>
      <c r="F778" t="s">
        <v>2162</v>
      </c>
      <c r="G778" s="20" t="s">
        <v>2417</v>
      </c>
      <c r="H778" s="59">
        <v>43525</v>
      </c>
      <c r="I778">
        <v>42449</v>
      </c>
      <c r="J778" s="20" t="s">
        <v>2418</v>
      </c>
      <c r="K778" s="20" t="s">
        <v>2177</v>
      </c>
      <c r="L778" s="20" t="s">
        <v>2174</v>
      </c>
      <c r="M778" s="20" t="s">
        <v>2178</v>
      </c>
      <c r="N778" s="20" t="s">
        <v>2694</v>
      </c>
      <c r="O778">
        <v>5</v>
      </c>
      <c r="P778">
        <v>49</v>
      </c>
      <c r="Q778">
        <v>245</v>
      </c>
      <c r="R778" s="59">
        <v>43525</v>
      </c>
      <c r="S778" s="20" t="s">
        <v>2160</v>
      </c>
      <c r="T778" t="b">
        <v>0</v>
      </c>
    </row>
    <row r="779" spans="1:20" x14ac:dyDescent="0.15">
      <c r="A779" s="20" t="s">
        <v>2645</v>
      </c>
      <c r="B779" s="20" t="s">
        <v>2143</v>
      </c>
      <c r="C779" s="19">
        <v>43625.771179780095</v>
      </c>
      <c r="D779" s="19">
        <v>43094.829054930553</v>
      </c>
      <c r="E779" s="19">
        <v>43624.57541420139</v>
      </c>
      <c r="F779" t="s">
        <v>2162</v>
      </c>
      <c r="G779" s="20" t="s">
        <v>2417</v>
      </c>
      <c r="H779" s="59">
        <v>43525</v>
      </c>
      <c r="I779">
        <v>42449</v>
      </c>
      <c r="J779" s="20" t="s">
        <v>2418</v>
      </c>
      <c r="K779" s="20" t="s">
        <v>2173</v>
      </c>
      <c r="L779" s="20" t="s">
        <v>2174</v>
      </c>
      <c r="M779" s="20" t="s">
        <v>2175</v>
      </c>
      <c r="N779" s="20" t="s">
        <v>2695</v>
      </c>
      <c r="O779">
        <v>5</v>
      </c>
      <c r="P779">
        <v>26</v>
      </c>
      <c r="Q779">
        <v>130</v>
      </c>
      <c r="R779" s="59">
        <v>43525</v>
      </c>
      <c r="S779" s="20" t="s">
        <v>2160</v>
      </c>
      <c r="T779" t="b">
        <v>0</v>
      </c>
    </row>
    <row r="780" spans="1:20" x14ac:dyDescent="0.15">
      <c r="A780" s="20" t="s">
        <v>2645</v>
      </c>
      <c r="B780" s="20" t="s">
        <v>2143</v>
      </c>
      <c r="C780" s="19">
        <v>43625.771179780095</v>
      </c>
      <c r="D780" s="19">
        <v>43094.829054930553</v>
      </c>
      <c r="E780" s="19">
        <v>43624.57541420139</v>
      </c>
      <c r="F780" t="s">
        <v>2162</v>
      </c>
      <c r="G780" s="20" t="s">
        <v>2417</v>
      </c>
      <c r="H780" s="59">
        <v>43525</v>
      </c>
      <c r="I780">
        <v>42449</v>
      </c>
      <c r="J780" s="20" t="s">
        <v>2418</v>
      </c>
      <c r="K780" s="20" t="s">
        <v>2190</v>
      </c>
      <c r="L780" s="20" t="s">
        <v>2169</v>
      </c>
      <c r="M780" s="20" t="s">
        <v>2191</v>
      </c>
      <c r="N780" s="20" t="s">
        <v>2696</v>
      </c>
      <c r="O780">
        <v>5</v>
      </c>
      <c r="P780">
        <v>88</v>
      </c>
      <c r="Q780">
        <v>440</v>
      </c>
      <c r="R780" s="59">
        <v>43525</v>
      </c>
      <c r="S780" s="20" t="s">
        <v>2160</v>
      </c>
      <c r="T780" t="b">
        <v>0</v>
      </c>
    </row>
    <row r="781" spans="1:20" x14ac:dyDescent="0.15">
      <c r="A781" s="20" t="s">
        <v>2645</v>
      </c>
      <c r="B781" s="20" t="s">
        <v>2143</v>
      </c>
      <c r="C781" s="19">
        <v>43625.771179780095</v>
      </c>
      <c r="D781" s="19">
        <v>43094.829054930553</v>
      </c>
      <c r="E781" s="19">
        <v>43624.57541420139</v>
      </c>
      <c r="F781" t="s">
        <v>2162</v>
      </c>
      <c r="G781" s="20" t="s">
        <v>2417</v>
      </c>
      <c r="H781" s="59">
        <v>43525</v>
      </c>
      <c r="I781">
        <v>42450</v>
      </c>
      <c r="J781" s="20" t="s">
        <v>2418</v>
      </c>
      <c r="K781" s="20" t="s">
        <v>2168</v>
      </c>
      <c r="L781" s="20" t="s">
        <v>2169</v>
      </c>
      <c r="M781" s="20" t="s">
        <v>2170</v>
      </c>
      <c r="N781" s="20" t="s">
        <v>2697</v>
      </c>
      <c r="O781">
        <v>4</v>
      </c>
      <c r="P781">
        <v>54</v>
      </c>
      <c r="Q781">
        <v>216</v>
      </c>
      <c r="R781" s="59">
        <v>43525</v>
      </c>
      <c r="S781" s="20" t="s">
        <v>2160</v>
      </c>
      <c r="T781" t="b">
        <v>0</v>
      </c>
    </row>
    <row r="782" spans="1:20" x14ac:dyDescent="0.15">
      <c r="A782" s="20" t="s">
        <v>2645</v>
      </c>
      <c r="B782" s="20" t="s">
        <v>2143</v>
      </c>
      <c r="C782" s="19">
        <v>43625.771179780095</v>
      </c>
      <c r="D782" s="19">
        <v>43094.829054930553</v>
      </c>
      <c r="E782" s="19">
        <v>43624.57541420139</v>
      </c>
      <c r="F782" t="s">
        <v>2162</v>
      </c>
      <c r="G782" s="20" t="s">
        <v>2417</v>
      </c>
      <c r="H782" s="59">
        <v>43525</v>
      </c>
      <c r="I782">
        <v>42450</v>
      </c>
      <c r="J782" s="20" t="s">
        <v>2418</v>
      </c>
      <c r="K782" s="20" t="s">
        <v>2180</v>
      </c>
      <c r="L782" s="20" t="s">
        <v>2169</v>
      </c>
      <c r="M782" s="20" t="s">
        <v>2181</v>
      </c>
      <c r="N782" s="20" t="s">
        <v>2698</v>
      </c>
      <c r="O782">
        <v>5</v>
      </c>
      <c r="P782">
        <v>25</v>
      </c>
      <c r="Q782">
        <v>125</v>
      </c>
      <c r="R782" s="59">
        <v>43525</v>
      </c>
      <c r="S782" s="20" t="s">
        <v>2160</v>
      </c>
      <c r="T782" t="b">
        <v>0</v>
      </c>
    </row>
    <row r="783" spans="1:20" x14ac:dyDescent="0.15">
      <c r="A783" s="20" t="s">
        <v>2645</v>
      </c>
      <c r="B783" s="20" t="s">
        <v>2143</v>
      </c>
      <c r="C783" s="19">
        <v>43625.771179780095</v>
      </c>
      <c r="D783" s="19">
        <v>43094.829054930553</v>
      </c>
      <c r="E783" s="19">
        <v>43624.57541420139</v>
      </c>
      <c r="F783" t="s">
        <v>2162</v>
      </c>
      <c r="G783" s="20" t="s">
        <v>2417</v>
      </c>
      <c r="H783" s="59">
        <v>43525</v>
      </c>
      <c r="I783">
        <v>42450</v>
      </c>
      <c r="J783" s="20" t="s">
        <v>2418</v>
      </c>
      <c r="K783" s="20" t="s">
        <v>2180</v>
      </c>
      <c r="L783" s="20" t="s">
        <v>2169</v>
      </c>
      <c r="M783" s="20" t="s">
        <v>2181</v>
      </c>
      <c r="N783" s="20" t="s">
        <v>2699</v>
      </c>
      <c r="O783">
        <v>9</v>
      </c>
      <c r="P783">
        <v>25</v>
      </c>
      <c r="Q783">
        <v>225</v>
      </c>
      <c r="R783" s="59">
        <v>43525</v>
      </c>
      <c r="S783" s="20" t="s">
        <v>2160</v>
      </c>
      <c r="T783" t="b">
        <v>0</v>
      </c>
    </row>
    <row r="784" spans="1:20" x14ac:dyDescent="0.15">
      <c r="A784" s="20" t="s">
        <v>2645</v>
      </c>
      <c r="B784" s="20" t="s">
        <v>2143</v>
      </c>
      <c r="C784" s="19">
        <v>43625.771179780095</v>
      </c>
      <c r="D784" s="19">
        <v>43094.829054930553</v>
      </c>
      <c r="E784" s="19">
        <v>43624.57541420139</v>
      </c>
      <c r="F784" t="s">
        <v>2162</v>
      </c>
      <c r="G784" s="20" t="s">
        <v>2417</v>
      </c>
      <c r="H784" s="59">
        <v>43525</v>
      </c>
      <c r="I784">
        <v>42450</v>
      </c>
      <c r="J784" s="20" t="s">
        <v>2418</v>
      </c>
      <c r="K784" s="20" t="s">
        <v>2164</v>
      </c>
      <c r="L784" s="20" t="s">
        <v>2165</v>
      </c>
      <c r="M784" s="20" t="s">
        <v>2166</v>
      </c>
      <c r="N784" s="20" t="s">
        <v>2626</v>
      </c>
      <c r="O784">
        <v>2</v>
      </c>
      <c r="P784">
        <v>16</v>
      </c>
      <c r="Q784">
        <v>32</v>
      </c>
      <c r="R784" s="59">
        <v>43525</v>
      </c>
      <c r="S784" s="20" t="s">
        <v>2160</v>
      </c>
      <c r="T784" t="b">
        <v>0</v>
      </c>
    </row>
    <row r="785" spans="1:20" x14ac:dyDescent="0.15">
      <c r="A785" s="20" t="s">
        <v>2645</v>
      </c>
      <c r="B785" s="20" t="s">
        <v>2143</v>
      </c>
      <c r="C785" s="19">
        <v>43625.771179780095</v>
      </c>
      <c r="D785" s="19">
        <v>43094.829054930553</v>
      </c>
      <c r="E785" s="19">
        <v>43624.57541420139</v>
      </c>
      <c r="F785" t="s">
        <v>2162</v>
      </c>
      <c r="G785" s="20" t="s">
        <v>2417</v>
      </c>
      <c r="H785" s="59">
        <v>43525</v>
      </c>
      <c r="I785">
        <v>42450</v>
      </c>
      <c r="J785" s="20" t="s">
        <v>2418</v>
      </c>
      <c r="K785" s="20" t="s">
        <v>2180</v>
      </c>
      <c r="L785" s="20" t="s">
        <v>2169</v>
      </c>
      <c r="M785" s="20" t="s">
        <v>2181</v>
      </c>
      <c r="N785" s="20" t="s">
        <v>2579</v>
      </c>
      <c r="O785">
        <v>5</v>
      </c>
      <c r="P785">
        <v>25</v>
      </c>
      <c r="Q785">
        <v>125</v>
      </c>
      <c r="R785" s="59">
        <v>43525</v>
      </c>
      <c r="S785" s="20" t="s">
        <v>2160</v>
      </c>
      <c r="T785" t="b">
        <v>0</v>
      </c>
    </row>
    <row r="786" spans="1:20" x14ac:dyDescent="0.15">
      <c r="A786" s="20" t="s">
        <v>2645</v>
      </c>
      <c r="B786" s="20" t="s">
        <v>2143</v>
      </c>
      <c r="C786" s="19">
        <v>43625.771179780095</v>
      </c>
      <c r="D786" s="19">
        <v>43094.829054930553</v>
      </c>
      <c r="E786" s="19">
        <v>43624.57541420139</v>
      </c>
      <c r="F786" t="s">
        <v>2162</v>
      </c>
      <c r="G786" s="20" t="s">
        <v>2417</v>
      </c>
      <c r="H786" s="59">
        <v>43525</v>
      </c>
      <c r="I786">
        <v>42451</v>
      </c>
      <c r="J786" s="20" t="s">
        <v>2418</v>
      </c>
      <c r="K786" s="20" t="s">
        <v>2173</v>
      </c>
      <c r="L786" s="20" t="s">
        <v>2174</v>
      </c>
      <c r="M786" s="20" t="s">
        <v>2175</v>
      </c>
      <c r="N786" s="20" t="s">
        <v>2571</v>
      </c>
      <c r="O786">
        <v>6</v>
      </c>
      <c r="P786">
        <v>26</v>
      </c>
      <c r="Q786">
        <v>156</v>
      </c>
      <c r="R786" s="59">
        <v>43525</v>
      </c>
      <c r="S786" s="20" t="s">
        <v>2160</v>
      </c>
      <c r="T786" t="b">
        <v>0</v>
      </c>
    </row>
    <row r="787" spans="1:20" x14ac:dyDescent="0.15">
      <c r="A787" s="20" t="s">
        <v>2645</v>
      </c>
      <c r="B787" s="20" t="s">
        <v>2143</v>
      </c>
      <c r="C787" s="19">
        <v>43625.771179780095</v>
      </c>
      <c r="D787" s="19">
        <v>43094.829054930553</v>
      </c>
      <c r="E787" s="19">
        <v>43624.57541420139</v>
      </c>
      <c r="F787" t="s">
        <v>2162</v>
      </c>
      <c r="G787" s="20" t="s">
        <v>2417</v>
      </c>
      <c r="H787" s="59">
        <v>43525</v>
      </c>
      <c r="I787">
        <v>42451</v>
      </c>
      <c r="J787" s="20" t="s">
        <v>2418</v>
      </c>
      <c r="K787" s="20" t="s">
        <v>2180</v>
      </c>
      <c r="L787" s="20" t="s">
        <v>2169</v>
      </c>
      <c r="M787" s="20" t="s">
        <v>2181</v>
      </c>
      <c r="N787" s="20" t="s">
        <v>2700</v>
      </c>
      <c r="O787">
        <v>9</v>
      </c>
      <c r="P787">
        <v>25</v>
      </c>
      <c r="Q787">
        <v>225</v>
      </c>
      <c r="R787" s="59">
        <v>43525</v>
      </c>
      <c r="S787" s="20" t="s">
        <v>2160</v>
      </c>
      <c r="T787" t="b">
        <v>0</v>
      </c>
    </row>
    <row r="788" spans="1:20" x14ac:dyDescent="0.15">
      <c r="A788" s="20" t="s">
        <v>2645</v>
      </c>
      <c r="B788" s="20" t="s">
        <v>2143</v>
      </c>
      <c r="C788" s="19">
        <v>43625.771179780095</v>
      </c>
      <c r="D788" s="19">
        <v>43094.829054930553</v>
      </c>
      <c r="E788" s="19">
        <v>43624.57541420139</v>
      </c>
      <c r="F788" t="s">
        <v>2162</v>
      </c>
      <c r="G788" s="20" t="s">
        <v>2417</v>
      </c>
      <c r="H788" s="59">
        <v>43525</v>
      </c>
      <c r="I788">
        <v>42451</v>
      </c>
      <c r="J788" s="20" t="s">
        <v>2418</v>
      </c>
      <c r="K788" s="20" t="s">
        <v>2180</v>
      </c>
      <c r="L788" s="20" t="s">
        <v>2169</v>
      </c>
      <c r="M788" s="20" t="s">
        <v>2181</v>
      </c>
      <c r="N788" s="20" t="s">
        <v>2701</v>
      </c>
      <c r="O788">
        <v>9</v>
      </c>
      <c r="P788">
        <v>25</v>
      </c>
      <c r="Q788">
        <v>225</v>
      </c>
      <c r="R788" s="59">
        <v>43525</v>
      </c>
      <c r="S788" s="20" t="s">
        <v>2160</v>
      </c>
      <c r="T788" t="b">
        <v>0</v>
      </c>
    </row>
    <row r="789" spans="1:20" x14ac:dyDescent="0.15">
      <c r="A789" s="20" t="s">
        <v>2645</v>
      </c>
      <c r="B789" s="20" t="s">
        <v>2143</v>
      </c>
      <c r="C789" s="19">
        <v>43625.771179780095</v>
      </c>
      <c r="D789" s="19">
        <v>43094.829054930553</v>
      </c>
      <c r="E789" s="19">
        <v>43624.57541420139</v>
      </c>
      <c r="F789" t="s">
        <v>2162</v>
      </c>
      <c r="G789" s="20" t="s">
        <v>2417</v>
      </c>
      <c r="H789" s="59">
        <v>43525</v>
      </c>
      <c r="I789">
        <v>42451</v>
      </c>
      <c r="J789" s="20" t="s">
        <v>2418</v>
      </c>
      <c r="K789" s="20" t="s">
        <v>2180</v>
      </c>
      <c r="L789" s="20" t="s">
        <v>2169</v>
      </c>
      <c r="M789" s="20" t="s">
        <v>2181</v>
      </c>
      <c r="N789" s="20" t="s">
        <v>2702</v>
      </c>
      <c r="O789">
        <v>3</v>
      </c>
      <c r="P789">
        <v>25</v>
      </c>
      <c r="Q789">
        <v>75</v>
      </c>
      <c r="R789" s="59">
        <v>43525</v>
      </c>
      <c r="S789" s="20" t="s">
        <v>2160</v>
      </c>
      <c r="T789" t="b">
        <v>0</v>
      </c>
    </row>
    <row r="790" spans="1:20" x14ac:dyDescent="0.15">
      <c r="A790" s="20" t="s">
        <v>2645</v>
      </c>
      <c r="B790" s="20" t="s">
        <v>2143</v>
      </c>
      <c r="C790" s="19">
        <v>43625.771179780095</v>
      </c>
      <c r="D790" s="19">
        <v>43094.829054930553</v>
      </c>
      <c r="E790" s="19">
        <v>43624.57541420139</v>
      </c>
      <c r="F790" t="s">
        <v>2162</v>
      </c>
      <c r="G790" s="20" t="s">
        <v>2417</v>
      </c>
      <c r="H790" s="59">
        <v>43525</v>
      </c>
      <c r="I790">
        <v>42451</v>
      </c>
      <c r="J790" s="20" t="s">
        <v>2418</v>
      </c>
      <c r="K790" s="20" t="s">
        <v>2168</v>
      </c>
      <c r="L790" s="20" t="s">
        <v>2169</v>
      </c>
      <c r="M790" s="20" t="s">
        <v>2170</v>
      </c>
      <c r="N790" s="20" t="s">
        <v>2558</v>
      </c>
      <c r="O790">
        <v>2</v>
      </c>
      <c r="P790">
        <v>54</v>
      </c>
      <c r="Q790">
        <v>108</v>
      </c>
      <c r="R790" s="59">
        <v>43525</v>
      </c>
      <c r="S790" s="20" t="s">
        <v>2160</v>
      </c>
      <c r="T790" t="b">
        <v>0</v>
      </c>
    </row>
    <row r="791" spans="1:20" x14ac:dyDescent="0.15">
      <c r="A791" s="20" t="s">
        <v>2645</v>
      </c>
      <c r="B791" s="20" t="s">
        <v>2143</v>
      </c>
      <c r="C791" s="19">
        <v>43625.771179780095</v>
      </c>
      <c r="D791" s="19">
        <v>43094.829054930553</v>
      </c>
      <c r="E791" s="19">
        <v>43624.57541420139</v>
      </c>
      <c r="F791" t="s">
        <v>2162</v>
      </c>
      <c r="G791" s="20" t="s">
        <v>2417</v>
      </c>
      <c r="H791" s="59">
        <v>43525</v>
      </c>
      <c r="I791">
        <v>42451</v>
      </c>
      <c r="J791" s="20" t="s">
        <v>2418</v>
      </c>
      <c r="K791" s="20" t="s">
        <v>2177</v>
      </c>
      <c r="L791" s="20" t="s">
        <v>2174</v>
      </c>
      <c r="M791" s="20" t="s">
        <v>2178</v>
      </c>
      <c r="N791" s="20" t="s">
        <v>2703</v>
      </c>
      <c r="O791">
        <v>6</v>
      </c>
      <c r="P791">
        <v>49</v>
      </c>
      <c r="Q791">
        <v>294</v>
      </c>
      <c r="R791" s="59">
        <v>43525</v>
      </c>
      <c r="S791" s="20" t="s">
        <v>2160</v>
      </c>
      <c r="T791" t="b">
        <v>0</v>
      </c>
    </row>
    <row r="792" spans="1:20" x14ac:dyDescent="0.15">
      <c r="A792" s="20" t="s">
        <v>2645</v>
      </c>
      <c r="B792" s="20" t="s">
        <v>2143</v>
      </c>
      <c r="C792" s="19">
        <v>43625.771179780095</v>
      </c>
      <c r="D792" s="19">
        <v>43094.829054930553</v>
      </c>
      <c r="E792" s="19">
        <v>43624.57541420139</v>
      </c>
      <c r="F792" t="s">
        <v>2162</v>
      </c>
      <c r="G792" s="20" t="s">
        <v>2417</v>
      </c>
      <c r="H792" s="59">
        <v>43525</v>
      </c>
      <c r="I792">
        <v>42452</v>
      </c>
      <c r="J792" s="20" t="s">
        <v>2418</v>
      </c>
      <c r="K792" s="20" t="s">
        <v>2218</v>
      </c>
      <c r="L792" s="20" t="s">
        <v>2165</v>
      </c>
      <c r="M792" s="20" t="s">
        <v>2219</v>
      </c>
      <c r="N792" s="20" t="s">
        <v>2704</v>
      </c>
      <c r="O792">
        <v>5</v>
      </c>
      <c r="P792">
        <v>98</v>
      </c>
      <c r="Q792">
        <v>490</v>
      </c>
      <c r="R792" s="59">
        <v>43525</v>
      </c>
      <c r="S792" s="20" t="s">
        <v>2160</v>
      </c>
      <c r="T792" t="b">
        <v>0</v>
      </c>
    </row>
    <row r="793" spans="1:20" x14ac:dyDescent="0.15">
      <c r="A793" s="20" t="s">
        <v>2645</v>
      </c>
      <c r="B793" s="20" t="s">
        <v>2143</v>
      </c>
      <c r="C793" s="19">
        <v>43625.771179780095</v>
      </c>
      <c r="D793" s="19">
        <v>43094.829054930553</v>
      </c>
      <c r="E793" s="19">
        <v>43624.57541420139</v>
      </c>
      <c r="F793" t="s">
        <v>2162</v>
      </c>
      <c r="G793" s="20" t="s">
        <v>2417</v>
      </c>
      <c r="H793" s="59">
        <v>43525</v>
      </c>
      <c r="I793">
        <v>42452</v>
      </c>
      <c r="J793" s="20" t="s">
        <v>2418</v>
      </c>
      <c r="K793" s="20" t="s">
        <v>2203</v>
      </c>
      <c r="L793" s="20" t="s">
        <v>2165</v>
      </c>
      <c r="M793" s="20" t="s">
        <v>2204</v>
      </c>
      <c r="N793" s="20" t="s">
        <v>2705</v>
      </c>
      <c r="O793">
        <v>5</v>
      </c>
      <c r="P793">
        <v>28</v>
      </c>
      <c r="Q793">
        <v>140</v>
      </c>
      <c r="R793" s="59">
        <v>43525</v>
      </c>
      <c r="S793" s="20" t="s">
        <v>2160</v>
      </c>
      <c r="T793" t="b">
        <v>0</v>
      </c>
    </row>
    <row r="794" spans="1:20" x14ac:dyDescent="0.15">
      <c r="A794" s="20" t="s">
        <v>2645</v>
      </c>
      <c r="B794" s="20" t="s">
        <v>2143</v>
      </c>
      <c r="C794" s="19">
        <v>43625.771179780095</v>
      </c>
      <c r="D794" s="19">
        <v>43094.829054930553</v>
      </c>
      <c r="E794" s="19">
        <v>43624.57541420139</v>
      </c>
      <c r="F794" t="s">
        <v>2162</v>
      </c>
      <c r="G794" s="20" t="s">
        <v>2417</v>
      </c>
      <c r="H794" s="59">
        <v>43525</v>
      </c>
      <c r="I794">
        <v>42452</v>
      </c>
      <c r="J794" s="20" t="s">
        <v>2418</v>
      </c>
      <c r="K794" s="20" t="s">
        <v>2203</v>
      </c>
      <c r="L794" s="20" t="s">
        <v>2165</v>
      </c>
      <c r="M794" s="20" t="s">
        <v>2204</v>
      </c>
      <c r="N794" s="20" t="s">
        <v>2604</v>
      </c>
      <c r="O794">
        <v>6</v>
      </c>
      <c r="P794">
        <v>28</v>
      </c>
      <c r="Q794">
        <v>168</v>
      </c>
      <c r="R794" s="59">
        <v>43525</v>
      </c>
      <c r="S794" s="20" t="s">
        <v>2160</v>
      </c>
      <c r="T794" t="b">
        <v>0</v>
      </c>
    </row>
    <row r="795" spans="1:20" x14ac:dyDescent="0.15">
      <c r="A795" s="20" t="s">
        <v>2645</v>
      </c>
      <c r="B795" s="20" t="s">
        <v>2143</v>
      </c>
      <c r="C795" s="19">
        <v>43625.771179780095</v>
      </c>
      <c r="D795" s="19">
        <v>43094.829054930553</v>
      </c>
      <c r="E795" s="19">
        <v>43624.57541420139</v>
      </c>
      <c r="F795" t="s">
        <v>2162</v>
      </c>
      <c r="G795" s="20" t="s">
        <v>2417</v>
      </c>
      <c r="H795" s="59">
        <v>43525</v>
      </c>
      <c r="I795">
        <v>42452</v>
      </c>
      <c r="J795" s="20" t="s">
        <v>2418</v>
      </c>
      <c r="K795" s="20" t="s">
        <v>2224</v>
      </c>
      <c r="L795" s="20" t="s">
        <v>2174</v>
      </c>
      <c r="M795" s="20" t="s">
        <v>2225</v>
      </c>
      <c r="N795" s="20" t="s">
        <v>2421</v>
      </c>
      <c r="O795">
        <v>3</v>
      </c>
      <c r="P795">
        <v>68</v>
      </c>
      <c r="Q795">
        <v>204</v>
      </c>
      <c r="R795" s="59">
        <v>43525</v>
      </c>
      <c r="S795" s="20" t="s">
        <v>2160</v>
      </c>
      <c r="T795" t="b">
        <v>0</v>
      </c>
    </row>
    <row r="796" spans="1:20" x14ac:dyDescent="0.15">
      <c r="A796" s="20" t="s">
        <v>2645</v>
      </c>
      <c r="B796" s="20" t="s">
        <v>2143</v>
      </c>
      <c r="C796" s="19">
        <v>43625.771179780095</v>
      </c>
      <c r="D796" s="19">
        <v>43094.829054930553</v>
      </c>
      <c r="E796" s="19">
        <v>43624.57541420139</v>
      </c>
      <c r="F796" t="s">
        <v>2162</v>
      </c>
      <c r="G796" s="20" t="s">
        <v>2417</v>
      </c>
      <c r="H796" s="59">
        <v>43525</v>
      </c>
      <c r="I796">
        <v>42453</v>
      </c>
      <c r="J796" s="20" t="s">
        <v>2418</v>
      </c>
      <c r="K796" s="20" t="s">
        <v>2180</v>
      </c>
      <c r="L796" s="20" t="s">
        <v>2169</v>
      </c>
      <c r="M796" s="20" t="s">
        <v>2181</v>
      </c>
      <c r="N796" s="20" t="s">
        <v>2706</v>
      </c>
      <c r="O796">
        <v>7</v>
      </c>
      <c r="P796">
        <v>25</v>
      </c>
      <c r="Q796">
        <v>175</v>
      </c>
      <c r="R796" s="59">
        <v>43525</v>
      </c>
      <c r="S796" s="20" t="s">
        <v>2160</v>
      </c>
      <c r="T796" t="b">
        <v>0</v>
      </c>
    </row>
    <row r="797" spans="1:20" x14ac:dyDescent="0.15">
      <c r="A797" s="20" t="s">
        <v>2645</v>
      </c>
      <c r="B797" s="20" t="s">
        <v>2143</v>
      </c>
      <c r="C797" s="19">
        <v>43625.771179780095</v>
      </c>
      <c r="D797" s="19">
        <v>43094.829054930553</v>
      </c>
      <c r="E797" s="19">
        <v>43624.57541420139</v>
      </c>
      <c r="F797" t="s">
        <v>2162</v>
      </c>
      <c r="G797" s="20" t="s">
        <v>2417</v>
      </c>
      <c r="H797" s="59">
        <v>43525</v>
      </c>
      <c r="I797">
        <v>42453</v>
      </c>
      <c r="J797" s="20" t="s">
        <v>2418</v>
      </c>
      <c r="K797" s="20" t="s">
        <v>2180</v>
      </c>
      <c r="L797" s="20" t="s">
        <v>2169</v>
      </c>
      <c r="M797" s="20" t="s">
        <v>2181</v>
      </c>
      <c r="N797" s="20" t="s">
        <v>2707</v>
      </c>
      <c r="O797">
        <v>4</v>
      </c>
      <c r="P797">
        <v>25</v>
      </c>
      <c r="Q797">
        <v>100</v>
      </c>
      <c r="R797" s="59">
        <v>43525</v>
      </c>
      <c r="S797" s="20" t="s">
        <v>2160</v>
      </c>
      <c r="T797" t="b">
        <v>0</v>
      </c>
    </row>
    <row r="798" spans="1:20" x14ac:dyDescent="0.15">
      <c r="A798" s="20" t="s">
        <v>2645</v>
      </c>
      <c r="B798" s="20" t="s">
        <v>2143</v>
      </c>
      <c r="C798" s="19">
        <v>43625.771179780095</v>
      </c>
      <c r="D798" s="19">
        <v>43094.829054930553</v>
      </c>
      <c r="E798" s="19">
        <v>43624.57541420139</v>
      </c>
      <c r="F798" t="s">
        <v>2162</v>
      </c>
      <c r="G798" s="20" t="s">
        <v>2417</v>
      </c>
      <c r="H798" s="59">
        <v>43525</v>
      </c>
      <c r="I798">
        <v>42453</v>
      </c>
      <c r="J798" s="20" t="s">
        <v>2418</v>
      </c>
      <c r="K798" s="20" t="s">
        <v>2180</v>
      </c>
      <c r="L798" s="20" t="s">
        <v>2169</v>
      </c>
      <c r="M798" s="20" t="s">
        <v>2181</v>
      </c>
      <c r="N798" s="20" t="s">
        <v>2708</v>
      </c>
      <c r="O798">
        <v>6</v>
      </c>
      <c r="P798">
        <v>25</v>
      </c>
      <c r="Q798">
        <v>150</v>
      </c>
      <c r="R798" s="59">
        <v>43525</v>
      </c>
      <c r="S798" s="20" t="s">
        <v>2160</v>
      </c>
      <c r="T798" t="b">
        <v>0</v>
      </c>
    </row>
    <row r="799" spans="1:20" x14ac:dyDescent="0.15">
      <c r="A799" s="20" t="s">
        <v>2645</v>
      </c>
      <c r="B799" s="20" t="s">
        <v>2143</v>
      </c>
      <c r="C799" s="19">
        <v>43625.771179780095</v>
      </c>
      <c r="D799" s="19">
        <v>43094.829054930553</v>
      </c>
      <c r="E799" s="19">
        <v>43624.57541420139</v>
      </c>
      <c r="F799" t="s">
        <v>2162</v>
      </c>
      <c r="G799" s="20" t="s">
        <v>2417</v>
      </c>
      <c r="H799" s="59">
        <v>43525</v>
      </c>
      <c r="I799">
        <v>42453</v>
      </c>
      <c r="J799" s="20" t="s">
        <v>2418</v>
      </c>
      <c r="K799" s="20" t="s">
        <v>2177</v>
      </c>
      <c r="L799" s="20" t="s">
        <v>2174</v>
      </c>
      <c r="M799" s="20" t="s">
        <v>2178</v>
      </c>
      <c r="N799" s="20" t="s">
        <v>2572</v>
      </c>
      <c r="O799">
        <v>2</v>
      </c>
      <c r="P799">
        <v>49</v>
      </c>
      <c r="Q799">
        <v>98</v>
      </c>
      <c r="R799" s="59">
        <v>43525</v>
      </c>
      <c r="S799" s="20" t="s">
        <v>2160</v>
      </c>
      <c r="T799" t="b">
        <v>0</v>
      </c>
    </row>
    <row r="800" spans="1:20" x14ac:dyDescent="0.15">
      <c r="A800" s="20" t="s">
        <v>2645</v>
      </c>
      <c r="B800" s="20" t="s">
        <v>2143</v>
      </c>
      <c r="C800" s="19">
        <v>43625.771179780095</v>
      </c>
      <c r="D800" s="19">
        <v>43094.829054930553</v>
      </c>
      <c r="E800" s="19">
        <v>43624.57541420139</v>
      </c>
      <c r="F800" t="s">
        <v>2162</v>
      </c>
      <c r="G800" s="20" t="s">
        <v>2417</v>
      </c>
      <c r="H800" s="59">
        <v>43525</v>
      </c>
      <c r="I800">
        <v>42454</v>
      </c>
      <c r="J800" s="20" t="s">
        <v>2418</v>
      </c>
      <c r="K800" s="20" t="s">
        <v>2164</v>
      </c>
      <c r="L800" s="20" t="s">
        <v>2165</v>
      </c>
      <c r="M800" s="20" t="s">
        <v>2166</v>
      </c>
      <c r="N800" s="20" t="s">
        <v>2709</v>
      </c>
      <c r="O800">
        <v>5</v>
      </c>
      <c r="P800">
        <v>16</v>
      </c>
      <c r="Q800">
        <v>80</v>
      </c>
      <c r="R800" s="59">
        <v>43525</v>
      </c>
      <c r="S800" s="20" t="s">
        <v>2160</v>
      </c>
      <c r="T800" t="b">
        <v>0</v>
      </c>
    </row>
    <row r="801" spans="1:20" x14ac:dyDescent="0.15">
      <c r="A801" s="20" t="s">
        <v>2645</v>
      </c>
      <c r="B801" s="20" t="s">
        <v>2143</v>
      </c>
      <c r="C801" s="19">
        <v>43625.771179780095</v>
      </c>
      <c r="D801" s="19">
        <v>43094.829054930553</v>
      </c>
      <c r="E801" s="19">
        <v>43624.57541420139</v>
      </c>
      <c r="F801" t="s">
        <v>2162</v>
      </c>
      <c r="G801" s="20" t="s">
        <v>2417</v>
      </c>
      <c r="H801" s="59">
        <v>43525</v>
      </c>
      <c r="I801">
        <v>42454</v>
      </c>
      <c r="J801" s="20" t="s">
        <v>2418</v>
      </c>
      <c r="K801" s="20" t="s">
        <v>2180</v>
      </c>
      <c r="L801" s="20" t="s">
        <v>2169</v>
      </c>
      <c r="M801" s="20" t="s">
        <v>2181</v>
      </c>
      <c r="N801" s="20" t="s">
        <v>2710</v>
      </c>
      <c r="O801">
        <v>2</v>
      </c>
      <c r="P801">
        <v>25</v>
      </c>
      <c r="Q801">
        <v>50</v>
      </c>
      <c r="R801" s="59">
        <v>43525</v>
      </c>
      <c r="S801" s="20" t="s">
        <v>2160</v>
      </c>
      <c r="T801" t="b">
        <v>0</v>
      </c>
    </row>
    <row r="802" spans="1:20" x14ac:dyDescent="0.15">
      <c r="A802" s="20" t="s">
        <v>2645</v>
      </c>
      <c r="B802" s="20" t="s">
        <v>2143</v>
      </c>
      <c r="C802" s="19">
        <v>43625.771179780095</v>
      </c>
      <c r="D802" s="19">
        <v>43094.829054930553</v>
      </c>
      <c r="E802" s="19">
        <v>43624.57541420139</v>
      </c>
      <c r="F802" t="s">
        <v>2162</v>
      </c>
      <c r="G802" s="20" t="s">
        <v>2417</v>
      </c>
      <c r="H802" s="59">
        <v>43525</v>
      </c>
      <c r="I802">
        <v>42454</v>
      </c>
      <c r="J802" s="20" t="s">
        <v>2418</v>
      </c>
      <c r="K802" s="20" t="s">
        <v>2224</v>
      </c>
      <c r="L802" s="20" t="s">
        <v>2174</v>
      </c>
      <c r="M802" s="20" t="s">
        <v>2225</v>
      </c>
      <c r="N802" s="20" t="s">
        <v>2441</v>
      </c>
      <c r="O802">
        <v>3</v>
      </c>
      <c r="P802">
        <v>68</v>
      </c>
      <c r="Q802">
        <v>204</v>
      </c>
      <c r="R802" s="59">
        <v>43525</v>
      </c>
      <c r="S802" s="20" t="s">
        <v>2160</v>
      </c>
      <c r="T802" t="b">
        <v>0</v>
      </c>
    </row>
    <row r="803" spans="1:20" x14ac:dyDescent="0.15">
      <c r="A803" s="20" t="s">
        <v>2645</v>
      </c>
      <c r="B803" s="20" t="s">
        <v>2143</v>
      </c>
      <c r="C803" s="19">
        <v>43625.771179780095</v>
      </c>
      <c r="D803" s="19">
        <v>43094.829054930553</v>
      </c>
      <c r="E803" s="19">
        <v>43624.57541420139</v>
      </c>
      <c r="F803" t="s">
        <v>2162</v>
      </c>
      <c r="G803" s="20" t="s">
        <v>2417</v>
      </c>
      <c r="H803" s="59">
        <v>43525</v>
      </c>
      <c r="I803">
        <v>42454</v>
      </c>
      <c r="J803" s="20" t="s">
        <v>2418</v>
      </c>
      <c r="K803" s="20" t="s">
        <v>2168</v>
      </c>
      <c r="L803" s="20" t="s">
        <v>2169</v>
      </c>
      <c r="M803" s="20" t="s">
        <v>2170</v>
      </c>
      <c r="N803" s="20" t="s">
        <v>2711</v>
      </c>
      <c r="O803">
        <v>5</v>
      </c>
      <c r="P803">
        <v>54</v>
      </c>
      <c r="Q803">
        <v>270</v>
      </c>
      <c r="R803" s="59">
        <v>43525</v>
      </c>
      <c r="S803" s="20" t="s">
        <v>2160</v>
      </c>
      <c r="T803" t="b">
        <v>0</v>
      </c>
    </row>
    <row r="804" spans="1:20" x14ac:dyDescent="0.15">
      <c r="A804" s="20" t="s">
        <v>2645</v>
      </c>
      <c r="B804" s="20" t="s">
        <v>2143</v>
      </c>
      <c r="C804" s="19">
        <v>43625.771179780095</v>
      </c>
      <c r="D804" s="19">
        <v>43094.829054930553</v>
      </c>
      <c r="E804" s="19">
        <v>43624.57541420139</v>
      </c>
      <c r="F804" t="s">
        <v>2162</v>
      </c>
      <c r="G804" s="20" t="s">
        <v>2417</v>
      </c>
      <c r="H804" s="59">
        <v>43525</v>
      </c>
      <c r="I804">
        <v>42454</v>
      </c>
      <c r="J804" s="20" t="s">
        <v>2418</v>
      </c>
      <c r="K804" s="20" t="s">
        <v>2180</v>
      </c>
      <c r="L804" s="20" t="s">
        <v>2169</v>
      </c>
      <c r="M804" s="20" t="s">
        <v>2181</v>
      </c>
      <c r="N804" s="20" t="s">
        <v>2712</v>
      </c>
      <c r="O804">
        <v>4</v>
      </c>
      <c r="P804">
        <v>25</v>
      </c>
      <c r="Q804">
        <v>100</v>
      </c>
      <c r="R804" s="59">
        <v>43525</v>
      </c>
      <c r="S804" s="20" t="s">
        <v>2160</v>
      </c>
      <c r="T804" t="b">
        <v>0</v>
      </c>
    </row>
    <row r="805" spans="1:20" x14ac:dyDescent="0.15">
      <c r="A805" s="20" t="s">
        <v>2645</v>
      </c>
      <c r="B805" s="20" t="s">
        <v>2143</v>
      </c>
      <c r="C805" s="19">
        <v>43625.771179780095</v>
      </c>
      <c r="D805" s="19">
        <v>43094.829054930553</v>
      </c>
      <c r="E805" s="19">
        <v>43624.57541420139</v>
      </c>
      <c r="F805" t="s">
        <v>2162</v>
      </c>
      <c r="G805" s="20" t="s">
        <v>2417</v>
      </c>
      <c r="H805" s="59">
        <v>43525</v>
      </c>
      <c r="I805">
        <v>42455</v>
      </c>
      <c r="J805" s="20" t="s">
        <v>2418</v>
      </c>
      <c r="K805" s="20" t="s">
        <v>2203</v>
      </c>
      <c r="L805" s="20" t="s">
        <v>2165</v>
      </c>
      <c r="M805" s="20" t="s">
        <v>2204</v>
      </c>
      <c r="N805" s="20" t="s">
        <v>2475</v>
      </c>
      <c r="O805">
        <v>5</v>
      </c>
      <c r="P805">
        <v>28</v>
      </c>
      <c r="Q805">
        <v>140</v>
      </c>
      <c r="R805" s="59">
        <v>43525</v>
      </c>
      <c r="S805" s="20" t="s">
        <v>2160</v>
      </c>
      <c r="T805" t="b">
        <v>0</v>
      </c>
    </row>
    <row r="806" spans="1:20" x14ac:dyDescent="0.15">
      <c r="A806" s="20" t="s">
        <v>2645</v>
      </c>
      <c r="B806" s="20" t="s">
        <v>2143</v>
      </c>
      <c r="C806" s="19">
        <v>43625.771179780095</v>
      </c>
      <c r="D806" s="19">
        <v>43094.829054930553</v>
      </c>
      <c r="E806" s="19">
        <v>43624.57541420139</v>
      </c>
      <c r="F806" t="s">
        <v>2162</v>
      </c>
      <c r="G806" s="20" t="s">
        <v>2417</v>
      </c>
      <c r="H806" s="59">
        <v>43525</v>
      </c>
      <c r="I806">
        <v>42455</v>
      </c>
      <c r="J806" s="20" t="s">
        <v>2418</v>
      </c>
      <c r="K806" s="20" t="s">
        <v>2168</v>
      </c>
      <c r="L806" s="20" t="s">
        <v>2169</v>
      </c>
      <c r="M806" s="20" t="s">
        <v>2170</v>
      </c>
      <c r="N806" s="20" t="s">
        <v>2713</v>
      </c>
      <c r="O806">
        <v>3</v>
      </c>
      <c r="P806">
        <v>54</v>
      </c>
      <c r="Q806">
        <v>162</v>
      </c>
      <c r="R806" s="59">
        <v>43525</v>
      </c>
      <c r="S806" s="20" t="s">
        <v>2160</v>
      </c>
      <c r="T806" t="b">
        <v>0</v>
      </c>
    </row>
    <row r="807" spans="1:20" x14ac:dyDescent="0.15">
      <c r="A807" s="20" t="s">
        <v>2645</v>
      </c>
      <c r="B807" s="20" t="s">
        <v>2143</v>
      </c>
      <c r="C807" s="19">
        <v>43625.771179780095</v>
      </c>
      <c r="D807" s="19">
        <v>43094.829054930553</v>
      </c>
      <c r="E807" s="19">
        <v>43624.57541420139</v>
      </c>
      <c r="F807" t="s">
        <v>2162</v>
      </c>
      <c r="G807" s="20" t="s">
        <v>2417</v>
      </c>
      <c r="H807" s="59">
        <v>43525</v>
      </c>
      <c r="I807">
        <v>42455</v>
      </c>
      <c r="J807" s="20" t="s">
        <v>2418</v>
      </c>
      <c r="K807" s="20" t="s">
        <v>2180</v>
      </c>
      <c r="L807" s="20" t="s">
        <v>2169</v>
      </c>
      <c r="M807" s="20" t="s">
        <v>2181</v>
      </c>
      <c r="N807" s="20" t="s">
        <v>2462</v>
      </c>
      <c r="O807">
        <v>5</v>
      </c>
      <c r="P807">
        <v>25</v>
      </c>
      <c r="Q807">
        <v>125</v>
      </c>
      <c r="R807" s="59">
        <v>43525</v>
      </c>
      <c r="S807" s="20" t="s">
        <v>2160</v>
      </c>
      <c r="T807" t="b">
        <v>0</v>
      </c>
    </row>
    <row r="808" spans="1:20" x14ac:dyDescent="0.15">
      <c r="A808" s="20" t="s">
        <v>2645</v>
      </c>
      <c r="B808" s="20" t="s">
        <v>2143</v>
      </c>
      <c r="C808" s="19">
        <v>43625.771179780095</v>
      </c>
      <c r="D808" s="19">
        <v>43094.829054930553</v>
      </c>
      <c r="E808" s="19">
        <v>43624.57541420139</v>
      </c>
      <c r="F808" t="s">
        <v>2162</v>
      </c>
      <c r="G808" s="20" t="s">
        <v>2417</v>
      </c>
      <c r="H808" s="59">
        <v>43525</v>
      </c>
      <c r="I808">
        <v>42455</v>
      </c>
      <c r="J808" s="20" t="s">
        <v>2418</v>
      </c>
      <c r="K808" s="20" t="s">
        <v>2177</v>
      </c>
      <c r="L808" s="20" t="s">
        <v>2174</v>
      </c>
      <c r="M808" s="20" t="s">
        <v>2178</v>
      </c>
      <c r="N808" s="20" t="s">
        <v>2714</v>
      </c>
      <c r="O808">
        <v>5</v>
      </c>
      <c r="P808">
        <v>49</v>
      </c>
      <c r="Q808">
        <v>245</v>
      </c>
      <c r="R808" s="59">
        <v>43525</v>
      </c>
      <c r="S808" s="20" t="s">
        <v>2160</v>
      </c>
      <c r="T808" t="b">
        <v>0</v>
      </c>
    </row>
    <row r="809" spans="1:20" x14ac:dyDescent="0.15">
      <c r="A809" s="20" t="s">
        <v>2645</v>
      </c>
      <c r="B809" s="20" t="s">
        <v>2143</v>
      </c>
      <c r="C809" s="19">
        <v>43625.771179780095</v>
      </c>
      <c r="D809" s="19">
        <v>43094.829054930553</v>
      </c>
      <c r="E809" s="19">
        <v>43624.57541420139</v>
      </c>
      <c r="F809" t="s">
        <v>2162</v>
      </c>
      <c r="G809" s="20" t="s">
        <v>2417</v>
      </c>
      <c r="H809" s="59">
        <v>43525</v>
      </c>
      <c r="I809">
        <v>42455</v>
      </c>
      <c r="J809" s="20" t="s">
        <v>2418</v>
      </c>
      <c r="K809" s="20" t="s">
        <v>2203</v>
      </c>
      <c r="L809" s="20" t="s">
        <v>2165</v>
      </c>
      <c r="M809" s="20" t="s">
        <v>2204</v>
      </c>
      <c r="N809" s="20" t="s">
        <v>2637</v>
      </c>
      <c r="O809">
        <v>6</v>
      </c>
      <c r="P809">
        <v>28</v>
      </c>
      <c r="Q809">
        <v>168</v>
      </c>
      <c r="R809" s="59">
        <v>43525</v>
      </c>
      <c r="S809" s="20" t="s">
        <v>2160</v>
      </c>
      <c r="T809" t="b">
        <v>0</v>
      </c>
    </row>
    <row r="810" spans="1:20" x14ac:dyDescent="0.15">
      <c r="A810" s="20" t="s">
        <v>2645</v>
      </c>
      <c r="B810" s="20" t="s">
        <v>2143</v>
      </c>
      <c r="C810" s="19">
        <v>43625.771179780095</v>
      </c>
      <c r="D810" s="19">
        <v>43094.829054930553</v>
      </c>
      <c r="E810" s="19">
        <v>43624.57541420139</v>
      </c>
      <c r="F810" t="s">
        <v>2162</v>
      </c>
      <c r="G810" s="20" t="s">
        <v>2417</v>
      </c>
      <c r="H810" s="59">
        <v>43525</v>
      </c>
      <c r="I810">
        <v>42456</v>
      </c>
      <c r="J810" s="20" t="s">
        <v>2418</v>
      </c>
      <c r="K810" s="20" t="s">
        <v>2180</v>
      </c>
      <c r="L810" s="20" t="s">
        <v>2169</v>
      </c>
      <c r="M810" s="20" t="s">
        <v>2181</v>
      </c>
      <c r="N810" s="20" t="s">
        <v>2458</v>
      </c>
      <c r="O810">
        <v>3</v>
      </c>
      <c r="P810">
        <v>25</v>
      </c>
      <c r="Q810">
        <v>75</v>
      </c>
      <c r="R810" s="59">
        <v>43525</v>
      </c>
      <c r="S810" s="20" t="s">
        <v>2160</v>
      </c>
      <c r="T810" t="b">
        <v>0</v>
      </c>
    </row>
    <row r="811" spans="1:20" x14ac:dyDescent="0.15">
      <c r="A811" s="20" t="s">
        <v>2645</v>
      </c>
      <c r="B811" s="20" t="s">
        <v>2143</v>
      </c>
      <c r="C811" s="19">
        <v>43625.771179780095</v>
      </c>
      <c r="D811" s="19">
        <v>43094.829054930553</v>
      </c>
      <c r="E811" s="19">
        <v>43624.57541420139</v>
      </c>
      <c r="F811" t="s">
        <v>2162</v>
      </c>
      <c r="G811" s="20" t="s">
        <v>2417</v>
      </c>
      <c r="H811" s="59">
        <v>43525</v>
      </c>
      <c r="I811">
        <v>42456</v>
      </c>
      <c r="J811" s="20" t="s">
        <v>2418</v>
      </c>
      <c r="K811" s="20" t="s">
        <v>2164</v>
      </c>
      <c r="L811" s="20" t="s">
        <v>2165</v>
      </c>
      <c r="M811" s="20" t="s">
        <v>2166</v>
      </c>
      <c r="N811" s="20" t="s">
        <v>2715</v>
      </c>
      <c r="O811">
        <v>4</v>
      </c>
      <c r="P811">
        <v>16</v>
      </c>
      <c r="Q811">
        <v>64</v>
      </c>
      <c r="R811" s="59">
        <v>43525</v>
      </c>
      <c r="S811" s="20" t="s">
        <v>2160</v>
      </c>
      <c r="T811" t="b">
        <v>0</v>
      </c>
    </row>
    <row r="812" spans="1:20" x14ac:dyDescent="0.15">
      <c r="A812" s="20" t="s">
        <v>2645</v>
      </c>
      <c r="B812" s="20" t="s">
        <v>2143</v>
      </c>
      <c r="C812" s="19">
        <v>43625.771179780095</v>
      </c>
      <c r="D812" s="19">
        <v>43094.829054930553</v>
      </c>
      <c r="E812" s="19">
        <v>43624.57541420139</v>
      </c>
      <c r="F812" t="s">
        <v>2162</v>
      </c>
      <c r="G812" s="20" t="s">
        <v>2417</v>
      </c>
      <c r="H812" s="59">
        <v>43525</v>
      </c>
      <c r="I812">
        <v>42456</v>
      </c>
      <c r="J812" s="20" t="s">
        <v>2418</v>
      </c>
      <c r="K812" s="20" t="s">
        <v>2180</v>
      </c>
      <c r="L812" s="20" t="s">
        <v>2169</v>
      </c>
      <c r="M812" s="20" t="s">
        <v>2181</v>
      </c>
      <c r="N812" s="20" t="s">
        <v>2716</v>
      </c>
      <c r="O812">
        <v>6</v>
      </c>
      <c r="P812">
        <v>25</v>
      </c>
      <c r="Q812">
        <v>150</v>
      </c>
      <c r="R812" s="59">
        <v>43525</v>
      </c>
      <c r="S812" s="20" t="s">
        <v>2160</v>
      </c>
      <c r="T812" t="b">
        <v>0</v>
      </c>
    </row>
    <row r="813" spans="1:20" x14ac:dyDescent="0.15">
      <c r="A813" s="20" t="s">
        <v>2645</v>
      </c>
      <c r="B813" s="20" t="s">
        <v>2143</v>
      </c>
      <c r="C813" s="19">
        <v>43625.771179780095</v>
      </c>
      <c r="D813" s="19">
        <v>43094.829054930553</v>
      </c>
      <c r="E813" s="19">
        <v>43624.57541420139</v>
      </c>
      <c r="F813" t="s">
        <v>2162</v>
      </c>
      <c r="G813" s="20" t="s">
        <v>2417</v>
      </c>
      <c r="H813" s="59">
        <v>43525</v>
      </c>
      <c r="I813">
        <v>42456</v>
      </c>
      <c r="J813" s="20" t="s">
        <v>2418</v>
      </c>
      <c r="K813" s="20" t="s">
        <v>2180</v>
      </c>
      <c r="L813" s="20" t="s">
        <v>2169</v>
      </c>
      <c r="M813" s="20" t="s">
        <v>2181</v>
      </c>
      <c r="N813" s="20" t="s">
        <v>2592</v>
      </c>
      <c r="O813">
        <v>8</v>
      </c>
      <c r="P813">
        <v>25</v>
      </c>
      <c r="Q813">
        <v>200</v>
      </c>
      <c r="R813" s="59">
        <v>43525</v>
      </c>
      <c r="S813" s="20" t="s">
        <v>2160</v>
      </c>
      <c r="T813" t="b">
        <v>0</v>
      </c>
    </row>
    <row r="814" spans="1:20" x14ac:dyDescent="0.15">
      <c r="A814" s="20" t="s">
        <v>2645</v>
      </c>
      <c r="B814" s="20" t="s">
        <v>2143</v>
      </c>
      <c r="C814" s="19">
        <v>43625.771179780095</v>
      </c>
      <c r="D814" s="19">
        <v>43094.829054930553</v>
      </c>
      <c r="E814" s="19">
        <v>43624.57541420139</v>
      </c>
      <c r="F814" t="s">
        <v>2162</v>
      </c>
      <c r="G814" s="20" t="s">
        <v>2417</v>
      </c>
      <c r="H814" s="59">
        <v>43525</v>
      </c>
      <c r="I814">
        <v>42456</v>
      </c>
      <c r="J814" s="20" t="s">
        <v>2418</v>
      </c>
      <c r="K814" s="20" t="s">
        <v>2180</v>
      </c>
      <c r="L814" s="20" t="s">
        <v>2169</v>
      </c>
      <c r="M814" s="20" t="s">
        <v>2181</v>
      </c>
      <c r="N814" s="20" t="s">
        <v>2717</v>
      </c>
      <c r="O814">
        <v>7</v>
      </c>
      <c r="P814">
        <v>25</v>
      </c>
      <c r="Q814">
        <v>175</v>
      </c>
      <c r="R814" s="59">
        <v>43525</v>
      </c>
      <c r="S814" s="20" t="s">
        <v>2160</v>
      </c>
      <c r="T814" t="b">
        <v>0</v>
      </c>
    </row>
    <row r="815" spans="1:20" x14ac:dyDescent="0.15">
      <c r="A815" s="20" t="s">
        <v>2645</v>
      </c>
      <c r="B815" s="20" t="s">
        <v>2143</v>
      </c>
      <c r="C815" s="19">
        <v>43625.771179780095</v>
      </c>
      <c r="D815" s="19">
        <v>43094.829054930553</v>
      </c>
      <c r="E815" s="19">
        <v>43624.57541420139</v>
      </c>
      <c r="F815" t="s">
        <v>2162</v>
      </c>
      <c r="G815" s="20" t="s">
        <v>2417</v>
      </c>
      <c r="H815" s="59">
        <v>43525</v>
      </c>
      <c r="I815">
        <v>42456</v>
      </c>
      <c r="J815" s="20" t="s">
        <v>2418</v>
      </c>
      <c r="K815" s="20" t="s">
        <v>2190</v>
      </c>
      <c r="L815" s="20" t="s">
        <v>2169</v>
      </c>
      <c r="M815" s="20" t="s">
        <v>2191</v>
      </c>
      <c r="N815" s="20" t="s">
        <v>2717</v>
      </c>
      <c r="O815">
        <v>3</v>
      </c>
      <c r="P815">
        <v>88</v>
      </c>
      <c r="Q815">
        <v>264</v>
      </c>
      <c r="R815" s="59">
        <v>43525</v>
      </c>
      <c r="S815" s="20" t="s">
        <v>2160</v>
      </c>
      <c r="T815" t="b">
        <v>0</v>
      </c>
    </row>
    <row r="816" spans="1:20" x14ac:dyDescent="0.15">
      <c r="A816" s="20" t="s">
        <v>2645</v>
      </c>
      <c r="B816" s="20" t="s">
        <v>2143</v>
      </c>
      <c r="C816" s="19">
        <v>43625.771179780095</v>
      </c>
      <c r="D816" s="19">
        <v>43094.829054930553</v>
      </c>
      <c r="E816" s="19">
        <v>43624.57541420139</v>
      </c>
      <c r="F816" t="s">
        <v>2162</v>
      </c>
      <c r="G816" s="20" t="s">
        <v>2417</v>
      </c>
      <c r="H816" s="59">
        <v>43525</v>
      </c>
      <c r="I816">
        <v>42456</v>
      </c>
      <c r="J816" s="20" t="s">
        <v>2418</v>
      </c>
      <c r="K816" s="20" t="s">
        <v>2180</v>
      </c>
      <c r="L816" s="20" t="s">
        <v>2169</v>
      </c>
      <c r="M816" s="20" t="s">
        <v>2181</v>
      </c>
      <c r="N816" s="20" t="s">
        <v>2718</v>
      </c>
      <c r="O816">
        <v>3</v>
      </c>
      <c r="P816">
        <v>25</v>
      </c>
      <c r="Q816">
        <v>75</v>
      </c>
      <c r="R816" s="59">
        <v>43525</v>
      </c>
      <c r="S816" s="20" t="s">
        <v>2160</v>
      </c>
      <c r="T816" t="b">
        <v>0</v>
      </c>
    </row>
    <row r="817" spans="1:20" x14ac:dyDescent="0.15">
      <c r="A817" s="20" t="s">
        <v>2645</v>
      </c>
      <c r="B817" s="20" t="s">
        <v>2143</v>
      </c>
      <c r="C817" s="19">
        <v>43625.771179780095</v>
      </c>
      <c r="D817" s="19">
        <v>43094.829054930553</v>
      </c>
      <c r="E817" s="19">
        <v>43624.57541420139</v>
      </c>
      <c r="F817" t="s">
        <v>2162</v>
      </c>
      <c r="G817" s="20" t="s">
        <v>2417</v>
      </c>
      <c r="H817" s="59">
        <v>43525</v>
      </c>
      <c r="I817">
        <v>42456</v>
      </c>
      <c r="J817" s="20" t="s">
        <v>2418</v>
      </c>
      <c r="K817" s="20" t="s">
        <v>2168</v>
      </c>
      <c r="L817" s="20" t="s">
        <v>2169</v>
      </c>
      <c r="M817" s="20" t="s">
        <v>2170</v>
      </c>
      <c r="N817" s="20" t="s">
        <v>2466</v>
      </c>
      <c r="O817">
        <v>2</v>
      </c>
      <c r="P817">
        <v>54</v>
      </c>
      <c r="Q817">
        <v>108</v>
      </c>
      <c r="R817" s="59">
        <v>43525</v>
      </c>
      <c r="S817" s="20" t="s">
        <v>2160</v>
      </c>
      <c r="T817" t="b">
        <v>0</v>
      </c>
    </row>
    <row r="818" spans="1:20" x14ac:dyDescent="0.15">
      <c r="A818" s="20" t="s">
        <v>2645</v>
      </c>
      <c r="B818" s="20" t="s">
        <v>2143</v>
      </c>
      <c r="C818" s="19">
        <v>43625.771179780095</v>
      </c>
      <c r="D818" s="19">
        <v>43094.829054930553</v>
      </c>
      <c r="E818" s="19">
        <v>43624.57541420139</v>
      </c>
      <c r="F818" t="s">
        <v>2162</v>
      </c>
      <c r="G818" s="20" t="s">
        <v>2417</v>
      </c>
      <c r="H818" s="59">
        <v>43525</v>
      </c>
      <c r="I818">
        <v>42456</v>
      </c>
      <c r="J818" s="20" t="s">
        <v>2418</v>
      </c>
      <c r="K818" s="20" t="s">
        <v>2203</v>
      </c>
      <c r="L818" s="20" t="s">
        <v>2165</v>
      </c>
      <c r="M818" s="20" t="s">
        <v>2204</v>
      </c>
      <c r="N818" s="20" t="s">
        <v>2719</v>
      </c>
      <c r="O818">
        <v>6</v>
      </c>
      <c r="P818">
        <v>28</v>
      </c>
      <c r="Q818">
        <v>168</v>
      </c>
      <c r="R818" s="59">
        <v>43525</v>
      </c>
      <c r="S818" s="20" t="s">
        <v>2160</v>
      </c>
      <c r="T818" t="b">
        <v>0</v>
      </c>
    </row>
    <row r="819" spans="1:20" x14ac:dyDescent="0.15">
      <c r="A819" s="20" t="s">
        <v>2645</v>
      </c>
      <c r="B819" s="20" t="s">
        <v>2143</v>
      </c>
      <c r="C819" s="19">
        <v>43625.771179780095</v>
      </c>
      <c r="D819" s="19">
        <v>43094.829054930553</v>
      </c>
      <c r="E819" s="19">
        <v>43624.57541420139</v>
      </c>
      <c r="F819" t="s">
        <v>2162</v>
      </c>
      <c r="G819" s="20" t="s">
        <v>2417</v>
      </c>
      <c r="H819" s="59">
        <v>43525</v>
      </c>
      <c r="I819">
        <v>42457</v>
      </c>
      <c r="J819" s="20" t="s">
        <v>2418</v>
      </c>
      <c r="K819" s="20" t="s">
        <v>2180</v>
      </c>
      <c r="L819" s="20" t="s">
        <v>2169</v>
      </c>
      <c r="M819" s="20" t="s">
        <v>2181</v>
      </c>
      <c r="N819" s="20" t="s">
        <v>2514</v>
      </c>
      <c r="O819">
        <v>5</v>
      </c>
      <c r="P819">
        <v>25</v>
      </c>
      <c r="Q819">
        <v>125</v>
      </c>
      <c r="R819" s="59">
        <v>43525</v>
      </c>
      <c r="S819" s="20" t="s">
        <v>2160</v>
      </c>
      <c r="T819" t="b">
        <v>0</v>
      </c>
    </row>
    <row r="820" spans="1:20" x14ac:dyDescent="0.15">
      <c r="A820" s="20" t="s">
        <v>2645</v>
      </c>
      <c r="B820" s="20" t="s">
        <v>2143</v>
      </c>
      <c r="C820" s="19">
        <v>43625.771179780095</v>
      </c>
      <c r="D820" s="19">
        <v>43094.829054930553</v>
      </c>
      <c r="E820" s="19">
        <v>43624.57541420139</v>
      </c>
      <c r="F820" t="s">
        <v>2162</v>
      </c>
      <c r="G820" s="20" t="s">
        <v>2417</v>
      </c>
      <c r="H820" s="59">
        <v>43525</v>
      </c>
      <c r="I820">
        <v>42457</v>
      </c>
      <c r="J820" s="20" t="s">
        <v>2418</v>
      </c>
      <c r="K820" s="20" t="s">
        <v>2173</v>
      </c>
      <c r="L820" s="20" t="s">
        <v>2174</v>
      </c>
      <c r="M820" s="20" t="s">
        <v>2175</v>
      </c>
      <c r="N820" s="20" t="s">
        <v>2472</v>
      </c>
      <c r="O820">
        <v>4</v>
      </c>
      <c r="P820">
        <v>26</v>
      </c>
      <c r="Q820">
        <v>104</v>
      </c>
      <c r="R820" s="59">
        <v>43525</v>
      </c>
      <c r="S820" s="20" t="s">
        <v>2160</v>
      </c>
      <c r="T820" t="b">
        <v>0</v>
      </c>
    </row>
    <row r="821" spans="1:20" x14ac:dyDescent="0.15">
      <c r="A821" s="20" t="s">
        <v>2645</v>
      </c>
      <c r="B821" s="20" t="s">
        <v>2143</v>
      </c>
      <c r="C821" s="19">
        <v>43625.771179780095</v>
      </c>
      <c r="D821" s="19">
        <v>43094.829054930553</v>
      </c>
      <c r="E821" s="19">
        <v>43624.57541420139</v>
      </c>
      <c r="F821" t="s">
        <v>2162</v>
      </c>
      <c r="G821" s="20" t="s">
        <v>2417</v>
      </c>
      <c r="H821" s="59">
        <v>43525</v>
      </c>
      <c r="I821">
        <v>42457</v>
      </c>
      <c r="J821" s="20" t="s">
        <v>2418</v>
      </c>
      <c r="K821" s="20" t="s">
        <v>2190</v>
      </c>
      <c r="L821" s="20" t="s">
        <v>2169</v>
      </c>
      <c r="M821" s="20" t="s">
        <v>2191</v>
      </c>
      <c r="N821" s="20" t="s">
        <v>2720</v>
      </c>
      <c r="O821">
        <v>3</v>
      </c>
      <c r="P821">
        <v>88</v>
      </c>
      <c r="Q821">
        <v>264</v>
      </c>
      <c r="R821" s="59">
        <v>43525</v>
      </c>
      <c r="S821" s="20" t="s">
        <v>2160</v>
      </c>
      <c r="T821" t="b">
        <v>0</v>
      </c>
    </row>
    <row r="822" spans="1:20" x14ac:dyDescent="0.15">
      <c r="A822" s="20" t="s">
        <v>2645</v>
      </c>
      <c r="B822" s="20" t="s">
        <v>2143</v>
      </c>
      <c r="C822" s="19">
        <v>43625.771179780095</v>
      </c>
      <c r="D822" s="19">
        <v>43094.829054930553</v>
      </c>
      <c r="E822" s="19">
        <v>43624.57541420139</v>
      </c>
      <c r="F822" t="s">
        <v>2162</v>
      </c>
      <c r="G822" s="20" t="s">
        <v>2417</v>
      </c>
      <c r="H822" s="59">
        <v>43525</v>
      </c>
      <c r="I822">
        <v>42457</v>
      </c>
      <c r="J822" s="20" t="s">
        <v>2418</v>
      </c>
      <c r="K822" s="20" t="s">
        <v>2168</v>
      </c>
      <c r="L822" s="20" t="s">
        <v>2169</v>
      </c>
      <c r="M822" s="20" t="s">
        <v>2170</v>
      </c>
      <c r="N822" s="20" t="s">
        <v>2456</v>
      </c>
      <c r="O822">
        <v>2</v>
      </c>
      <c r="P822">
        <v>54</v>
      </c>
      <c r="Q822">
        <v>108</v>
      </c>
      <c r="R822" s="59">
        <v>43525</v>
      </c>
      <c r="S822" s="20" t="s">
        <v>2160</v>
      </c>
      <c r="T822" t="b">
        <v>0</v>
      </c>
    </row>
    <row r="823" spans="1:20" x14ac:dyDescent="0.15">
      <c r="A823" s="20" t="s">
        <v>2645</v>
      </c>
      <c r="B823" s="20" t="s">
        <v>2143</v>
      </c>
      <c r="C823" s="19">
        <v>43625.771179780095</v>
      </c>
      <c r="D823" s="19">
        <v>43094.829054930553</v>
      </c>
      <c r="E823" s="19">
        <v>43624.57541420139</v>
      </c>
      <c r="F823" t="s">
        <v>2162</v>
      </c>
      <c r="G823" s="20" t="s">
        <v>2417</v>
      </c>
      <c r="H823" s="59">
        <v>43525</v>
      </c>
      <c r="I823">
        <v>42457</v>
      </c>
      <c r="J823" s="20" t="s">
        <v>2418</v>
      </c>
      <c r="K823" s="20" t="s">
        <v>2180</v>
      </c>
      <c r="L823" s="20" t="s">
        <v>2169</v>
      </c>
      <c r="M823" s="20" t="s">
        <v>2181</v>
      </c>
      <c r="N823" s="20" t="s">
        <v>2536</v>
      </c>
      <c r="O823">
        <v>3</v>
      </c>
      <c r="P823">
        <v>25</v>
      </c>
      <c r="Q823">
        <v>75</v>
      </c>
      <c r="R823" s="59">
        <v>43525</v>
      </c>
      <c r="S823" s="20" t="s">
        <v>2160</v>
      </c>
      <c r="T823" t="b">
        <v>0</v>
      </c>
    </row>
    <row r="824" spans="1:20" x14ac:dyDescent="0.15">
      <c r="A824" s="20" t="s">
        <v>2645</v>
      </c>
      <c r="B824" s="20" t="s">
        <v>2143</v>
      </c>
      <c r="C824" s="19">
        <v>43625.771179780095</v>
      </c>
      <c r="D824" s="19">
        <v>43094.829054930553</v>
      </c>
      <c r="E824" s="19">
        <v>43624.57541420139</v>
      </c>
      <c r="F824" t="s">
        <v>2162</v>
      </c>
      <c r="G824" s="20" t="s">
        <v>2417</v>
      </c>
      <c r="H824" s="59">
        <v>43525</v>
      </c>
      <c r="I824">
        <v>42457</v>
      </c>
      <c r="J824" s="20" t="s">
        <v>2418</v>
      </c>
      <c r="K824" s="20" t="s">
        <v>2203</v>
      </c>
      <c r="L824" s="20" t="s">
        <v>2165</v>
      </c>
      <c r="M824" s="20" t="s">
        <v>2204</v>
      </c>
      <c r="N824" s="20" t="s">
        <v>2721</v>
      </c>
      <c r="O824">
        <v>6</v>
      </c>
      <c r="P824">
        <v>28</v>
      </c>
      <c r="Q824">
        <v>168</v>
      </c>
      <c r="R824" s="59">
        <v>43525</v>
      </c>
      <c r="S824" s="20" t="s">
        <v>2160</v>
      </c>
      <c r="T824" t="b">
        <v>0</v>
      </c>
    </row>
    <row r="825" spans="1:20" x14ac:dyDescent="0.15">
      <c r="A825" s="20" t="s">
        <v>2645</v>
      </c>
      <c r="B825" s="20" t="s">
        <v>2143</v>
      </c>
      <c r="C825" s="19">
        <v>43625.771179780095</v>
      </c>
      <c r="D825" s="19">
        <v>43094.829054930553</v>
      </c>
      <c r="E825" s="19">
        <v>43624.57541420139</v>
      </c>
      <c r="F825" t="s">
        <v>2162</v>
      </c>
      <c r="G825" s="20" t="s">
        <v>2417</v>
      </c>
      <c r="H825" s="59">
        <v>43525</v>
      </c>
      <c r="I825">
        <v>42457</v>
      </c>
      <c r="J825" s="20" t="s">
        <v>2418</v>
      </c>
      <c r="K825" s="20" t="s">
        <v>2218</v>
      </c>
      <c r="L825" s="20" t="s">
        <v>2165</v>
      </c>
      <c r="M825" s="20" t="s">
        <v>2219</v>
      </c>
      <c r="N825" s="20" t="s">
        <v>2722</v>
      </c>
      <c r="O825">
        <v>4</v>
      </c>
      <c r="P825">
        <v>98</v>
      </c>
      <c r="Q825">
        <v>392</v>
      </c>
      <c r="R825" s="59">
        <v>43525</v>
      </c>
      <c r="S825" s="20" t="s">
        <v>2160</v>
      </c>
      <c r="T825" t="b">
        <v>0</v>
      </c>
    </row>
    <row r="826" spans="1:20" x14ac:dyDescent="0.15">
      <c r="A826" s="20" t="s">
        <v>2645</v>
      </c>
      <c r="B826" s="20" t="s">
        <v>2143</v>
      </c>
      <c r="C826" s="19">
        <v>43625.771179780095</v>
      </c>
      <c r="D826" s="19">
        <v>43094.829054930553</v>
      </c>
      <c r="E826" s="19">
        <v>43624.57541420139</v>
      </c>
      <c r="F826" t="s">
        <v>2162</v>
      </c>
      <c r="G826" s="20" t="s">
        <v>2417</v>
      </c>
      <c r="H826" s="59">
        <v>43525</v>
      </c>
      <c r="I826">
        <v>42457</v>
      </c>
      <c r="J826" s="20" t="s">
        <v>2418</v>
      </c>
      <c r="K826" s="20" t="s">
        <v>2177</v>
      </c>
      <c r="L826" s="20" t="s">
        <v>2174</v>
      </c>
      <c r="M826" s="20" t="s">
        <v>2178</v>
      </c>
      <c r="N826" s="20" t="s">
        <v>2723</v>
      </c>
      <c r="O826">
        <v>4</v>
      </c>
      <c r="P826">
        <v>49</v>
      </c>
      <c r="Q826">
        <v>196</v>
      </c>
      <c r="R826" s="59">
        <v>43525</v>
      </c>
      <c r="S826" s="20" t="s">
        <v>2160</v>
      </c>
      <c r="T826" t="b">
        <v>0</v>
      </c>
    </row>
    <row r="827" spans="1:20" x14ac:dyDescent="0.15">
      <c r="A827" s="20" t="s">
        <v>2645</v>
      </c>
      <c r="B827" s="20" t="s">
        <v>2143</v>
      </c>
      <c r="C827" s="19">
        <v>43625.771179780095</v>
      </c>
      <c r="D827" s="19">
        <v>43094.829054930553</v>
      </c>
      <c r="E827" s="19">
        <v>43624.57541420139</v>
      </c>
      <c r="F827" t="s">
        <v>2162</v>
      </c>
      <c r="G827" s="20" t="s">
        <v>2417</v>
      </c>
      <c r="H827" s="59">
        <v>43525</v>
      </c>
      <c r="I827">
        <v>42458</v>
      </c>
      <c r="J827" s="20" t="s">
        <v>2418</v>
      </c>
      <c r="K827" s="20" t="s">
        <v>2180</v>
      </c>
      <c r="L827" s="20" t="s">
        <v>2169</v>
      </c>
      <c r="M827" s="20" t="s">
        <v>2181</v>
      </c>
      <c r="N827" s="20" t="s">
        <v>2692</v>
      </c>
      <c r="O827">
        <v>8</v>
      </c>
      <c r="P827">
        <v>25</v>
      </c>
      <c r="Q827">
        <v>200</v>
      </c>
      <c r="R827" s="59">
        <v>43525</v>
      </c>
      <c r="S827" s="20" t="s">
        <v>2160</v>
      </c>
      <c r="T827" t="b">
        <v>0</v>
      </c>
    </row>
    <row r="828" spans="1:20" x14ac:dyDescent="0.15">
      <c r="A828" s="20" t="s">
        <v>2645</v>
      </c>
      <c r="B828" s="20" t="s">
        <v>2143</v>
      </c>
      <c r="C828" s="19">
        <v>43625.771179780095</v>
      </c>
      <c r="D828" s="19">
        <v>43094.829054930553</v>
      </c>
      <c r="E828" s="19">
        <v>43624.57541420139</v>
      </c>
      <c r="F828" t="s">
        <v>2162</v>
      </c>
      <c r="G828" s="20" t="s">
        <v>2417</v>
      </c>
      <c r="H828" s="59">
        <v>43525</v>
      </c>
      <c r="I828">
        <v>42458</v>
      </c>
      <c r="J828" s="20" t="s">
        <v>2418</v>
      </c>
      <c r="K828" s="20" t="s">
        <v>2180</v>
      </c>
      <c r="L828" s="20" t="s">
        <v>2169</v>
      </c>
      <c r="M828" s="20" t="s">
        <v>2181</v>
      </c>
      <c r="N828" s="20" t="s">
        <v>2431</v>
      </c>
      <c r="O828">
        <v>3</v>
      </c>
      <c r="P828">
        <v>25</v>
      </c>
      <c r="Q828">
        <v>75</v>
      </c>
      <c r="R828" s="59">
        <v>43525</v>
      </c>
      <c r="S828" s="20" t="s">
        <v>2160</v>
      </c>
      <c r="T828" t="b">
        <v>0</v>
      </c>
    </row>
    <row r="829" spans="1:20" x14ac:dyDescent="0.15">
      <c r="A829" s="20" t="s">
        <v>2645</v>
      </c>
      <c r="B829" s="20" t="s">
        <v>2143</v>
      </c>
      <c r="C829" s="19">
        <v>43625.771179780095</v>
      </c>
      <c r="D829" s="19">
        <v>43094.829054930553</v>
      </c>
      <c r="E829" s="19">
        <v>43624.57541420139</v>
      </c>
      <c r="F829" t="s">
        <v>2162</v>
      </c>
      <c r="G829" s="20" t="s">
        <v>2417</v>
      </c>
      <c r="H829" s="59">
        <v>43525</v>
      </c>
      <c r="I829">
        <v>42458</v>
      </c>
      <c r="J829" s="20" t="s">
        <v>2418</v>
      </c>
      <c r="K829" s="20" t="s">
        <v>2190</v>
      </c>
      <c r="L829" s="20" t="s">
        <v>2169</v>
      </c>
      <c r="M829" s="20" t="s">
        <v>2191</v>
      </c>
      <c r="N829" s="20" t="s">
        <v>2724</v>
      </c>
      <c r="O829">
        <v>6</v>
      </c>
      <c r="P829">
        <v>88</v>
      </c>
      <c r="Q829">
        <v>528</v>
      </c>
      <c r="R829" s="59">
        <v>43525</v>
      </c>
      <c r="S829" s="20" t="s">
        <v>2160</v>
      </c>
      <c r="T829" t="b">
        <v>0</v>
      </c>
    </row>
    <row r="830" spans="1:20" x14ac:dyDescent="0.15">
      <c r="A830" s="20" t="s">
        <v>2645</v>
      </c>
      <c r="B830" s="20" t="s">
        <v>2143</v>
      </c>
      <c r="C830" s="19">
        <v>43625.771179780095</v>
      </c>
      <c r="D830" s="19">
        <v>43094.829054930553</v>
      </c>
      <c r="E830" s="19">
        <v>43624.57541420139</v>
      </c>
      <c r="F830" t="s">
        <v>2162</v>
      </c>
      <c r="G830" s="20" t="s">
        <v>2417</v>
      </c>
      <c r="H830" s="59">
        <v>43525</v>
      </c>
      <c r="I830">
        <v>42458</v>
      </c>
      <c r="J830" s="20" t="s">
        <v>2418</v>
      </c>
      <c r="K830" s="20" t="s">
        <v>2180</v>
      </c>
      <c r="L830" s="20" t="s">
        <v>2169</v>
      </c>
      <c r="M830" s="20" t="s">
        <v>2181</v>
      </c>
      <c r="N830" s="20" t="s">
        <v>2480</v>
      </c>
      <c r="O830">
        <v>5</v>
      </c>
      <c r="P830">
        <v>25</v>
      </c>
      <c r="Q830">
        <v>125</v>
      </c>
      <c r="R830" s="59">
        <v>43525</v>
      </c>
      <c r="S830" s="20" t="s">
        <v>2160</v>
      </c>
      <c r="T830" t="b">
        <v>0</v>
      </c>
    </row>
    <row r="831" spans="1:20" x14ac:dyDescent="0.15">
      <c r="A831" s="20" t="s">
        <v>2645</v>
      </c>
      <c r="B831" s="20" t="s">
        <v>2143</v>
      </c>
      <c r="C831" s="19">
        <v>43625.771179780095</v>
      </c>
      <c r="D831" s="19">
        <v>43094.829054930553</v>
      </c>
      <c r="E831" s="19">
        <v>43624.57541420139</v>
      </c>
      <c r="F831" t="s">
        <v>2162</v>
      </c>
      <c r="G831" s="20" t="s">
        <v>2417</v>
      </c>
      <c r="H831" s="59">
        <v>43525</v>
      </c>
      <c r="I831">
        <v>42458</v>
      </c>
      <c r="J831" s="20" t="s">
        <v>2418</v>
      </c>
      <c r="K831" s="20" t="s">
        <v>2224</v>
      </c>
      <c r="L831" s="20" t="s">
        <v>2174</v>
      </c>
      <c r="M831" s="20" t="s">
        <v>2225</v>
      </c>
      <c r="N831" s="20" t="s">
        <v>2725</v>
      </c>
      <c r="O831">
        <v>2</v>
      </c>
      <c r="P831">
        <v>68</v>
      </c>
      <c r="Q831">
        <v>136</v>
      </c>
      <c r="R831" s="59">
        <v>43525</v>
      </c>
      <c r="S831" s="20" t="s">
        <v>2160</v>
      </c>
      <c r="T831" t="b">
        <v>0</v>
      </c>
    </row>
    <row r="832" spans="1:20" x14ac:dyDescent="0.15">
      <c r="A832" s="20" t="s">
        <v>2645</v>
      </c>
      <c r="B832" s="20" t="s">
        <v>2143</v>
      </c>
      <c r="C832" s="19">
        <v>43625.771179780095</v>
      </c>
      <c r="D832" s="19">
        <v>43094.829054930553</v>
      </c>
      <c r="E832" s="19">
        <v>43624.57541420139</v>
      </c>
      <c r="F832" t="s">
        <v>2162</v>
      </c>
      <c r="G832" s="20" t="s">
        <v>2417</v>
      </c>
      <c r="H832" s="59">
        <v>43525</v>
      </c>
      <c r="I832">
        <v>42459</v>
      </c>
      <c r="J832" s="20" t="s">
        <v>2418</v>
      </c>
      <c r="K832" s="20" t="s">
        <v>2177</v>
      </c>
      <c r="L832" s="20" t="s">
        <v>2174</v>
      </c>
      <c r="M832" s="20" t="s">
        <v>2178</v>
      </c>
      <c r="N832" s="20" t="s">
        <v>2726</v>
      </c>
      <c r="O832">
        <v>2</v>
      </c>
      <c r="P832">
        <v>49</v>
      </c>
      <c r="Q832">
        <v>98</v>
      </c>
      <c r="R832" s="59">
        <v>43525</v>
      </c>
      <c r="S832" s="20" t="s">
        <v>2160</v>
      </c>
      <c r="T832" t="b">
        <v>0</v>
      </c>
    </row>
    <row r="833" spans="1:20" x14ac:dyDescent="0.15">
      <c r="A833" s="20" t="s">
        <v>2645</v>
      </c>
      <c r="B833" s="20" t="s">
        <v>2143</v>
      </c>
      <c r="C833" s="19">
        <v>43625.771179780095</v>
      </c>
      <c r="D833" s="19">
        <v>43094.829054930553</v>
      </c>
      <c r="E833" s="19">
        <v>43624.57541420139</v>
      </c>
      <c r="F833" t="s">
        <v>2162</v>
      </c>
      <c r="G833" s="20" t="s">
        <v>2417</v>
      </c>
      <c r="H833" s="59">
        <v>43525</v>
      </c>
      <c r="I833">
        <v>42459</v>
      </c>
      <c r="J833" s="20" t="s">
        <v>2418</v>
      </c>
      <c r="K833" s="20" t="s">
        <v>2168</v>
      </c>
      <c r="L833" s="20" t="s">
        <v>2169</v>
      </c>
      <c r="M833" s="20" t="s">
        <v>2170</v>
      </c>
      <c r="N833" s="20" t="s">
        <v>2522</v>
      </c>
      <c r="O833">
        <v>2</v>
      </c>
      <c r="P833">
        <v>54</v>
      </c>
      <c r="Q833">
        <v>108</v>
      </c>
      <c r="R833" s="59">
        <v>43525</v>
      </c>
      <c r="S833" s="20" t="s">
        <v>2160</v>
      </c>
      <c r="T833" t="b">
        <v>0</v>
      </c>
    </row>
    <row r="834" spans="1:20" x14ac:dyDescent="0.15">
      <c r="A834" s="20" t="s">
        <v>2645</v>
      </c>
      <c r="B834" s="20" t="s">
        <v>2143</v>
      </c>
      <c r="C834" s="19">
        <v>43625.771179780095</v>
      </c>
      <c r="D834" s="19">
        <v>43094.829054930553</v>
      </c>
      <c r="E834" s="19">
        <v>43624.57541420139</v>
      </c>
      <c r="F834" t="s">
        <v>2162</v>
      </c>
      <c r="G834" s="20" t="s">
        <v>2417</v>
      </c>
      <c r="H834" s="59">
        <v>43525</v>
      </c>
      <c r="I834">
        <v>42459</v>
      </c>
      <c r="J834" s="20" t="s">
        <v>2418</v>
      </c>
      <c r="K834" s="20" t="s">
        <v>2203</v>
      </c>
      <c r="L834" s="20" t="s">
        <v>2165</v>
      </c>
      <c r="M834" s="20" t="s">
        <v>2204</v>
      </c>
      <c r="N834" s="20" t="s">
        <v>2727</v>
      </c>
      <c r="O834">
        <v>6</v>
      </c>
      <c r="P834">
        <v>28</v>
      </c>
      <c r="Q834">
        <v>168</v>
      </c>
      <c r="R834" s="59">
        <v>43525</v>
      </c>
      <c r="S834" s="20" t="s">
        <v>2160</v>
      </c>
      <c r="T834" t="b">
        <v>0</v>
      </c>
    </row>
    <row r="835" spans="1:20" x14ac:dyDescent="0.15">
      <c r="A835" s="20" t="s">
        <v>2645</v>
      </c>
      <c r="B835" s="20" t="s">
        <v>2143</v>
      </c>
      <c r="C835" s="19">
        <v>43625.771179780095</v>
      </c>
      <c r="D835" s="19">
        <v>43094.829054930553</v>
      </c>
      <c r="E835" s="19">
        <v>43624.57541420139</v>
      </c>
      <c r="F835" t="s">
        <v>2162</v>
      </c>
      <c r="G835" s="20" t="s">
        <v>2417</v>
      </c>
      <c r="H835" s="59">
        <v>43525</v>
      </c>
      <c r="I835">
        <v>42459</v>
      </c>
      <c r="J835" s="20" t="s">
        <v>2418</v>
      </c>
      <c r="K835" s="20" t="s">
        <v>2180</v>
      </c>
      <c r="L835" s="20" t="s">
        <v>2169</v>
      </c>
      <c r="M835" s="20" t="s">
        <v>2181</v>
      </c>
      <c r="N835" s="20" t="s">
        <v>2728</v>
      </c>
      <c r="O835">
        <v>8</v>
      </c>
      <c r="P835">
        <v>25</v>
      </c>
      <c r="Q835">
        <v>200</v>
      </c>
      <c r="R835" s="59">
        <v>43525</v>
      </c>
      <c r="S835" s="20" t="s">
        <v>2160</v>
      </c>
      <c r="T835" t="b">
        <v>0</v>
      </c>
    </row>
    <row r="836" spans="1:20" x14ac:dyDescent="0.15">
      <c r="A836" s="20" t="s">
        <v>2645</v>
      </c>
      <c r="B836" s="20" t="s">
        <v>2143</v>
      </c>
      <c r="C836" s="19">
        <v>43625.771179780095</v>
      </c>
      <c r="D836" s="19">
        <v>43094.829054930553</v>
      </c>
      <c r="E836" s="19">
        <v>43624.57541420139</v>
      </c>
      <c r="F836" t="s">
        <v>2162</v>
      </c>
      <c r="G836" s="20" t="s">
        <v>2417</v>
      </c>
      <c r="H836" s="59">
        <v>43525</v>
      </c>
      <c r="I836">
        <v>42460</v>
      </c>
      <c r="J836" s="20" t="s">
        <v>2418</v>
      </c>
      <c r="K836" s="20" t="s">
        <v>2180</v>
      </c>
      <c r="L836" s="20" t="s">
        <v>2169</v>
      </c>
      <c r="M836" s="20" t="s">
        <v>2181</v>
      </c>
      <c r="N836" s="20" t="s">
        <v>2729</v>
      </c>
      <c r="O836">
        <v>5</v>
      </c>
      <c r="P836">
        <v>25</v>
      </c>
      <c r="Q836">
        <v>125</v>
      </c>
      <c r="R836" s="59">
        <v>43525</v>
      </c>
      <c r="S836" s="20" t="s">
        <v>2160</v>
      </c>
      <c r="T836" t="b">
        <v>0</v>
      </c>
    </row>
    <row r="837" spans="1:20" x14ac:dyDescent="0.15">
      <c r="A837" s="20" t="s">
        <v>2645</v>
      </c>
      <c r="B837" s="20" t="s">
        <v>2143</v>
      </c>
      <c r="C837" s="19">
        <v>43625.771179780095</v>
      </c>
      <c r="D837" s="19">
        <v>43094.829054930553</v>
      </c>
      <c r="E837" s="19">
        <v>43624.57541420139</v>
      </c>
      <c r="F837" t="s">
        <v>2162</v>
      </c>
      <c r="G837" s="20" t="s">
        <v>2417</v>
      </c>
      <c r="H837" s="59">
        <v>43525</v>
      </c>
      <c r="I837">
        <v>42460</v>
      </c>
      <c r="J837" s="20" t="s">
        <v>2418</v>
      </c>
      <c r="K837" s="20" t="s">
        <v>2218</v>
      </c>
      <c r="L837" s="20" t="s">
        <v>2165</v>
      </c>
      <c r="M837" s="20" t="s">
        <v>2219</v>
      </c>
      <c r="N837" s="20" t="s">
        <v>2718</v>
      </c>
      <c r="O837">
        <v>5</v>
      </c>
      <c r="P837">
        <v>98</v>
      </c>
      <c r="Q837">
        <v>490</v>
      </c>
      <c r="R837" s="59">
        <v>43525</v>
      </c>
      <c r="S837" s="20" t="s">
        <v>2160</v>
      </c>
      <c r="T837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4316E-D501-4EC0-8CAD-0CB2158203CA}">
  <dimension ref="A1:F41"/>
  <sheetViews>
    <sheetView tabSelected="1" topLeftCell="A22" workbookViewId="0">
      <selection activeCell="A33" sqref="A33"/>
    </sheetView>
  </sheetViews>
  <sheetFormatPr defaultRowHeight="13.5" x14ac:dyDescent="0.15"/>
  <cols>
    <col min="1" max="1" width="26.625" customWidth="1"/>
    <col min="2" max="2" width="17.25" bestFit="1" customWidth="1"/>
    <col min="3" max="3" width="36.125" bestFit="1" customWidth="1"/>
  </cols>
  <sheetData>
    <row r="1" spans="1:6" x14ac:dyDescent="0.15">
      <c r="A1" s="4" t="s">
        <v>2768</v>
      </c>
    </row>
    <row r="2" spans="1:6" x14ac:dyDescent="0.15">
      <c r="A2" s="4" t="s">
        <v>2733</v>
      </c>
    </row>
    <row r="3" spans="1:6" x14ac:dyDescent="0.15">
      <c r="A3">
        <v>1</v>
      </c>
      <c r="B3" s="4" t="s">
        <v>2730</v>
      </c>
    </row>
    <row r="4" spans="1:6" x14ac:dyDescent="0.15">
      <c r="A4">
        <v>2</v>
      </c>
      <c r="B4" s="4" t="s">
        <v>2731</v>
      </c>
    </row>
    <row r="5" spans="1:6" x14ac:dyDescent="0.15">
      <c r="A5">
        <v>3</v>
      </c>
      <c r="B5" s="4" t="s">
        <v>2732</v>
      </c>
    </row>
    <row r="6" spans="1:6" x14ac:dyDescent="0.15">
      <c r="A6">
        <v>4</v>
      </c>
      <c r="B6" s="4" t="s">
        <v>2745</v>
      </c>
    </row>
    <row r="7" spans="1:6" x14ac:dyDescent="0.15">
      <c r="A7">
        <v>5</v>
      </c>
      <c r="B7" s="4" t="s">
        <v>2734</v>
      </c>
      <c r="C7" s="4" t="s">
        <v>2735</v>
      </c>
    </row>
    <row r="8" spans="1:6" x14ac:dyDescent="0.15">
      <c r="A8">
        <v>6</v>
      </c>
      <c r="B8" s="4" t="s">
        <v>2736</v>
      </c>
      <c r="C8" s="4" t="s">
        <v>2737</v>
      </c>
    </row>
    <row r="9" spans="1:6" x14ac:dyDescent="0.15">
      <c r="A9">
        <v>7</v>
      </c>
      <c r="B9" s="4" t="s">
        <v>2738</v>
      </c>
      <c r="C9" s="4" t="s">
        <v>2739</v>
      </c>
    </row>
    <row r="10" spans="1:6" x14ac:dyDescent="0.15">
      <c r="A10">
        <v>8</v>
      </c>
      <c r="B10" s="4" t="s">
        <v>706</v>
      </c>
      <c r="C10" s="4" t="s">
        <v>2740</v>
      </c>
    </row>
    <row r="11" spans="1:6" x14ac:dyDescent="0.15">
      <c r="A11">
        <v>9</v>
      </c>
      <c r="B11" s="4" t="s">
        <v>2741</v>
      </c>
      <c r="C11" s="4" t="s">
        <v>2742</v>
      </c>
    </row>
    <row r="12" spans="1:6" x14ac:dyDescent="0.15">
      <c r="A12">
        <v>10</v>
      </c>
      <c r="B12" s="4" t="s">
        <v>2743</v>
      </c>
      <c r="C12" s="4" t="s">
        <v>2744</v>
      </c>
    </row>
    <row r="13" spans="1:6" x14ac:dyDescent="0.15">
      <c r="A13">
        <v>11</v>
      </c>
      <c r="B13" s="4" t="s">
        <v>2746</v>
      </c>
      <c r="C13" s="4" t="s">
        <v>2747</v>
      </c>
      <c r="D13" s="4" t="s">
        <v>2750</v>
      </c>
      <c r="F13" s="4" t="s">
        <v>2754</v>
      </c>
    </row>
    <row r="14" spans="1:6" x14ac:dyDescent="0.15">
      <c r="A14">
        <v>12</v>
      </c>
      <c r="B14" s="4" t="s">
        <v>2748</v>
      </c>
      <c r="C14" s="4" t="s">
        <v>2749</v>
      </c>
      <c r="D14" s="4" t="s">
        <v>2753</v>
      </c>
    </row>
    <row r="15" spans="1:6" x14ac:dyDescent="0.15">
      <c r="A15">
        <v>13</v>
      </c>
      <c r="B15" s="4" t="s">
        <v>2751</v>
      </c>
      <c r="C15" s="4" t="s">
        <v>2752</v>
      </c>
    </row>
    <row r="17" spans="1:4" x14ac:dyDescent="0.15">
      <c r="A17" s="4" t="s">
        <v>2755</v>
      </c>
      <c r="C17" s="4" t="s">
        <v>2767</v>
      </c>
    </row>
    <row r="18" spans="1:4" x14ac:dyDescent="0.15">
      <c r="A18" s="4">
        <v>1</v>
      </c>
      <c r="B18" s="4" t="s">
        <v>2756</v>
      </c>
      <c r="C18" s="4" t="s">
        <v>2757</v>
      </c>
    </row>
    <row r="19" spans="1:4" x14ac:dyDescent="0.15">
      <c r="A19" s="4">
        <v>2</v>
      </c>
      <c r="B19" s="4" t="s">
        <v>2758</v>
      </c>
      <c r="C19" s="4" t="s">
        <v>2759</v>
      </c>
      <c r="D19" s="4" t="s">
        <v>2774</v>
      </c>
    </row>
    <row r="20" spans="1:4" x14ac:dyDescent="0.15">
      <c r="A20" s="4">
        <v>3</v>
      </c>
      <c r="B20" s="4" t="s">
        <v>2760</v>
      </c>
      <c r="C20" s="4" t="s">
        <v>2761</v>
      </c>
    </row>
    <row r="21" spans="1:4" x14ac:dyDescent="0.15">
      <c r="A21" s="4">
        <v>4</v>
      </c>
      <c r="B21" s="4" t="s">
        <v>2762</v>
      </c>
      <c r="C21" s="4" t="s">
        <v>2752</v>
      </c>
    </row>
    <row r="22" spans="1:4" x14ac:dyDescent="0.15">
      <c r="A22" s="4">
        <v>5</v>
      </c>
      <c r="B22" s="4" t="s">
        <v>2763</v>
      </c>
      <c r="C22" s="4" t="s">
        <v>2765</v>
      </c>
    </row>
    <row r="23" spans="1:4" x14ac:dyDescent="0.15">
      <c r="A23" s="4">
        <v>6</v>
      </c>
      <c r="B23" s="4" t="s">
        <v>2764</v>
      </c>
      <c r="C23" s="4" t="s">
        <v>2766</v>
      </c>
    </row>
    <row r="25" spans="1:4" x14ac:dyDescent="0.15">
      <c r="A25" s="4" t="s">
        <v>2769</v>
      </c>
      <c r="B25" s="4" t="s">
        <v>2770</v>
      </c>
    </row>
    <row r="26" spans="1:4" x14ac:dyDescent="0.15">
      <c r="A26" s="4" t="s">
        <v>2771</v>
      </c>
      <c r="B26" s="4" t="s">
        <v>2772</v>
      </c>
      <c r="C26" s="4" t="s">
        <v>2773</v>
      </c>
    </row>
    <row r="27" spans="1:4" x14ac:dyDescent="0.15">
      <c r="A27" s="26" t="s">
        <v>2775</v>
      </c>
      <c r="B27" s="4" t="s">
        <v>2776</v>
      </c>
    </row>
    <row r="33" spans="1:1" x14ac:dyDescent="0.15">
      <c r="A33" s="4" t="s">
        <v>2779</v>
      </c>
    </row>
    <row r="34" spans="1:1" x14ac:dyDescent="0.15">
      <c r="A34" s="4" t="s">
        <v>2778</v>
      </c>
    </row>
    <row r="41" spans="1:1" x14ac:dyDescent="0.15">
      <c r="A41" s="4" t="s">
        <v>2777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4EA58-D8FB-4711-B7D7-0487A0C90562}">
  <sheetPr codeName="Sheet16"/>
  <dimension ref="A2:J9"/>
  <sheetViews>
    <sheetView topLeftCell="A4" workbookViewId="0">
      <selection activeCell="L17" sqref="L17"/>
    </sheetView>
  </sheetViews>
  <sheetFormatPr defaultRowHeight="13.5" x14ac:dyDescent="0.15"/>
  <cols>
    <col min="1" max="1" width="7.5" bestFit="1" customWidth="1"/>
    <col min="6" max="6" width="12.75" bestFit="1" customWidth="1"/>
    <col min="7" max="7" width="13.875" bestFit="1" customWidth="1"/>
    <col min="8" max="8" width="8.5" bestFit="1" customWidth="1"/>
  </cols>
  <sheetData>
    <row r="2" spans="1:10" x14ac:dyDescent="0.15">
      <c r="B2">
        <v>1</v>
      </c>
      <c r="C2">
        <v>2</v>
      </c>
      <c r="D2">
        <f>SUM(B2:C2)</f>
        <v>3</v>
      </c>
      <c r="F2" s="121" t="e">
        <f>B2*$D$4/($D2*B$4)</f>
        <v>#DIV/0!</v>
      </c>
      <c r="G2" s="121" t="e">
        <f t="shared" ref="G2:H2" si="0">C2*$D$4/($D2*C$4)</f>
        <v>#DIV/0!</v>
      </c>
      <c r="H2" s="121" t="e">
        <f t="shared" si="0"/>
        <v>#DIV/0!</v>
      </c>
    </row>
    <row r="3" spans="1:10" x14ac:dyDescent="0.15">
      <c r="B3">
        <v>3</v>
      </c>
      <c r="C3">
        <v>4</v>
      </c>
      <c r="D3">
        <f>SUM(B3:C3)</f>
        <v>7</v>
      </c>
      <c r="F3" s="121" t="e">
        <f t="shared" ref="F3" si="1">B3*$D$4/($D3*B$4)</f>
        <v>#DIV/0!</v>
      </c>
      <c r="G3" s="121" t="e">
        <f t="shared" ref="G3" si="2">C3*$D$4/($D3*C$4)</f>
        <v>#DIV/0!</v>
      </c>
      <c r="H3" s="121" t="e">
        <f t="shared" ref="H3" si="3">D3*$D$4/($D3*D$4)</f>
        <v>#DIV/0!</v>
      </c>
      <c r="J3" t="e">
        <f>F2/G2/F3/G3</f>
        <v>#DIV/0!</v>
      </c>
    </row>
    <row r="4" spans="1:10" x14ac:dyDescent="0.15">
      <c r="A4" s="20"/>
      <c r="F4" s="121"/>
      <c r="G4" s="121"/>
    </row>
    <row r="7" spans="1:10" x14ac:dyDescent="0.15">
      <c r="B7">
        <v>1</v>
      </c>
      <c r="C7">
        <v>2</v>
      </c>
      <c r="D7">
        <f>SUM(B7:C7)</f>
        <v>3</v>
      </c>
      <c r="F7">
        <f>B7*$D$9/($D7*B$9)</f>
        <v>0.83333333333333337</v>
      </c>
      <c r="G7">
        <f t="shared" ref="G7:H9" si="4">C7*$D$9/($D7*C$9)</f>
        <v>1.1111111111111112</v>
      </c>
      <c r="H7">
        <f t="shared" si="4"/>
        <v>1</v>
      </c>
    </row>
    <row r="8" spans="1:10" x14ac:dyDescent="0.15">
      <c r="B8">
        <v>3</v>
      </c>
      <c r="C8">
        <v>4</v>
      </c>
      <c r="D8">
        <f>SUM(B8:C8)</f>
        <v>7</v>
      </c>
      <c r="F8">
        <f t="shared" ref="F8:F9" si="5">B8*$D$9/($D8*B$9)</f>
        <v>1.0714285714285714</v>
      </c>
      <c r="G8">
        <f>C8*$D$9/($D8*C$9)</f>
        <v>0.95238095238095233</v>
      </c>
      <c r="H8">
        <f t="shared" si="4"/>
        <v>1</v>
      </c>
    </row>
    <row r="9" spans="1:10" x14ac:dyDescent="0.15">
      <c r="B9">
        <f>SUM(B7:B8)</f>
        <v>4</v>
      </c>
      <c r="C9">
        <f>SUM(C7:C8)</f>
        <v>6</v>
      </c>
      <c r="D9">
        <f>SUM(D7:D8)</f>
        <v>10</v>
      </c>
      <c r="F9">
        <f t="shared" si="5"/>
        <v>1</v>
      </c>
      <c r="G9">
        <f t="shared" si="4"/>
        <v>1</v>
      </c>
      <c r="H9">
        <f t="shared" si="4"/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32"/>
  <sheetViews>
    <sheetView topLeftCell="A82" zoomScaleNormal="100" workbookViewId="0">
      <selection activeCell="C235" sqref="C235"/>
    </sheetView>
  </sheetViews>
  <sheetFormatPr defaultRowHeight="13.5" outlineLevelRow="1" x14ac:dyDescent="0.15"/>
  <cols>
    <col min="1" max="1" width="21.625" style="29" bestFit="1" customWidth="1"/>
    <col min="3" max="3" width="44.75" bestFit="1" customWidth="1"/>
    <col min="4" max="4" width="22.25" bestFit="1" customWidth="1"/>
    <col min="5" max="5" width="17.25" style="52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30" t="s">
        <v>613</v>
      </c>
    </row>
    <row r="2" spans="1:10" x14ac:dyDescent="0.15">
      <c r="A2" s="4" t="s">
        <v>459</v>
      </c>
      <c r="B2">
        <f>MAX(H4:H32)</f>
        <v>312</v>
      </c>
      <c r="C2" s="7">
        <f>B2/B34</f>
        <v>1</v>
      </c>
    </row>
    <row r="3" spans="1:10" hidden="1" outlineLevel="1" x14ac:dyDescent="0.15">
      <c r="A3" s="31" t="s">
        <v>449</v>
      </c>
      <c r="B3" s="32" t="s">
        <v>453</v>
      </c>
      <c r="C3" s="31" t="s">
        <v>450</v>
      </c>
      <c r="D3" s="31" t="s">
        <v>451</v>
      </c>
      <c r="E3" s="53" t="s">
        <v>457</v>
      </c>
      <c r="F3" s="32" t="s">
        <v>455</v>
      </c>
      <c r="G3" s="32" t="s">
        <v>464</v>
      </c>
      <c r="H3" s="32" t="s">
        <v>456</v>
      </c>
    </row>
    <row r="4" spans="1:10" hidden="1" outlineLevel="1" x14ac:dyDescent="0.15">
      <c r="A4" s="33">
        <v>1</v>
      </c>
      <c r="B4" s="1">
        <v>2</v>
      </c>
      <c r="C4" s="34" t="s">
        <v>454</v>
      </c>
      <c r="D4" s="5" t="s">
        <v>488</v>
      </c>
      <c r="E4" s="54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hidden="1" outlineLevel="1" x14ac:dyDescent="0.15">
      <c r="A5" s="33">
        <v>2</v>
      </c>
      <c r="B5" s="1">
        <v>25</v>
      </c>
      <c r="C5" s="34" t="s">
        <v>461</v>
      </c>
      <c r="D5" s="5" t="s">
        <v>488</v>
      </c>
      <c r="E5" s="54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hidden="1" outlineLevel="1" x14ac:dyDescent="0.15">
      <c r="A6" s="33">
        <v>3</v>
      </c>
      <c r="B6" s="1">
        <v>40</v>
      </c>
      <c r="C6" s="34" t="s">
        <v>462</v>
      </c>
      <c r="D6" s="5" t="s">
        <v>488</v>
      </c>
      <c r="E6" s="54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hidden="1" outlineLevel="1" x14ac:dyDescent="0.15">
      <c r="A7" s="35" t="s">
        <v>489</v>
      </c>
      <c r="B7" s="1">
        <v>95</v>
      </c>
      <c r="C7" s="34" t="s">
        <v>452</v>
      </c>
      <c r="D7" s="5" t="s">
        <v>489</v>
      </c>
      <c r="E7" s="54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hidden="1" outlineLevel="1" x14ac:dyDescent="0.15">
      <c r="A8" s="35" t="s">
        <v>515</v>
      </c>
      <c r="B8" s="1">
        <v>119</v>
      </c>
      <c r="C8" s="34" t="s">
        <v>460</v>
      </c>
      <c r="D8" s="5" t="s">
        <v>490</v>
      </c>
      <c r="E8" s="54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hidden="1" outlineLevel="1" x14ac:dyDescent="0.15">
      <c r="A9" s="30" t="s">
        <v>516</v>
      </c>
      <c r="B9">
        <v>127</v>
      </c>
      <c r="C9" s="34" t="s">
        <v>463</v>
      </c>
      <c r="D9" s="5" t="s">
        <v>490</v>
      </c>
      <c r="E9" s="54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hidden="1" outlineLevel="1" x14ac:dyDescent="0.15">
      <c r="A10" s="30" t="s">
        <v>517</v>
      </c>
      <c r="B10">
        <v>135</v>
      </c>
      <c r="C10" s="34" t="s">
        <v>465</v>
      </c>
      <c r="D10" s="5" t="s">
        <v>490</v>
      </c>
      <c r="E10" s="54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hidden="1" outlineLevel="1" x14ac:dyDescent="0.15">
      <c r="A11" s="30" t="s">
        <v>518</v>
      </c>
      <c r="B11">
        <v>142</v>
      </c>
      <c r="C11" s="34" t="s">
        <v>466</v>
      </c>
      <c r="D11" s="5" t="s">
        <v>491</v>
      </c>
      <c r="E11" s="54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hidden="1" outlineLevel="1" x14ac:dyDescent="0.15">
      <c r="A12" s="30" t="s">
        <v>519</v>
      </c>
      <c r="B12">
        <v>144</v>
      </c>
      <c r="C12" s="34" t="s">
        <v>467</v>
      </c>
      <c r="D12" s="5" t="s">
        <v>491</v>
      </c>
      <c r="E12" s="54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hidden="1" outlineLevel="1" x14ac:dyDescent="0.15">
      <c r="A13" s="30" t="s">
        <v>520</v>
      </c>
      <c r="B13">
        <v>154</v>
      </c>
      <c r="C13" s="34" t="s">
        <v>468</v>
      </c>
      <c r="D13" s="5" t="s">
        <v>492</v>
      </c>
      <c r="E13" s="54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hidden="1" outlineLevel="1" x14ac:dyDescent="0.15">
      <c r="A14" s="30" t="s">
        <v>521</v>
      </c>
      <c r="B14">
        <v>162</v>
      </c>
      <c r="C14" s="34" t="s">
        <v>487</v>
      </c>
      <c r="D14" s="5" t="s">
        <v>492</v>
      </c>
      <c r="E14" s="54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hidden="1" outlineLevel="1" x14ac:dyDescent="0.15">
      <c r="A15" s="30" t="s">
        <v>522</v>
      </c>
      <c r="B15">
        <v>171</v>
      </c>
      <c r="C15" s="34" t="s">
        <v>469</v>
      </c>
      <c r="D15" s="5" t="s">
        <v>497</v>
      </c>
      <c r="E15" s="54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hidden="1" outlineLevel="1" x14ac:dyDescent="0.15">
      <c r="A16" s="30" t="s">
        <v>498</v>
      </c>
      <c r="B16">
        <v>192</v>
      </c>
      <c r="C16" s="34" t="s">
        <v>470</v>
      </c>
      <c r="D16" s="5" t="s">
        <v>498</v>
      </c>
      <c r="E16" s="54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hidden="1" outlineLevel="1" x14ac:dyDescent="0.15">
      <c r="A17" s="30" t="s">
        <v>499</v>
      </c>
      <c r="B17">
        <v>204</v>
      </c>
      <c r="C17" s="34" t="s">
        <v>471</v>
      </c>
      <c r="D17" s="5" t="s">
        <v>526</v>
      </c>
      <c r="E17" s="54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hidden="1" outlineLevel="1" x14ac:dyDescent="0.15">
      <c r="A18" s="30" t="s">
        <v>500</v>
      </c>
      <c r="B18">
        <v>209</v>
      </c>
      <c r="C18" s="64" t="s">
        <v>472</v>
      </c>
      <c r="D18" s="6" t="s">
        <v>527</v>
      </c>
      <c r="E18" s="54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hidden="1" outlineLevel="1" x14ac:dyDescent="0.15">
      <c r="A19" s="30" t="s">
        <v>501</v>
      </c>
      <c r="B19">
        <v>224</v>
      </c>
      <c r="C19" s="34" t="s">
        <v>473</v>
      </c>
      <c r="D19" s="6" t="s">
        <v>542</v>
      </c>
      <c r="E19" s="54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hidden="1" outlineLevel="1" x14ac:dyDescent="0.15">
      <c r="A20" s="30" t="s">
        <v>502</v>
      </c>
      <c r="B20">
        <v>229</v>
      </c>
      <c r="C20" s="34" t="s">
        <v>474</v>
      </c>
      <c r="D20" s="5" t="s">
        <v>603</v>
      </c>
      <c r="E20" s="54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hidden="1" outlineLevel="1" x14ac:dyDescent="0.15">
      <c r="A21" s="35" t="s">
        <v>503</v>
      </c>
      <c r="B21" s="1">
        <v>238</v>
      </c>
      <c r="C21" s="34" t="s">
        <v>475</v>
      </c>
      <c r="D21" s="48">
        <v>6</v>
      </c>
      <c r="E21" s="54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hidden="1" outlineLevel="1" x14ac:dyDescent="0.15">
      <c r="A22" s="35" t="s">
        <v>504</v>
      </c>
      <c r="B22" s="1">
        <v>246</v>
      </c>
      <c r="C22" s="34" t="s">
        <v>476</v>
      </c>
      <c r="D22" s="48">
        <v>6</v>
      </c>
      <c r="E22" s="54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hidden="1" outlineLevel="1" x14ac:dyDescent="0.15">
      <c r="A23" s="35" t="s">
        <v>505</v>
      </c>
      <c r="B23" s="1">
        <v>265</v>
      </c>
      <c r="C23" s="34" t="s">
        <v>477</v>
      </c>
      <c r="D23" s="48">
        <v>6</v>
      </c>
      <c r="E23" s="54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hidden="1" outlineLevel="1" x14ac:dyDescent="0.15">
      <c r="A24" s="35" t="s">
        <v>506</v>
      </c>
      <c r="B24" s="1">
        <v>270</v>
      </c>
      <c r="C24" s="34" t="s">
        <v>478</v>
      </c>
      <c r="D24" s="48">
        <v>6</v>
      </c>
      <c r="E24" s="54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hidden="1" outlineLevel="1" x14ac:dyDescent="0.15">
      <c r="A25" s="35" t="s">
        <v>507</v>
      </c>
      <c r="B25" s="1">
        <v>276</v>
      </c>
      <c r="C25" s="34" t="s">
        <v>479</v>
      </c>
      <c r="D25" s="48">
        <v>6</v>
      </c>
      <c r="E25" s="54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hidden="1" outlineLevel="1" x14ac:dyDescent="0.15">
      <c r="A26" s="35" t="s">
        <v>508</v>
      </c>
      <c r="B26" s="1">
        <v>280</v>
      </c>
      <c r="C26" s="34" t="s">
        <v>480</v>
      </c>
      <c r="D26" s="48">
        <v>6</v>
      </c>
      <c r="E26" s="54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hidden="1" outlineLevel="1" x14ac:dyDescent="0.15">
      <c r="A27" s="35" t="s">
        <v>509</v>
      </c>
      <c r="B27" s="1">
        <v>284</v>
      </c>
      <c r="C27" s="34" t="s">
        <v>481</v>
      </c>
      <c r="D27" s="49" t="s">
        <v>604</v>
      </c>
      <c r="E27" s="54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hidden="1" outlineLevel="1" x14ac:dyDescent="0.15">
      <c r="A28" s="30" t="s">
        <v>510</v>
      </c>
      <c r="B28">
        <v>292</v>
      </c>
      <c r="C28" s="34" t="s">
        <v>482</v>
      </c>
      <c r="D28" s="48">
        <v>7</v>
      </c>
      <c r="E28" s="54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hidden="1" outlineLevel="1" x14ac:dyDescent="0.15">
      <c r="A29" s="30" t="s">
        <v>511</v>
      </c>
      <c r="B29">
        <v>295</v>
      </c>
      <c r="C29" s="34" t="s">
        <v>483</v>
      </c>
      <c r="D29" s="48">
        <v>7</v>
      </c>
      <c r="E29" s="54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hidden="1" outlineLevel="1" x14ac:dyDescent="0.15">
      <c r="A30" s="30" t="s">
        <v>512</v>
      </c>
      <c r="B30">
        <v>295</v>
      </c>
      <c r="C30" s="34" t="s">
        <v>484</v>
      </c>
      <c r="D30" s="48">
        <v>7</v>
      </c>
      <c r="E30" s="54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hidden="1" outlineLevel="1" x14ac:dyDescent="0.15">
      <c r="A31" s="30" t="s">
        <v>513</v>
      </c>
      <c r="B31">
        <v>305</v>
      </c>
      <c r="C31" s="34" t="s">
        <v>485</v>
      </c>
      <c r="D31" s="48">
        <v>7</v>
      </c>
      <c r="E31" s="54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hidden="1" outlineLevel="1" x14ac:dyDescent="0.15">
      <c r="A32" s="30" t="s">
        <v>514</v>
      </c>
      <c r="B32">
        <v>307</v>
      </c>
      <c r="C32" s="34" t="s">
        <v>486</v>
      </c>
      <c r="D32" s="48">
        <v>7</v>
      </c>
      <c r="E32" s="54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hidden="1" outlineLevel="1" x14ac:dyDescent="0.15">
      <c r="B33">
        <v>314</v>
      </c>
    </row>
    <row r="34" spans="1:8" collapsed="1" x14ac:dyDescent="0.15">
      <c r="A34" s="30" t="s">
        <v>458</v>
      </c>
      <c r="B34">
        <f>B33-B4</f>
        <v>312</v>
      </c>
    </row>
    <row r="36" spans="1:8" x14ac:dyDescent="0.15">
      <c r="A36" s="30" t="s">
        <v>612</v>
      </c>
    </row>
    <row r="37" spans="1:8" x14ac:dyDescent="0.15">
      <c r="A37" s="30" t="s">
        <v>647</v>
      </c>
      <c r="B37">
        <f>MAX(H39:H65)</f>
        <v>348</v>
      </c>
      <c r="C37" s="7">
        <f>B37/B66</f>
        <v>0.73572938689217759</v>
      </c>
    </row>
    <row r="38" spans="1:8" x14ac:dyDescent="0.15">
      <c r="A38" s="31" t="s">
        <v>449</v>
      </c>
      <c r="B38" s="32" t="s">
        <v>630</v>
      </c>
      <c r="C38" s="31" t="s">
        <v>450</v>
      </c>
      <c r="D38" s="31" t="s">
        <v>451</v>
      </c>
      <c r="E38" s="53" t="s">
        <v>457</v>
      </c>
      <c r="F38" s="32" t="s">
        <v>648</v>
      </c>
      <c r="G38" s="32" t="s">
        <v>464</v>
      </c>
      <c r="H38" s="32" t="s">
        <v>649</v>
      </c>
    </row>
    <row r="39" spans="1:8" x14ac:dyDescent="0.15">
      <c r="A39" s="30" t="s">
        <v>627</v>
      </c>
      <c r="B39">
        <v>20</v>
      </c>
      <c r="C39" s="4" t="s">
        <v>645</v>
      </c>
      <c r="D39" s="5" t="s">
        <v>650</v>
      </c>
      <c r="E39" s="54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30" t="s">
        <v>628</v>
      </c>
      <c r="B40">
        <v>14</v>
      </c>
      <c r="C40" s="4" t="s">
        <v>651</v>
      </c>
      <c r="D40" s="5" t="s">
        <v>650</v>
      </c>
      <c r="E40" s="54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30" t="s">
        <v>629</v>
      </c>
      <c r="B41">
        <v>12</v>
      </c>
      <c r="C41" s="4" t="s">
        <v>652</v>
      </c>
      <c r="D41" s="5" t="s">
        <v>650</v>
      </c>
      <c r="E41" s="52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30" t="s">
        <v>631</v>
      </c>
      <c r="B42">
        <v>19</v>
      </c>
      <c r="C42" s="4" t="s">
        <v>653</v>
      </c>
      <c r="D42" s="5" t="s">
        <v>650</v>
      </c>
      <c r="E42" s="52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30" t="s">
        <v>632</v>
      </c>
      <c r="B43">
        <v>18</v>
      </c>
      <c r="C43" s="4" t="s">
        <v>654</v>
      </c>
      <c r="D43" s="5" t="s">
        <v>650</v>
      </c>
      <c r="E43" s="52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30" t="s">
        <v>633</v>
      </c>
      <c r="B44">
        <v>21</v>
      </c>
      <c r="C44" s="4" t="s">
        <v>655</v>
      </c>
      <c r="D44" s="5" t="s">
        <v>678</v>
      </c>
      <c r="E44" s="52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30" t="s">
        <v>634</v>
      </c>
      <c r="B45">
        <v>15</v>
      </c>
      <c r="C45" s="4" t="s">
        <v>656</v>
      </c>
      <c r="D45" s="5" t="s">
        <v>678</v>
      </c>
      <c r="E45" s="52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30" t="s">
        <v>635</v>
      </c>
      <c r="B46">
        <v>14</v>
      </c>
      <c r="C46" s="4" t="s">
        <v>657</v>
      </c>
      <c r="D46" s="5" t="s">
        <v>678</v>
      </c>
      <c r="E46" s="52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30" t="s">
        <v>636</v>
      </c>
      <c r="B47">
        <v>14</v>
      </c>
      <c r="C47" s="4" t="s">
        <v>658</v>
      </c>
      <c r="D47" s="5" t="s">
        <v>678</v>
      </c>
      <c r="E47" s="52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30" t="s">
        <v>637</v>
      </c>
      <c r="B48">
        <v>17</v>
      </c>
      <c r="C48" s="4" t="s">
        <v>659</v>
      </c>
      <c r="D48" s="5" t="s">
        <v>684</v>
      </c>
      <c r="E48" s="52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30" t="s">
        <v>519</v>
      </c>
      <c r="B49">
        <v>15</v>
      </c>
      <c r="C49" s="4" t="s">
        <v>660</v>
      </c>
      <c r="D49" s="5" t="s">
        <v>684</v>
      </c>
      <c r="E49" s="52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30" t="s">
        <v>520</v>
      </c>
      <c r="B50">
        <v>17</v>
      </c>
      <c r="C50" s="4" t="s">
        <v>661</v>
      </c>
      <c r="D50" s="5" t="s">
        <v>684</v>
      </c>
      <c r="E50" s="52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30" t="s">
        <v>521</v>
      </c>
      <c r="B51">
        <v>9</v>
      </c>
      <c r="C51" s="4" t="s">
        <v>662</v>
      </c>
      <c r="D51" s="5" t="s">
        <v>684</v>
      </c>
      <c r="E51" s="52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30" t="s">
        <v>522</v>
      </c>
      <c r="B52">
        <v>20</v>
      </c>
      <c r="C52" s="4" t="s">
        <v>685</v>
      </c>
      <c r="D52" s="5" t="s">
        <v>1056</v>
      </c>
      <c r="E52" s="52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30" t="s">
        <v>638</v>
      </c>
      <c r="B53">
        <v>28</v>
      </c>
      <c r="C53" s="4" t="s">
        <v>663</v>
      </c>
      <c r="D53" s="5" t="s">
        <v>1056</v>
      </c>
      <c r="E53" s="52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30" t="s">
        <v>500</v>
      </c>
      <c r="B54">
        <v>26</v>
      </c>
      <c r="C54" s="4" t="s">
        <v>664</v>
      </c>
      <c r="D54" s="5" t="s">
        <v>1056</v>
      </c>
      <c r="E54" s="52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30" t="s">
        <v>501</v>
      </c>
      <c r="B55">
        <v>24</v>
      </c>
      <c r="C55" s="4" t="s">
        <v>665</v>
      </c>
      <c r="D55" s="5" t="s">
        <v>1057</v>
      </c>
      <c r="E55" s="52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30" t="s">
        <v>502</v>
      </c>
      <c r="B56">
        <v>27</v>
      </c>
      <c r="C56" s="4" t="s">
        <v>666</v>
      </c>
      <c r="D56" s="5" t="s">
        <v>1057</v>
      </c>
      <c r="E56" s="52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30" t="s">
        <v>639</v>
      </c>
      <c r="B57">
        <v>18</v>
      </c>
      <c r="C57" s="4" t="s">
        <v>667</v>
      </c>
      <c r="D57" s="5" t="s">
        <v>1057</v>
      </c>
      <c r="E57" s="52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30" t="s">
        <v>504</v>
      </c>
      <c r="B58">
        <v>16</v>
      </c>
      <c r="C58" s="4" t="s">
        <v>668</v>
      </c>
      <c r="E58" s="52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30" t="s">
        <v>505</v>
      </c>
      <c r="B59">
        <v>17</v>
      </c>
      <c r="C59" s="4" t="s">
        <v>669</v>
      </c>
      <c r="E59" s="52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30" t="s">
        <v>506</v>
      </c>
      <c r="B60">
        <v>14</v>
      </c>
      <c r="C60" s="4" t="s">
        <v>670</v>
      </c>
      <c r="E60" s="52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 t="s">
        <v>640</v>
      </c>
      <c r="B61">
        <v>7</v>
      </c>
      <c r="C61" s="4" t="s">
        <v>671</v>
      </c>
      <c r="E61" s="52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30" t="s">
        <v>641</v>
      </c>
      <c r="B62">
        <v>20</v>
      </c>
      <c r="C62" s="4" t="s">
        <v>672</v>
      </c>
      <c r="E62" s="52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30" t="s">
        <v>642</v>
      </c>
      <c r="B63">
        <v>12</v>
      </c>
      <c r="C63" s="4" t="s">
        <v>673</v>
      </c>
      <c r="E63" s="52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30" t="s">
        <v>643</v>
      </c>
      <c r="B64">
        <v>21</v>
      </c>
      <c r="C64" s="4" t="s">
        <v>674</v>
      </c>
      <c r="E64" s="52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9" x14ac:dyDescent="0.15">
      <c r="A65" s="30" t="s">
        <v>644</v>
      </c>
      <c r="B65">
        <v>18</v>
      </c>
      <c r="C65" s="4" t="s">
        <v>670</v>
      </c>
      <c r="E65" s="52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9" x14ac:dyDescent="0.15">
      <c r="A66" s="30" t="s">
        <v>646</v>
      </c>
      <c r="B66" s="4">
        <f>SUM(B39:B65)</f>
        <v>473</v>
      </c>
    </row>
    <row r="68" spans="1:9" x14ac:dyDescent="0.15">
      <c r="A68" s="30" t="s">
        <v>687</v>
      </c>
      <c r="B68" s="4" t="s">
        <v>617</v>
      </c>
      <c r="C68" s="4" t="s">
        <v>618</v>
      </c>
      <c r="D68" s="4" t="s">
        <v>679</v>
      </c>
    </row>
    <row r="69" spans="1:9" x14ac:dyDescent="0.15">
      <c r="A69" s="57" t="s">
        <v>709</v>
      </c>
      <c r="B69" s="9" t="s">
        <v>710</v>
      </c>
      <c r="C69" s="9" t="s">
        <v>716</v>
      </c>
      <c r="D69" s="9" t="s">
        <v>715</v>
      </c>
      <c r="E69" s="58" t="s">
        <v>721</v>
      </c>
      <c r="F69" s="9" t="s">
        <v>726</v>
      </c>
      <c r="G69" s="9" t="s">
        <v>1104</v>
      </c>
      <c r="H69" s="9" t="s">
        <v>1106</v>
      </c>
      <c r="I69" s="4" t="s">
        <v>1521</v>
      </c>
    </row>
    <row r="70" spans="1:9" x14ac:dyDescent="0.15">
      <c r="A70" t="s">
        <v>909</v>
      </c>
      <c r="B70">
        <f>MAX(H72:H179)</f>
        <v>31</v>
      </c>
      <c r="C70" s="7">
        <f>B70/B180</f>
        <v>0.28703703703703703</v>
      </c>
      <c r="E70"/>
    </row>
    <row r="71" spans="1:9" x14ac:dyDescent="0.15">
      <c r="A71" s="31" t="s">
        <v>449</v>
      </c>
      <c r="B71" s="32" t="s">
        <v>799</v>
      </c>
      <c r="C71" s="31" t="s">
        <v>450</v>
      </c>
      <c r="D71" s="31" t="s">
        <v>451</v>
      </c>
      <c r="E71" s="53" t="s">
        <v>457</v>
      </c>
      <c r="F71" s="32" t="s">
        <v>455</v>
      </c>
      <c r="G71" s="32" t="s">
        <v>464</v>
      </c>
      <c r="H71" s="32" t="s">
        <v>456</v>
      </c>
    </row>
    <row r="72" spans="1:9" x14ac:dyDescent="0.15">
      <c r="A72" s="60" t="s">
        <v>801</v>
      </c>
      <c r="B72">
        <v>1</v>
      </c>
      <c r="C72" s="30" t="s">
        <v>688</v>
      </c>
      <c r="D72" s="5" t="s">
        <v>1049</v>
      </c>
      <c r="E72" s="52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9" x14ac:dyDescent="0.15">
      <c r="A73" s="60" t="s">
        <v>802</v>
      </c>
      <c r="B73">
        <v>1</v>
      </c>
      <c r="C73" s="30" t="s">
        <v>689</v>
      </c>
      <c r="D73" s="5" t="s">
        <v>1049</v>
      </c>
      <c r="E73" s="52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9" x14ac:dyDescent="0.15">
      <c r="A74" s="60" t="s">
        <v>803</v>
      </c>
      <c r="B74">
        <v>1</v>
      </c>
      <c r="C74" s="30" t="s">
        <v>690</v>
      </c>
      <c r="D74" s="5" t="s">
        <v>1049</v>
      </c>
      <c r="E74" s="52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9" x14ac:dyDescent="0.15">
      <c r="A75" s="60" t="s">
        <v>804</v>
      </c>
      <c r="B75">
        <v>1</v>
      </c>
      <c r="C75" s="30" t="s">
        <v>691</v>
      </c>
      <c r="D75" s="5" t="s">
        <v>1049</v>
      </c>
      <c r="E75" s="52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9" x14ac:dyDescent="0.15">
      <c r="A76" s="60" t="s">
        <v>805</v>
      </c>
      <c r="B76">
        <v>1</v>
      </c>
      <c r="C76" s="30" t="s">
        <v>692</v>
      </c>
      <c r="D76" s="5" t="s">
        <v>1049</v>
      </c>
      <c r="E76" s="52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9" x14ac:dyDescent="0.15">
      <c r="A77" s="60" t="s">
        <v>806</v>
      </c>
      <c r="B77">
        <v>1</v>
      </c>
      <c r="C77" s="30" t="s">
        <v>693</v>
      </c>
      <c r="D77" s="5" t="s">
        <v>1049</v>
      </c>
      <c r="E77" s="52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9" x14ac:dyDescent="0.15">
      <c r="A78" s="60" t="s">
        <v>807</v>
      </c>
      <c r="B78">
        <v>1</v>
      </c>
      <c r="C78" s="30" t="s">
        <v>694</v>
      </c>
      <c r="D78" s="5" t="s">
        <v>1049</v>
      </c>
      <c r="E78" s="52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9" x14ac:dyDescent="0.15">
      <c r="A79" s="60" t="s">
        <v>808</v>
      </c>
      <c r="B79">
        <v>1</v>
      </c>
      <c r="C79" s="30" t="s">
        <v>695</v>
      </c>
      <c r="D79" s="5" t="s">
        <v>1049</v>
      </c>
      <c r="E79" s="52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9" x14ac:dyDescent="0.15">
      <c r="A80" s="60" t="s">
        <v>809</v>
      </c>
      <c r="B80">
        <v>1</v>
      </c>
      <c r="C80" s="30" t="s">
        <v>696</v>
      </c>
      <c r="D80" s="5" t="s">
        <v>1049</v>
      </c>
      <c r="E80" s="52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60" t="s">
        <v>810</v>
      </c>
      <c r="B81">
        <v>1</v>
      </c>
      <c r="C81" s="30" t="s">
        <v>697</v>
      </c>
      <c r="D81" s="5" t="s">
        <v>1049</v>
      </c>
      <c r="E81" s="52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60" t="s">
        <v>811</v>
      </c>
      <c r="B82">
        <v>1</v>
      </c>
      <c r="C82" s="30" t="s">
        <v>698</v>
      </c>
      <c r="D82" s="5" t="s">
        <v>1049</v>
      </c>
      <c r="E82" s="52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60" t="s">
        <v>812</v>
      </c>
      <c r="B83">
        <v>1</v>
      </c>
      <c r="C83" s="30" t="s">
        <v>699</v>
      </c>
      <c r="D83" s="5" t="s">
        <v>1049</v>
      </c>
      <c r="E83" s="52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60" t="s">
        <v>813</v>
      </c>
      <c r="B84">
        <v>1</v>
      </c>
      <c r="C84" s="30" t="s">
        <v>700</v>
      </c>
      <c r="D84" s="5" t="s">
        <v>1049</v>
      </c>
      <c r="E84" s="52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60" t="s">
        <v>814</v>
      </c>
      <c r="B85">
        <v>1</v>
      </c>
      <c r="C85" s="30" t="s">
        <v>701</v>
      </c>
      <c r="D85" s="5" t="s">
        <v>1066</v>
      </c>
      <c r="E85" s="52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60" t="s">
        <v>815</v>
      </c>
      <c r="B86">
        <v>1</v>
      </c>
      <c r="C86" s="30" t="s">
        <v>702</v>
      </c>
      <c r="D86" s="5" t="s">
        <v>1066</v>
      </c>
      <c r="E86" s="52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60" t="s">
        <v>816</v>
      </c>
      <c r="B87">
        <v>1</v>
      </c>
      <c r="C87" s="30" t="s">
        <v>703</v>
      </c>
      <c r="D87" s="5" t="s">
        <v>1066</v>
      </c>
      <c r="E87" s="52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60" t="s">
        <v>817</v>
      </c>
      <c r="B88">
        <v>1</v>
      </c>
      <c r="C88" s="30" t="s">
        <v>704</v>
      </c>
      <c r="D88" s="5" t="s">
        <v>1066</v>
      </c>
      <c r="E88" s="52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60" t="s">
        <v>818</v>
      </c>
      <c r="B89">
        <v>1</v>
      </c>
      <c r="C89" s="30" t="s">
        <v>705</v>
      </c>
      <c r="D89" s="5" t="s">
        <v>1086</v>
      </c>
      <c r="E89" s="52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60" t="s">
        <v>819</v>
      </c>
      <c r="B90">
        <v>1</v>
      </c>
      <c r="C90" s="30" t="s">
        <v>706</v>
      </c>
      <c r="D90" s="5" t="s">
        <v>1286</v>
      </c>
      <c r="E90" s="52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60" t="s">
        <v>820</v>
      </c>
      <c r="B91">
        <v>1</v>
      </c>
      <c r="C91" s="30" t="s">
        <v>707</v>
      </c>
      <c r="D91" s="5" t="s">
        <v>1286</v>
      </c>
      <c r="E91" s="52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60" t="s">
        <v>821</v>
      </c>
      <c r="B92">
        <v>1</v>
      </c>
      <c r="C92" s="30" t="s">
        <v>708</v>
      </c>
      <c r="D92" s="5" t="s">
        <v>1286</v>
      </c>
      <c r="E92" s="52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60" t="s">
        <v>822</v>
      </c>
      <c r="B93">
        <v>1</v>
      </c>
      <c r="C93" s="30" t="s">
        <v>711</v>
      </c>
      <c r="D93" s="5" t="s">
        <v>1408</v>
      </c>
      <c r="E93" s="52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60" t="s">
        <v>823</v>
      </c>
      <c r="B94">
        <v>1</v>
      </c>
      <c r="C94" s="30" t="s">
        <v>712</v>
      </c>
      <c r="D94" s="5" t="s">
        <v>1408</v>
      </c>
      <c r="E94" s="52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60" t="s">
        <v>824</v>
      </c>
      <c r="B95">
        <v>1</v>
      </c>
      <c r="C95" s="30" t="s">
        <v>713</v>
      </c>
      <c r="D95" s="5" t="s">
        <v>1408</v>
      </c>
      <c r="E95" s="52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60" t="s">
        <v>825</v>
      </c>
      <c r="B96">
        <v>1</v>
      </c>
      <c r="C96" s="30" t="s">
        <v>714</v>
      </c>
      <c r="D96" s="5" t="s">
        <v>1408</v>
      </c>
      <c r="E96" s="52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60" t="s">
        <v>826</v>
      </c>
      <c r="B97">
        <v>1</v>
      </c>
      <c r="C97" s="30" t="s">
        <v>717</v>
      </c>
      <c r="D97" s="5" t="s">
        <v>1408</v>
      </c>
      <c r="E97" s="52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60" t="s">
        <v>827</v>
      </c>
      <c r="B98">
        <v>1</v>
      </c>
      <c r="C98" s="30" t="s">
        <v>718</v>
      </c>
      <c r="D98" s="5" t="s">
        <v>1408</v>
      </c>
      <c r="E98" s="52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60" t="s">
        <v>828</v>
      </c>
      <c r="B99">
        <v>1</v>
      </c>
      <c r="C99" s="30" t="s">
        <v>719</v>
      </c>
      <c r="D99" s="5" t="s">
        <v>1408</v>
      </c>
      <c r="E99" s="52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60" t="s">
        <v>829</v>
      </c>
      <c r="B100">
        <v>1</v>
      </c>
      <c r="C100" s="30" t="s">
        <v>720</v>
      </c>
      <c r="D100" s="5" t="s">
        <v>1408</v>
      </c>
      <c r="E100" s="52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60" t="s">
        <v>830</v>
      </c>
      <c r="B101">
        <v>1</v>
      </c>
      <c r="C101" s="30" t="s">
        <v>722</v>
      </c>
      <c r="D101" s="5" t="s">
        <v>1408</v>
      </c>
      <c r="E101" s="52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60" t="s">
        <v>831</v>
      </c>
      <c r="B102">
        <v>1</v>
      </c>
      <c r="C102" s="30" t="s">
        <v>723</v>
      </c>
      <c r="D102" s="5" t="s">
        <v>1408</v>
      </c>
      <c r="E102" s="52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x14ac:dyDescent="0.15">
      <c r="A103" s="60" t="s">
        <v>832</v>
      </c>
      <c r="B103">
        <v>1</v>
      </c>
      <c r="C103" s="30" t="s">
        <v>724</v>
      </c>
      <c r="D103" s="5" t="s">
        <v>1409</v>
      </c>
      <c r="E103" s="52">
        <f t="shared" ca="1" si="7"/>
        <v>43616.846422569448</v>
      </c>
      <c r="F103">
        <f t="shared" si="8"/>
        <v>1</v>
      </c>
      <c r="G103">
        <v>0</v>
      </c>
      <c r="H103">
        <f>IF(G103=1,SUMPRODUCT($F$72:F103,$G$72:G103),)</f>
        <v>0</v>
      </c>
    </row>
    <row r="104" spans="1:8" x14ac:dyDescent="0.15">
      <c r="A104" s="60" t="s">
        <v>833</v>
      </c>
      <c r="B104">
        <v>1</v>
      </c>
      <c r="C104" s="30" t="s">
        <v>725</v>
      </c>
      <c r="D104" s="5" t="s">
        <v>1409</v>
      </c>
      <c r="E104" s="52">
        <f t="shared" ca="1" si="7"/>
        <v>43616.846568287037</v>
      </c>
      <c r="F104">
        <f t="shared" si="8"/>
        <v>1</v>
      </c>
      <c r="G104">
        <v>0</v>
      </c>
      <c r="H104">
        <f>IF(G104=1,SUMPRODUCT($F$72:F104,$G$72:G104),)</f>
        <v>0</v>
      </c>
    </row>
    <row r="105" spans="1:8" x14ac:dyDescent="0.15">
      <c r="A105" s="60" t="s">
        <v>834</v>
      </c>
      <c r="B105">
        <v>1</v>
      </c>
      <c r="C105" s="30" t="s">
        <v>727</v>
      </c>
      <c r="E105" s="52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60" t="s">
        <v>835</v>
      </c>
      <c r="B106">
        <v>1</v>
      </c>
      <c r="C106" s="30" t="s">
        <v>728</v>
      </c>
      <c r="E106" s="52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60" t="s">
        <v>836</v>
      </c>
      <c r="B107">
        <v>1</v>
      </c>
      <c r="C107" s="30" t="s">
        <v>729</v>
      </c>
      <c r="E107" s="52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60" t="s">
        <v>837</v>
      </c>
      <c r="B108">
        <v>1</v>
      </c>
      <c r="C108" s="30" t="s">
        <v>730</v>
      </c>
      <c r="E108" s="52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60" t="s">
        <v>838</v>
      </c>
      <c r="B109">
        <v>1</v>
      </c>
      <c r="C109" s="30" t="s">
        <v>731</v>
      </c>
      <c r="E109" s="52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60" t="s">
        <v>839</v>
      </c>
      <c r="B110">
        <v>1</v>
      </c>
      <c r="C110" s="30" t="s">
        <v>732</v>
      </c>
      <c r="E110" s="52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60" t="s">
        <v>840</v>
      </c>
      <c r="B111">
        <v>1</v>
      </c>
      <c r="C111" s="30" t="s">
        <v>733</v>
      </c>
      <c r="E111" s="52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60" t="s">
        <v>841</v>
      </c>
      <c r="B112">
        <v>1</v>
      </c>
      <c r="C112" s="30" t="s">
        <v>734</v>
      </c>
      <c r="E112" s="52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60" t="s">
        <v>842</v>
      </c>
      <c r="B113">
        <v>1</v>
      </c>
      <c r="C113" s="30" t="s">
        <v>735</v>
      </c>
      <c r="E113" s="52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60" t="s">
        <v>843</v>
      </c>
      <c r="B114">
        <v>1</v>
      </c>
      <c r="C114" s="30" t="s">
        <v>736</v>
      </c>
      <c r="E114" s="52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60" t="s">
        <v>844</v>
      </c>
      <c r="B115">
        <v>1</v>
      </c>
      <c r="C115" s="30" t="s">
        <v>737</v>
      </c>
      <c r="E115" s="52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60" t="s">
        <v>845</v>
      </c>
      <c r="B116">
        <v>1</v>
      </c>
      <c r="C116" s="30" t="s">
        <v>738</v>
      </c>
      <c r="E116" s="52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60" t="s">
        <v>846</v>
      </c>
      <c r="B117">
        <v>1</v>
      </c>
      <c r="C117" s="30" t="s">
        <v>739</v>
      </c>
      <c r="E117" s="52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60" t="s">
        <v>847</v>
      </c>
      <c r="B118">
        <v>1</v>
      </c>
      <c r="C118" s="30" t="s">
        <v>740</v>
      </c>
      <c r="E118" s="52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60" t="s">
        <v>848</v>
      </c>
      <c r="B119">
        <v>1</v>
      </c>
      <c r="C119" s="30" t="s">
        <v>741</v>
      </c>
      <c r="E119" s="52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60" t="s">
        <v>849</v>
      </c>
      <c r="B120">
        <v>1</v>
      </c>
      <c r="C120" s="30" t="s">
        <v>742</v>
      </c>
      <c r="E120" s="52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60" t="s">
        <v>850</v>
      </c>
      <c r="B121">
        <v>1</v>
      </c>
      <c r="C121" s="30" t="s">
        <v>743</v>
      </c>
      <c r="E121" s="52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60" t="s">
        <v>851</v>
      </c>
      <c r="B122">
        <v>1</v>
      </c>
      <c r="C122" s="30" t="s">
        <v>701</v>
      </c>
      <c r="E122" s="52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60" t="s">
        <v>852</v>
      </c>
      <c r="B123">
        <v>1</v>
      </c>
      <c r="C123" s="30" t="s">
        <v>744</v>
      </c>
      <c r="E123" s="52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60" t="s">
        <v>853</v>
      </c>
      <c r="B124">
        <v>1</v>
      </c>
      <c r="C124" s="30" t="s">
        <v>745</v>
      </c>
      <c r="E124" s="52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60" t="s">
        <v>854</v>
      </c>
      <c r="B125">
        <v>1</v>
      </c>
      <c r="C125" s="30" t="s">
        <v>746</v>
      </c>
      <c r="E125" s="52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60" t="s">
        <v>855</v>
      </c>
      <c r="B126">
        <v>1</v>
      </c>
      <c r="C126" s="30" t="s">
        <v>747</v>
      </c>
      <c r="E126" s="52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60" t="s">
        <v>856</v>
      </c>
      <c r="B127">
        <v>1</v>
      </c>
      <c r="C127" s="30" t="s">
        <v>748</v>
      </c>
      <c r="E127" s="52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60" t="s">
        <v>857</v>
      </c>
      <c r="B128">
        <v>1</v>
      </c>
      <c r="C128" s="30" t="s">
        <v>749</v>
      </c>
      <c r="E128" s="52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60" t="s">
        <v>858</v>
      </c>
      <c r="B129">
        <v>1</v>
      </c>
      <c r="C129" s="30" t="s">
        <v>750</v>
      </c>
      <c r="E129" s="52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60" t="s">
        <v>859</v>
      </c>
      <c r="B130">
        <v>1</v>
      </c>
      <c r="C130" s="30" t="s">
        <v>751</v>
      </c>
      <c r="E130" s="52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60" t="s">
        <v>860</v>
      </c>
      <c r="B131">
        <v>1</v>
      </c>
      <c r="C131" s="30" t="s">
        <v>752</v>
      </c>
      <c r="E131" s="52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60" t="s">
        <v>861</v>
      </c>
      <c r="B132">
        <v>1</v>
      </c>
      <c r="C132" s="30" t="s">
        <v>753</v>
      </c>
      <c r="E132" s="52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60" t="s">
        <v>862</v>
      </c>
      <c r="B133">
        <v>1</v>
      </c>
      <c r="C133" s="30" t="s">
        <v>754</v>
      </c>
      <c r="E133" s="52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60" t="s">
        <v>863</v>
      </c>
      <c r="B134">
        <v>1</v>
      </c>
      <c r="C134" s="30" t="s">
        <v>755</v>
      </c>
      <c r="E134" s="52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60" t="s">
        <v>864</v>
      </c>
      <c r="B135">
        <v>1</v>
      </c>
      <c r="C135" s="30" t="s">
        <v>756</v>
      </c>
      <c r="E135" s="52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60" t="s">
        <v>865</v>
      </c>
      <c r="B136">
        <v>1</v>
      </c>
      <c r="C136" s="30" t="s">
        <v>757</v>
      </c>
      <c r="E136" s="52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60" t="s">
        <v>866</v>
      </c>
      <c r="B137">
        <v>1</v>
      </c>
      <c r="C137" s="30" t="s">
        <v>758</v>
      </c>
      <c r="E137" s="52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60" t="s">
        <v>867</v>
      </c>
      <c r="B138">
        <v>1</v>
      </c>
      <c r="C138" s="30" t="s">
        <v>759</v>
      </c>
      <c r="E138" s="52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60" t="s">
        <v>868</v>
      </c>
      <c r="B139">
        <v>1</v>
      </c>
      <c r="C139" s="30" t="s">
        <v>760</v>
      </c>
      <c r="E139" s="52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60" t="s">
        <v>869</v>
      </c>
      <c r="B140">
        <v>1</v>
      </c>
      <c r="C140" s="30" t="s">
        <v>761</v>
      </c>
      <c r="E140" s="52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60" t="s">
        <v>870</v>
      </c>
      <c r="B141">
        <v>1</v>
      </c>
      <c r="C141" s="30" t="s">
        <v>762</v>
      </c>
      <c r="E141" s="52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60" t="s">
        <v>871</v>
      </c>
      <c r="B142">
        <v>1</v>
      </c>
      <c r="C142" s="30" t="s">
        <v>763</v>
      </c>
      <c r="E142" s="52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60" t="s">
        <v>872</v>
      </c>
      <c r="B143">
        <v>1</v>
      </c>
      <c r="C143" s="30" t="s">
        <v>764</v>
      </c>
      <c r="E143" s="52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60" t="s">
        <v>873</v>
      </c>
      <c r="B144">
        <v>1</v>
      </c>
      <c r="C144" s="30" t="s">
        <v>765</v>
      </c>
      <c r="E144" s="52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60" t="s">
        <v>874</v>
      </c>
      <c r="B145">
        <v>1</v>
      </c>
      <c r="C145" s="30" t="s">
        <v>766</v>
      </c>
      <c r="E145" s="52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60" t="s">
        <v>875</v>
      </c>
      <c r="B146">
        <v>1</v>
      </c>
      <c r="C146" s="30" t="s">
        <v>767</v>
      </c>
      <c r="E146" s="52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60" t="s">
        <v>876</v>
      </c>
      <c r="B147">
        <v>1</v>
      </c>
      <c r="C147" s="30" t="s">
        <v>768</v>
      </c>
      <c r="E147" s="52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60" t="s">
        <v>877</v>
      </c>
      <c r="B148">
        <v>1</v>
      </c>
      <c r="C148" s="30" t="s">
        <v>769</v>
      </c>
      <c r="E148" s="52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60" t="s">
        <v>878</v>
      </c>
      <c r="B149">
        <v>1</v>
      </c>
      <c r="C149" s="30" t="s">
        <v>770</v>
      </c>
      <c r="E149" s="52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60" t="s">
        <v>879</v>
      </c>
      <c r="B150">
        <v>1</v>
      </c>
      <c r="C150" s="30" t="s">
        <v>771</v>
      </c>
      <c r="E150" s="52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60" t="s">
        <v>880</v>
      </c>
      <c r="B151">
        <v>1</v>
      </c>
      <c r="C151" s="30" t="s">
        <v>772</v>
      </c>
      <c r="E151" s="52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60" t="s">
        <v>881</v>
      </c>
      <c r="B152">
        <v>1</v>
      </c>
      <c r="C152" s="30" t="s">
        <v>773</v>
      </c>
      <c r="E152" s="52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60" t="s">
        <v>882</v>
      </c>
      <c r="B153">
        <v>1</v>
      </c>
      <c r="C153" s="30" t="s">
        <v>774</v>
      </c>
      <c r="E153" s="52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60" t="s">
        <v>883</v>
      </c>
      <c r="B154">
        <v>1</v>
      </c>
      <c r="C154" s="30" t="s">
        <v>775</v>
      </c>
      <c r="E154" s="52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60" t="s">
        <v>884</v>
      </c>
      <c r="B155">
        <v>1</v>
      </c>
      <c r="C155" s="30" t="s">
        <v>776</v>
      </c>
      <c r="E155" s="52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60" t="s">
        <v>885</v>
      </c>
      <c r="B156">
        <v>1</v>
      </c>
      <c r="C156" s="30" t="s">
        <v>777</v>
      </c>
      <c r="E156" s="52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60" t="s">
        <v>886</v>
      </c>
      <c r="B157">
        <v>1</v>
      </c>
      <c r="C157" s="30" t="s">
        <v>778</v>
      </c>
      <c r="E157" s="52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60" t="s">
        <v>887</v>
      </c>
      <c r="B158">
        <v>1</v>
      </c>
      <c r="C158" s="30" t="s">
        <v>696</v>
      </c>
      <c r="E158" s="52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60" t="s">
        <v>888</v>
      </c>
      <c r="B159">
        <v>1</v>
      </c>
      <c r="C159" s="30" t="s">
        <v>779</v>
      </c>
      <c r="E159" s="52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60" t="s">
        <v>889</v>
      </c>
      <c r="B160">
        <v>1</v>
      </c>
      <c r="C160" s="30" t="s">
        <v>780</v>
      </c>
      <c r="E160" s="52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60" t="s">
        <v>890</v>
      </c>
      <c r="B161">
        <v>1</v>
      </c>
      <c r="C161" s="30" t="s">
        <v>781</v>
      </c>
      <c r="E161" s="52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60" t="s">
        <v>891</v>
      </c>
      <c r="B162">
        <v>1</v>
      </c>
      <c r="C162" s="30" t="s">
        <v>782</v>
      </c>
      <c r="E162" s="52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60" t="s">
        <v>892</v>
      </c>
      <c r="B163">
        <v>1</v>
      </c>
      <c r="C163" s="30" t="s">
        <v>783</v>
      </c>
      <c r="E163" s="52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60" t="s">
        <v>893</v>
      </c>
      <c r="B164">
        <v>1</v>
      </c>
      <c r="C164" s="30" t="s">
        <v>784</v>
      </c>
      <c r="E164" s="52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60" t="s">
        <v>894</v>
      </c>
      <c r="B165">
        <v>1</v>
      </c>
      <c r="C165" s="30" t="s">
        <v>785</v>
      </c>
      <c r="E165" s="52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60" t="s">
        <v>895</v>
      </c>
      <c r="B166">
        <v>1</v>
      </c>
      <c r="C166" s="30" t="s">
        <v>786</v>
      </c>
      <c r="E166" s="52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60" t="s">
        <v>896</v>
      </c>
      <c r="B167">
        <v>1</v>
      </c>
      <c r="C167" s="30" t="s">
        <v>787</v>
      </c>
      <c r="E167" s="52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60" t="s">
        <v>897</v>
      </c>
      <c r="B168">
        <v>1</v>
      </c>
      <c r="C168" s="30" t="s">
        <v>788</v>
      </c>
      <c r="E168" s="52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60" t="s">
        <v>898</v>
      </c>
      <c r="B169">
        <v>1</v>
      </c>
      <c r="C169" s="30" t="s">
        <v>789</v>
      </c>
      <c r="E169" s="52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60" t="s">
        <v>899</v>
      </c>
      <c r="B170">
        <v>1</v>
      </c>
      <c r="C170" s="30" t="s">
        <v>790</v>
      </c>
      <c r="E170" s="52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60" t="s">
        <v>900</v>
      </c>
      <c r="B171">
        <v>1</v>
      </c>
      <c r="C171" s="30" t="s">
        <v>791</v>
      </c>
      <c r="E171" s="52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60" t="s">
        <v>901</v>
      </c>
      <c r="B172">
        <v>1</v>
      </c>
      <c r="C172" s="30" t="s">
        <v>792</v>
      </c>
      <c r="E172" s="52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60" t="s">
        <v>902</v>
      </c>
      <c r="B173">
        <v>1</v>
      </c>
      <c r="C173" s="30" t="s">
        <v>793</v>
      </c>
      <c r="E173" s="52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60" t="s">
        <v>903</v>
      </c>
      <c r="B174">
        <v>1</v>
      </c>
      <c r="C174" s="30" t="s">
        <v>794</v>
      </c>
      <c r="E174" s="52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60" t="s">
        <v>904</v>
      </c>
      <c r="B175">
        <v>1</v>
      </c>
      <c r="C175" s="30" t="s">
        <v>795</v>
      </c>
      <c r="E175" s="52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60" t="s">
        <v>905</v>
      </c>
      <c r="B176">
        <v>1</v>
      </c>
      <c r="C176" s="30" t="s">
        <v>796</v>
      </c>
      <c r="E176" s="52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60" t="s">
        <v>906</v>
      </c>
      <c r="B177">
        <v>1</v>
      </c>
      <c r="C177" s="30" t="s">
        <v>797</v>
      </c>
      <c r="E177" s="52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60" t="s">
        <v>907</v>
      </c>
      <c r="B178">
        <v>1</v>
      </c>
      <c r="C178" s="30" t="s">
        <v>798</v>
      </c>
      <c r="E178" s="52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60" t="s">
        <v>908</v>
      </c>
      <c r="B179">
        <v>1</v>
      </c>
      <c r="C179" s="30" t="s">
        <v>721</v>
      </c>
      <c r="E179" s="52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60" t="s">
        <v>800</v>
      </c>
      <c r="B180">
        <f>SUM(B72:B179)</f>
        <v>108</v>
      </c>
    </row>
    <row r="182" spans="1:8" x14ac:dyDescent="0.15">
      <c r="A182" s="30" t="s">
        <v>1422</v>
      </c>
    </row>
    <row r="187" spans="1:8" x14ac:dyDescent="0.15">
      <c r="A187" s="30" t="s">
        <v>614</v>
      </c>
    </row>
    <row r="193" spans="1:10" x14ac:dyDescent="0.15">
      <c r="A193" s="30" t="s">
        <v>623</v>
      </c>
    </row>
    <row r="197" spans="1:10" x14ac:dyDescent="0.15">
      <c r="A197" s="30" t="s">
        <v>1420</v>
      </c>
    </row>
    <row r="199" spans="1:10" x14ac:dyDescent="0.15">
      <c r="A199" s="118" t="s">
        <v>624</v>
      </c>
    </row>
    <row r="202" spans="1:10" x14ac:dyDescent="0.15">
      <c r="A202" s="30" t="s">
        <v>1421</v>
      </c>
    </row>
    <row r="203" spans="1:10" x14ac:dyDescent="0.15">
      <c r="C203" t="s">
        <v>1210</v>
      </c>
      <c r="J203" s="4"/>
    </row>
    <row r="204" spans="1:10" x14ac:dyDescent="0.15">
      <c r="C204" t="s">
        <v>1211</v>
      </c>
    </row>
    <row r="205" spans="1:10" x14ac:dyDescent="0.15">
      <c r="C205" t="s">
        <v>1212</v>
      </c>
    </row>
    <row r="206" spans="1:10" x14ac:dyDescent="0.15">
      <c r="C206" t="s">
        <v>1213</v>
      </c>
    </row>
    <row r="207" spans="1:10" x14ac:dyDescent="0.15">
      <c r="C207" t="s">
        <v>1214</v>
      </c>
    </row>
    <row r="208" spans="1:10" x14ac:dyDescent="0.15">
      <c r="C208" t="s">
        <v>1215</v>
      </c>
    </row>
    <row r="209" spans="3:3" x14ac:dyDescent="0.15">
      <c r="C209" t="s">
        <v>1216</v>
      </c>
    </row>
    <row r="210" spans="3:3" x14ac:dyDescent="0.15">
      <c r="C210" t="s">
        <v>1217</v>
      </c>
    </row>
    <row r="211" spans="3:3" x14ac:dyDescent="0.15">
      <c r="C211" t="s">
        <v>1218</v>
      </c>
    </row>
    <row r="212" spans="3:3" x14ac:dyDescent="0.15">
      <c r="C212" t="s">
        <v>1219</v>
      </c>
    </row>
    <row r="213" spans="3:3" x14ac:dyDescent="0.15">
      <c r="C213" t="s">
        <v>1220</v>
      </c>
    </row>
    <row r="214" spans="3:3" x14ac:dyDescent="0.15">
      <c r="C214" t="s">
        <v>1221</v>
      </c>
    </row>
    <row r="215" spans="3:3" x14ac:dyDescent="0.15">
      <c r="C215" t="s">
        <v>1222</v>
      </c>
    </row>
    <row r="216" spans="3:3" x14ac:dyDescent="0.15">
      <c r="C216" t="s">
        <v>1223</v>
      </c>
    </row>
    <row r="217" spans="3:3" x14ac:dyDescent="0.15">
      <c r="C217" t="s">
        <v>1224</v>
      </c>
    </row>
    <row r="218" spans="3:3" x14ac:dyDescent="0.15">
      <c r="C218" t="s">
        <v>1225</v>
      </c>
    </row>
    <row r="219" spans="3:3" x14ac:dyDescent="0.15">
      <c r="C219" t="s">
        <v>1226</v>
      </c>
    </row>
    <row r="220" spans="3:3" x14ac:dyDescent="0.15">
      <c r="C220" t="s">
        <v>1227</v>
      </c>
    </row>
    <row r="221" spans="3:3" x14ac:dyDescent="0.15">
      <c r="C221" t="s">
        <v>1228</v>
      </c>
    </row>
    <row r="222" spans="3:3" x14ac:dyDescent="0.15">
      <c r="C222" t="s">
        <v>1229</v>
      </c>
    </row>
    <row r="223" spans="3:3" x14ac:dyDescent="0.15">
      <c r="C223" t="s">
        <v>1230</v>
      </c>
    </row>
    <row r="224" spans="3:3" x14ac:dyDescent="0.15">
      <c r="C224" t="s">
        <v>1231</v>
      </c>
    </row>
    <row r="225" spans="3:3" x14ac:dyDescent="0.15">
      <c r="C225" t="s">
        <v>1232</v>
      </c>
    </row>
    <row r="226" spans="3:3" x14ac:dyDescent="0.15">
      <c r="C226" t="s">
        <v>1233</v>
      </c>
    </row>
    <row r="227" spans="3:3" x14ac:dyDescent="0.15">
      <c r="C227" s="4" t="s">
        <v>1239</v>
      </c>
    </row>
    <row r="228" spans="3:3" x14ac:dyDescent="0.15">
      <c r="C228" t="s">
        <v>1234</v>
      </c>
    </row>
    <row r="229" spans="3:3" x14ac:dyDescent="0.15">
      <c r="C229" t="s">
        <v>1235</v>
      </c>
    </row>
    <row r="230" spans="3:3" x14ac:dyDescent="0.15">
      <c r="C230" t="s">
        <v>1236</v>
      </c>
    </row>
    <row r="231" spans="3:3" x14ac:dyDescent="0.15">
      <c r="C231" t="s">
        <v>1237</v>
      </c>
    </row>
    <row r="232" spans="3:3" x14ac:dyDescent="0.15">
      <c r="C232" t="s">
        <v>1238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76" zoomScaleNormal="100" workbookViewId="0">
      <selection activeCell="F93" sqref="F93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62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4568</v>
      </c>
      <c r="E4" s="7">
        <f ca="1">D4/D5</f>
        <v>0.2452354109625812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6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63"/>
      <c r="I9" s="4" t="s">
        <v>349</v>
      </c>
    </row>
    <row r="10" spans="1:9" outlineLevel="1" x14ac:dyDescent="0.15">
      <c r="C10" s="56">
        <v>1</v>
      </c>
      <c r="D10" s="25">
        <v>47</v>
      </c>
      <c r="E10" s="34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62"/>
      <c r="I10">
        <f ca="1">SUM($D$10:D10)*IF(G10="",0,1)</f>
        <v>47</v>
      </c>
    </row>
    <row r="11" spans="1:9" outlineLevel="1" x14ac:dyDescent="0.15">
      <c r="C11" s="56">
        <v>2</v>
      </c>
      <c r="D11" s="25">
        <v>53</v>
      </c>
      <c r="E11" s="34" t="s">
        <v>361</v>
      </c>
      <c r="F11" s="1">
        <f t="shared" ref="F11:F61" si="1">D11</f>
        <v>53</v>
      </c>
      <c r="G11" s="21">
        <f t="shared" ca="1" si="0"/>
        <v>43578.588459722225</v>
      </c>
      <c r="H11" s="62"/>
      <c r="I11">
        <f ca="1">SUM($D$10:D11)*IF(G11="",0,1)</f>
        <v>100</v>
      </c>
    </row>
    <row r="12" spans="1:9" outlineLevel="1" x14ac:dyDescent="0.15">
      <c r="C12" s="56">
        <v>3</v>
      </c>
      <c r="D12" s="25">
        <v>55</v>
      </c>
      <c r="E12" s="34" t="s">
        <v>362</v>
      </c>
      <c r="F12" s="1">
        <f t="shared" si="1"/>
        <v>55</v>
      </c>
      <c r="G12" s="21">
        <f t="shared" ca="1" si="0"/>
        <v>43578.588459722225</v>
      </c>
      <c r="H12" s="62"/>
      <c r="I12">
        <f ca="1">SUM($D$10:D12)*IF(G12="",0,1)</f>
        <v>155</v>
      </c>
    </row>
    <row r="13" spans="1:9" outlineLevel="1" x14ac:dyDescent="0.15">
      <c r="C13" s="56">
        <v>4</v>
      </c>
      <c r="D13" s="25">
        <v>70</v>
      </c>
      <c r="E13" s="34" t="s">
        <v>363</v>
      </c>
      <c r="F13" s="1">
        <f t="shared" si="1"/>
        <v>70</v>
      </c>
      <c r="G13" s="21">
        <f t="shared" ca="1" si="0"/>
        <v>43578.588459722225</v>
      </c>
      <c r="H13" s="62"/>
      <c r="I13">
        <f ca="1">SUM($D$10:D13)*IF(G13="",0,1)</f>
        <v>225</v>
      </c>
    </row>
    <row r="14" spans="1:9" outlineLevel="1" x14ac:dyDescent="0.15">
      <c r="C14" s="56">
        <v>5</v>
      </c>
      <c r="D14" s="25">
        <v>43</v>
      </c>
      <c r="E14" s="34" t="s">
        <v>364</v>
      </c>
      <c r="F14" s="1">
        <f t="shared" si="1"/>
        <v>43</v>
      </c>
      <c r="G14" s="21">
        <f t="shared" ca="1" si="0"/>
        <v>43578.588459722225</v>
      </c>
      <c r="H14" s="62"/>
      <c r="I14">
        <f ca="1">SUM($D$10:D14)*IF(G14="",0,1)</f>
        <v>268</v>
      </c>
    </row>
    <row r="15" spans="1:9" outlineLevel="1" x14ac:dyDescent="0.15">
      <c r="C15" s="56">
        <v>6</v>
      </c>
      <c r="D15" s="25">
        <v>48</v>
      </c>
      <c r="E15" s="34" t="s">
        <v>366</v>
      </c>
      <c r="F15" s="1">
        <f t="shared" si="1"/>
        <v>48</v>
      </c>
      <c r="G15" s="21">
        <f t="shared" ca="1" si="0"/>
        <v>43578.588459722225</v>
      </c>
      <c r="H15" s="62"/>
      <c r="I15">
        <f ca="1">SUM($D$10:D15)*IF(G15="",0,1)</f>
        <v>316</v>
      </c>
    </row>
    <row r="16" spans="1:9" outlineLevel="1" x14ac:dyDescent="0.15">
      <c r="C16" s="56">
        <v>7</v>
      </c>
      <c r="D16" s="25">
        <v>67</v>
      </c>
      <c r="E16" s="34" t="s">
        <v>365</v>
      </c>
      <c r="F16" s="1">
        <f t="shared" si="1"/>
        <v>67</v>
      </c>
      <c r="G16" s="21">
        <f t="shared" ca="1" si="0"/>
        <v>43578.588459722225</v>
      </c>
      <c r="H16" s="62"/>
      <c r="I16">
        <f ca="1">SUM($D$10:D16)*IF(G16="",0,1)</f>
        <v>383</v>
      </c>
    </row>
    <row r="17" spans="3:9" outlineLevel="1" x14ac:dyDescent="0.15">
      <c r="C17" s="56">
        <v>8</v>
      </c>
      <c r="D17" s="25">
        <v>43</v>
      </c>
      <c r="E17" s="34" t="s">
        <v>367</v>
      </c>
      <c r="F17" s="1">
        <f t="shared" si="1"/>
        <v>43</v>
      </c>
      <c r="G17" s="21">
        <f t="shared" ca="1" si="0"/>
        <v>43578.588459722225</v>
      </c>
      <c r="H17" s="62"/>
      <c r="I17">
        <f ca="1">SUM($D$10:D17)*IF(G17="",0,1)</f>
        <v>426</v>
      </c>
    </row>
    <row r="18" spans="3:9" outlineLevel="1" x14ac:dyDescent="0.15">
      <c r="C18" s="56">
        <v>9</v>
      </c>
      <c r="D18" s="25">
        <v>47</v>
      </c>
      <c r="E18" s="34" t="s">
        <v>367</v>
      </c>
      <c r="F18" s="1">
        <f t="shared" si="1"/>
        <v>47</v>
      </c>
      <c r="G18" s="21">
        <f t="shared" ca="1" si="0"/>
        <v>43578.588459722225</v>
      </c>
      <c r="H18" s="62"/>
      <c r="I18">
        <f ca="1">SUM($D$10:D18)*IF(G18="",0,1)</f>
        <v>473</v>
      </c>
    </row>
    <row r="19" spans="3:9" outlineLevel="1" x14ac:dyDescent="0.15">
      <c r="C19" s="56">
        <v>10</v>
      </c>
      <c r="D19" s="25">
        <v>60</v>
      </c>
      <c r="E19" s="34" t="s">
        <v>368</v>
      </c>
      <c r="F19" s="1">
        <f t="shared" si="1"/>
        <v>60</v>
      </c>
      <c r="G19" s="21">
        <f t="shared" ca="1" si="0"/>
        <v>43578.588459722225</v>
      </c>
      <c r="H19" s="62"/>
      <c r="I19">
        <f ca="1">SUM($D$10:D19)*IF(G19="",0,1)</f>
        <v>533</v>
      </c>
    </row>
    <row r="20" spans="3:9" outlineLevel="1" x14ac:dyDescent="0.15">
      <c r="C20" s="56">
        <v>11</v>
      </c>
      <c r="D20" s="25">
        <v>64</v>
      </c>
      <c r="E20" s="34" t="s">
        <v>369</v>
      </c>
      <c r="F20" s="1">
        <f t="shared" si="1"/>
        <v>64</v>
      </c>
      <c r="G20" s="21">
        <f t="shared" ca="1" si="0"/>
        <v>43578.588459722225</v>
      </c>
      <c r="H20" s="62"/>
      <c r="I20">
        <f ca="1">SUM($D$10:D20)*IF(G20="",0,1)</f>
        <v>597</v>
      </c>
    </row>
    <row r="21" spans="3:9" outlineLevel="1" x14ac:dyDescent="0.15">
      <c r="C21" s="56">
        <v>12</v>
      </c>
      <c r="D21" s="25">
        <v>90</v>
      </c>
      <c r="E21" s="34" t="s">
        <v>370</v>
      </c>
      <c r="F21" s="1">
        <f t="shared" si="1"/>
        <v>90</v>
      </c>
      <c r="G21" s="21">
        <f t="shared" ca="1" si="0"/>
        <v>43578.588459722225</v>
      </c>
      <c r="H21" s="62"/>
      <c r="I21">
        <f ca="1">SUM($D$10:D21)*IF(G21="",0,1)</f>
        <v>687</v>
      </c>
    </row>
    <row r="22" spans="3:9" outlineLevel="1" x14ac:dyDescent="0.15">
      <c r="C22" s="56">
        <v>13</v>
      </c>
      <c r="D22" s="25">
        <v>45</v>
      </c>
      <c r="E22" s="34" t="s">
        <v>371</v>
      </c>
      <c r="F22" s="1">
        <f t="shared" si="1"/>
        <v>45</v>
      </c>
      <c r="G22" s="21">
        <f t="shared" ca="1" si="0"/>
        <v>43578.588459722225</v>
      </c>
      <c r="H22" s="62"/>
      <c r="I22">
        <f ca="1">SUM($D$10:D22)*IF(G22="",0,1)</f>
        <v>732</v>
      </c>
    </row>
    <row r="23" spans="3:9" outlineLevel="1" x14ac:dyDescent="0.15">
      <c r="C23" s="56">
        <v>14</v>
      </c>
      <c r="D23" s="25">
        <v>50</v>
      </c>
      <c r="E23" s="34" t="s">
        <v>372</v>
      </c>
      <c r="F23" s="1">
        <f t="shared" si="1"/>
        <v>50</v>
      </c>
      <c r="G23" s="21">
        <f t="shared" ca="1" si="0"/>
        <v>43578.588459722225</v>
      </c>
      <c r="H23" s="62"/>
      <c r="I23">
        <f ca="1">SUM($D$10:D23)*IF(G23="",0,1)</f>
        <v>782</v>
      </c>
    </row>
    <row r="24" spans="3:9" outlineLevel="1" x14ac:dyDescent="0.15">
      <c r="C24" s="56">
        <v>15</v>
      </c>
      <c r="D24" s="25">
        <v>44</v>
      </c>
      <c r="E24" s="34" t="s">
        <v>373</v>
      </c>
      <c r="F24" s="1">
        <f t="shared" si="1"/>
        <v>44</v>
      </c>
      <c r="G24" s="21">
        <f t="shared" ca="1" si="0"/>
        <v>43578.588459722225</v>
      </c>
      <c r="H24" s="62"/>
      <c r="I24">
        <f ca="1">SUM($D$10:D24)*IF(G24="",0,1)</f>
        <v>826</v>
      </c>
    </row>
    <row r="25" spans="3:9" outlineLevel="1" x14ac:dyDescent="0.15">
      <c r="C25" s="56">
        <v>16</v>
      </c>
      <c r="D25" s="25">
        <v>53</v>
      </c>
      <c r="E25" s="34" t="s">
        <v>373</v>
      </c>
      <c r="F25" s="1">
        <f t="shared" si="1"/>
        <v>53</v>
      </c>
      <c r="G25" s="21">
        <f t="shared" ca="1" si="0"/>
        <v>43578.588459722225</v>
      </c>
      <c r="H25" s="62"/>
      <c r="I25">
        <f ca="1">SUM($D$10:D25)*IF(G25="",0,1)</f>
        <v>879</v>
      </c>
    </row>
    <row r="26" spans="3:9" outlineLevel="1" x14ac:dyDescent="0.15">
      <c r="C26" s="56">
        <v>17</v>
      </c>
      <c r="D26" s="25">
        <v>29</v>
      </c>
      <c r="E26" s="34" t="s">
        <v>373</v>
      </c>
      <c r="F26" s="1">
        <f t="shared" si="1"/>
        <v>29</v>
      </c>
      <c r="G26" s="21">
        <f t="shared" ca="1" si="0"/>
        <v>43578.588459722225</v>
      </c>
      <c r="H26" s="62"/>
      <c r="I26">
        <f ca="1">SUM($D$10:D26)*IF(G26="",0,1)</f>
        <v>908</v>
      </c>
    </row>
    <row r="27" spans="3:9" outlineLevel="1" x14ac:dyDescent="0.15">
      <c r="C27" s="56">
        <v>18</v>
      </c>
      <c r="D27" s="25">
        <v>84</v>
      </c>
      <c r="E27" s="34" t="s">
        <v>374</v>
      </c>
      <c r="F27" s="1">
        <f t="shared" si="1"/>
        <v>84</v>
      </c>
      <c r="G27" s="21">
        <f t="shared" ca="1" si="0"/>
        <v>43578.588459722225</v>
      </c>
      <c r="H27" s="62"/>
      <c r="I27">
        <f ca="1">SUM($D$10:D27)*IF(G27="",0,1)</f>
        <v>992</v>
      </c>
    </row>
    <row r="28" spans="3:9" outlineLevel="1" x14ac:dyDescent="0.15">
      <c r="C28" s="56">
        <v>19</v>
      </c>
      <c r="D28" s="25">
        <v>54</v>
      </c>
      <c r="E28" s="34" t="s">
        <v>374</v>
      </c>
      <c r="F28" s="1">
        <f t="shared" si="1"/>
        <v>54</v>
      </c>
      <c r="G28" s="21">
        <f t="shared" ca="1" si="0"/>
        <v>43578.588459722225</v>
      </c>
      <c r="H28" s="62"/>
      <c r="I28">
        <f ca="1">SUM($D$10:D28)*IF(G28="",0,1)</f>
        <v>1046</v>
      </c>
    </row>
    <row r="29" spans="3:9" outlineLevel="1" x14ac:dyDescent="0.15">
      <c r="C29" s="56">
        <v>20</v>
      </c>
      <c r="D29" s="25">
        <v>40</v>
      </c>
      <c r="E29" s="34" t="s">
        <v>374</v>
      </c>
      <c r="F29" s="1">
        <f t="shared" si="1"/>
        <v>40</v>
      </c>
      <c r="G29" s="21">
        <f t="shared" ca="1" si="0"/>
        <v>43578.588459722225</v>
      </c>
      <c r="H29" s="62"/>
      <c r="I29">
        <f ca="1">SUM($D$10:D29)*IF(G29="",0,1)</f>
        <v>1086</v>
      </c>
    </row>
    <row r="30" spans="3:9" outlineLevel="1" x14ac:dyDescent="0.15">
      <c r="C30" s="56">
        <v>21</v>
      </c>
      <c r="D30" s="25">
        <v>52</v>
      </c>
      <c r="E30" s="34" t="s">
        <v>374</v>
      </c>
      <c r="F30" s="1">
        <f t="shared" si="1"/>
        <v>52</v>
      </c>
      <c r="G30" s="21">
        <f t="shared" ca="1" si="0"/>
        <v>43578.588459722225</v>
      </c>
      <c r="H30" s="62"/>
      <c r="I30">
        <f ca="1">SUM($D$10:D30)*IF(G30="",0,1)</f>
        <v>1138</v>
      </c>
    </row>
    <row r="31" spans="3:9" outlineLevel="1" x14ac:dyDescent="0.15">
      <c r="C31" s="56">
        <v>22</v>
      </c>
      <c r="D31" s="25">
        <v>57</v>
      </c>
      <c r="E31" s="34" t="s">
        <v>374</v>
      </c>
      <c r="F31" s="1">
        <f t="shared" si="1"/>
        <v>57</v>
      </c>
      <c r="G31" s="21">
        <f t="shared" ca="1" si="0"/>
        <v>43578.588459722225</v>
      </c>
      <c r="H31" s="62"/>
      <c r="I31">
        <f ca="1">SUM($D$10:D31)*IF(G31="",0,1)</f>
        <v>1195</v>
      </c>
    </row>
    <row r="32" spans="3:9" outlineLevel="1" x14ac:dyDescent="0.15">
      <c r="C32" s="56">
        <v>23</v>
      </c>
      <c r="D32" s="25">
        <v>49</v>
      </c>
      <c r="E32" s="34" t="s">
        <v>375</v>
      </c>
      <c r="F32" s="1">
        <f t="shared" si="1"/>
        <v>49</v>
      </c>
      <c r="G32" s="21">
        <f t="shared" ca="1" si="0"/>
        <v>43578.588459722225</v>
      </c>
      <c r="H32" s="62"/>
      <c r="I32">
        <f ca="1">SUM($D$10:D32)*IF(G32="",0,1)</f>
        <v>1244</v>
      </c>
    </row>
    <row r="33" spans="3:9" outlineLevel="1" x14ac:dyDescent="0.15">
      <c r="C33" s="56">
        <v>24</v>
      </c>
      <c r="D33" s="25">
        <v>53</v>
      </c>
      <c r="E33" s="34" t="s">
        <v>377</v>
      </c>
      <c r="F33" s="1">
        <f t="shared" si="1"/>
        <v>53</v>
      </c>
      <c r="G33" s="21">
        <f t="shared" ca="1" si="0"/>
        <v>43578.588459722225</v>
      </c>
      <c r="H33" s="62"/>
      <c r="I33">
        <f ca="1">SUM($D$10:D33)*IF(G33="",0,1)</f>
        <v>1297</v>
      </c>
    </row>
    <row r="34" spans="3:9" outlineLevel="1" x14ac:dyDescent="0.15">
      <c r="C34" s="56">
        <v>25</v>
      </c>
      <c r="D34" s="25">
        <v>43</v>
      </c>
      <c r="E34" s="34" t="s">
        <v>376</v>
      </c>
      <c r="F34" s="1">
        <f t="shared" si="1"/>
        <v>43</v>
      </c>
      <c r="G34" s="21">
        <f t="shared" ca="1" si="0"/>
        <v>43578.588459722225</v>
      </c>
      <c r="H34" s="62"/>
      <c r="I34">
        <f ca="1">SUM($D$10:D34)*IF(G34="",0,1)</f>
        <v>1340</v>
      </c>
    </row>
    <row r="35" spans="3:9" outlineLevel="1" x14ac:dyDescent="0.15">
      <c r="C35" s="56">
        <v>26</v>
      </c>
      <c r="D35" s="25">
        <v>59</v>
      </c>
      <c r="E35" s="34" t="s">
        <v>378</v>
      </c>
      <c r="F35" s="1">
        <f t="shared" si="1"/>
        <v>59</v>
      </c>
      <c r="G35" s="21">
        <f t="shared" ca="1" si="0"/>
        <v>43578.588459722225</v>
      </c>
      <c r="H35" s="62"/>
      <c r="I35">
        <f ca="1">SUM($D$10:D35)*IF(G35="",0,1)</f>
        <v>1399</v>
      </c>
    </row>
    <row r="36" spans="3:9" outlineLevel="1" x14ac:dyDescent="0.15">
      <c r="C36" s="56">
        <v>27</v>
      </c>
      <c r="D36" s="25">
        <v>45</v>
      </c>
      <c r="E36" s="34" t="s">
        <v>379</v>
      </c>
      <c r="F36" s="1">
        <f t="shared" si="1"/>
        <v>45</v>
      </c>
      <c r="G36" s="21">
        <f t="shared" ca="1" si="0"/>
        <v>43578.588459722225</v>
      </c>
      <c r="H36" s="62"/>
      <c r="I36">
        <f ca="1">SUM($D$10:D36)*IF(G36="",0,1)</f>
        <v>1444</v>
      </c>
    </row>
    <row r="37" spans="3:9" outlineLevel="1" x14ac:dyDescent="0.15">
      <c r="C37" s="56">
        <v>28</v>
      </c>
      <c r="D37" s="25">
        <v>50</v>
      </c>
      <c r="E37" s="34" t="s">
        <v>380</v>
      </c>
      <c r="F37" s="1">
        <f t="shared" si="1"/>
        <v>50</v>
      </c>
      <c r="G37" s="21">
        <f t="shared" ca="1" si="0"/>
        <v>43578.588459722225</v>
      </c>
      <c r="H37" s="62"/>
      <c r="I37">
        <f ca="1">SUM($D$10:D37)*IF(G37="",0,1)</f>
        <v>1494</v>
      </c>
    </row>
    <row r="38" spans="3:9" outlineLevel="1" x14ac:dyDescent="0.15">
      <c r="C38" s="56">
        <v>29</v>
      </c>
      <c r="D38" s="25">
        <v>55</v>
      </c>
      <c r="E38" s="34" t="s">
        <v>381</v>
      </c>
      <c r="F38" s="1">
        <f t="shared" si="1"/>
        <v>55</v>
      </c>
      <c r="G38" s="21">
        <f t="shared" ca="1" si="0"/>
        <v>43578.588459722225</v>
      </c>
      <c r="H38" s="62"/>
      <c r="I38">
        <f ca="1">SUM($D$10:D38)*IF(G38="",0,1)</f>
        <v>1549</v>
      </c>
    </row>
    <row r="39" spans="3:9" outlineLevel="1" x14ac:dyDescent="0.15">
      <c r="C39" s="56">
        <v>30</v>
      </c>
      <c r="D39" s="25">
        <v>68</v>
      </c>
      <c r="E39" s="34" t="s">
        <v>381</v>
      </c>
      <c r="F39" s="1">
        <f t="shared" si="1"/>
        <v>68</v>
      </c>
      <c r="G39" s="21">
        <f t="shared" ca="1" si="0"/>
        <v>43578.588459722225</v>
      </c>
      <c r="H39" s="62"/>
      <c r="I39">
        <f ca="1">SUM($D$10:D39)*IF(G39="",0,1)</f>
        <v>1617</v>
      </c>
    </row>
    <row r="40" spans="3:9" outlineLevel="1" x14ac:dyDescent="0.15">
      <c r="C40" s="56">
        <v>31</v>
      </c>
      <c r="D40" s="25">
        <v>48</v>
      </c>
      <c r="E40" s="34" t="s">
        <v>382</v>
      </c>
      <c r="F40" s="1">
        <f t="shared" si="1"/>
        <v>48</v>
      </c>
      <c r="G40" s="21">
        <f t="shared" ca="1" si="0"/>
        <v>43578.588459722225</v>
      </c>
      <c r="H40" s="62"/>
      <c r="I40">
        <f ca="1">SUM($D$10:D40)*IF(G40="",0,1)</f>
        <v>1665</v>
      </c>
    </row>
    <row r="41" spans="3:9" outlineLevel="1" x14ac:dyDescent="0.15">
      <c r="C41" s="56">
        <v>32</v>
      </c>
      <c r="D41" s="25">
        <v>39</v>
      </c>
      <c r="E41" s="34" t="s">
        <v>383</v>
      </c>
      <c r="F41" s="1">
        <f t="shared" si="1"/>
        <v>39</v>
      </c>
      <c r="G41" s="21">
        <f t="shared" ca="1" si="0"/>
        <v>43578.588459722225</v>
      </c>
      <c r="H41" s="62"/>
      <c r="I41">
        <f ca="1">SUM($D$10:D41)*IF(G41="",0,1)</f>
        <v>1704</v>
      </c>
    </row>
    <row r="42" spans="3:9" outlineLevel="1" x14ac:dyDescent="0.15">
      <c r="C42" s="56">
        <v>33</v>
      </c>
      <c r="D42" s="25">
        <v>59</v>
      </c>
      <c r="E42" s="34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62"/>
      <c r="I42">
        <f ca="1">SUM($D$10:D42)*IF(G42="",0,1)</f>
        <v>1763</v>
      </c>
    </row>
    <row r="43" spans="3:9" outlineLevel="1" x14ac:dyDescent="0.15">
      <c r="C43" s="56">
        <v>34</v>
      </c>
      <c r="D43" s="25">
        <v>53</v>
      </c>
      <c r="E43" s="34" t="s">
        <v>383</v>
      </c>
      <c r="F43" s="1">
        <f t="shared" si="1"/>
        <v>53</v>
      </c>
      <c r="G43" s="21">
        <f t="shared" ca="1" si="2"/>
        <v>43578.588459722225</v>
      </c>
      <c r="H43" s="62"/>
      <c r="I43">
        <f ca="1">SUM($D$10:D43)*IF(G43="",0,1)</f>
        <v>1816</v>
      </c>
    </row>
    <row r="44" spans="3:9" outlineLevel="1" x14ac:dyDescent="0.15">
      <c r="C44" s="56">
        <v>35</v>
      </c>
      <c r="D44" s="25">
        <v>45</v>
      </c>
      <c r="E44" s="34" t="s">
        <v>383</v>
      </c>
      <c r="F44" s="1">
        <f t="shared" si="1"/>
        <v>45</v>
      </c>
      <c r="G44" s="21">
        <f t="shared" ca="1" si="2"/>
        <v>43578.588459722225</v>
      </c>
      <c r="H44" s="62"/>
      <c r="I44">
        <f ca="1">SUM($D$10:D44)*IF(G44="",0,1)</f>
        <v>1861</v>
      </c>
    </row>
    <row r="45" spans="3:9" outlineLevel="1" x14ac:dyDescent="0.15">
      <c r="C45" s="56">
        <v>36</v>
      </c>
      <c r="D45" s="25">
        <v>65</v>
      </c>
      <c r="E45" s="34" t="s">
        <v>383</v>
      </c>
      <c r="F45" s="1">
        <f t="shared" si="1"/>
        <v>65</v>
      </c>
      <c r="G45" s="21">
        <f t="shared" ca="1" si="2"/>
        <v>43578.588459722225</v>
      </c>
      <c r="H45" s="62"/>
      <c r="I45">
        <f ca="1">SUM($D$10:D45)*IF(G45="",0,1)</f>
        <v>1926</v>
      </c>
    </row>
    <row r="46" spans="3:9" outlineLevel="1" x14ac:dyDescent="0.15">
      <c r="C46" s="56">
        <v>37</v>
      </c>
      <c r="D46" s="25">
        <v>90</v>
      </c>
      <c r="E46" s="34" t="s">
        <v>383</v>
      </c>
      <c r="F46" s="1">
        <f t="shared" si="1"/>
        <v>90</v>
      </c>
      <c r="G46" s="21">
        <f t="shared" ca="1" si="2"/>
        <v>43578.588459722225</v>
      </c>
      <c r="H46" s="62"/>
      <c r="I46">
        <f ca="1">SUM($D$10:D46)*IF(G46="",0,1)</f>
        <v>2016</v>
      </c>
    </row>
    <row r="47" spans="3:9" outlineLevel="1" x14ac:dyDescent="0.15">
      <c r="C47" s="56">
        <v>38</v>
      </c>
      <c r="D47" s="25">
        <v>72</v>
      </c>
      <c r="E47" s="34" t="s">
        <v>383</v>
      </c>
      <c r="F47" s="1">
        <f t="shared" si="1"/>
        <v>72</v>
      </c>
      <c r="G47" s="21">
        <f t="shared" ca="1" si="2"/>
        <v>43578.588459722225</v>
      </c>
      <c r="H47" s="62"/>
      <c r="I47">
        <f ca="1">SUM($D$10:D47)*IF(G47="",0,1)</f>
        <v>2088</v>
      </c>
    </row>
    <row r="48" spans="3:9" outlineLevel="1" x14ac:dyDescent="0.15">
      <c r="C48" s="56">
        <v>39</v>
      </c>
      <c r="D48" s="25">
        <v>60</v>
      </c>
      <c r="E48" s="34" t="s">
        <v>383</v>
      </c>
      <c r="F48" s="1">
        <f t="shared" si="1"/>
        <v>60</v>
      </c>
      <c r="G48" s="21">
        <f t="shared" ca="1" si="2"/>
        <v>43578.588459722225</v>
      </c>
      <c r="H48" s="62"/>
      <c r="I48">
        <f ca="1">SUM($D$10:D48)*IF(G48="",0,1)</f>
        <v>2148</v>
      </c>
    </row>
    <row r="49" spans="1:9" outlineLevel="1" x14ac:dyDescent="0.15">
      <c r="C49" s="56">
        <v>40</v>
      </c>
      <c r="D49" s="25">
        <v>30</v>
      </c>
      <c r="E49" s="34" t="s">
        <v>383</v>
      </c>
      <c r="F49" s="1">
        <f t="shared" si="1"/>
        <v>30</v>
      </c>
      <c r="G49" s="21">
        <f t="shared" ca="1" si="2"/>
        <v>43578.588459722225</v>
      </c>
      <c r="H49" s="62"/>
      <c r="I49">
        <f ca="1">SUM($D$10:D49)*IF(G49="",0,1)</f>
        <v>2178</v>
      </c>
    </row>
    <row r="50" spans="1:9" outlineLevel="1" x14ac:dyDescent="0.15">
      <c r="C50" s="56">
        <v>41</v>
      </c>
      <c r="D50" s="25">
        <v>56</v>
      </c>
      <c r="E50" s="34" t="s">
        <v>384</v>
      </c>
      <c r="F50" s="1">
        <f t="shared" si="1"/>
        <v>56</v>
      </c>
      <c r="G50" s="21">
        <f t="shared" ca="1" si="2"/>
        <v>43578.588459722225</v>
      </c>
      <c r="H50" s="62"/>
      <c r="I50">
        <f ca="1">SUM($D$10:D50)*IF(G50="",0,1)</f>
        <v>2234</v>
      </c>
    </row>
    <row r="51" spans="1:9" outlineLevel="1" x14ac:dyDescent="0.15">
      <c r="C51" s="56">
        <v>42</v>
      </c>
      <c r="D51" s="25">
        <v>56</v>
      </c>
      <c r="E51" s="34" t="s">
        <v>385</v>
      </c>
      <c r="F51" s="1">
        <f t="shared" si="1"/>
        <v>56</v>
      </c>
      <c r="G51" s="21">
        <f t="shared" ca="1" si="2"/>
        <v>43578.588459722225</v>
      </c>
      <c r="H51" s="62"/>
      <c r="I51">
        <f ca="1">SUM($D$10:D51)*IF(G51="",0,1)</f>
        <v>2290</v>
      </c>
    </row>
    <row r="52" spans="1:9" outlineLevel="1" x14ac:dyDescent="0.15">
      <c r="C52" s="56">
        <v>43</v>
      </c>
      <c r="D52" s="25">
        <v>49</v>
      </c>
      <c r="E52" s="34" t="s">
        <v>386</v>
      </c>
      <c r="F52" s="1">
        <f t="shared" si="1"/>
        <v>49</v>
      </c>
      <c r="G52" s="21">
        <f t="shared" ca="1" si="2"/>
        <v>43578.588459722225</v>
      </c>
      <c r="H52" s="62"/>
      <c r="I52">
        <f ca="1">SUM($D$10:D52)*IF(G52="",0,1)</f>
        <v>2339</v>
      </c>
    </row>
    <row r="53" spans="1:9" outlineLevel="1" x14ac:dyDescent="0.15">
      <c r="C53" s="56">
        <v>44</v>
      </c>
      <c r="D53" s="25">
        <v>46</v>
      </c>
      <c r="E53" s="34" t="s">
        <v>387</v>
      </c>
      <c r="F53" s="1">
        <f t="shared" si="1"/>
        <v>46</v>
      </c>
      <c r="G53" s="21">
        <f t="shared" ca="1" si="2"/>
        <v>43578.588459722225</v>
      </c>
      <c r="H53" s="62"/>
      <c r="I53">
        <f ca="1">SUM($D$10:D53)*IF(G53="",0,1)</f>
        <v>2385</v>
      </c>
    </row>
    <row r="54" spans="1:9" outlineLevel="1" x14ac:dyDescent="0.15">
      <c r="C54" s="56">
        <v>45</v>
      </c>
      <c r="D54" s="25">
        <v>48</v>
      </c>
      <c r="E54" s="34" t="s">
        <v>388</v>
      </c>
      <c r="F54" s="1">
        <f t="shared" si="1"/>
        <v>48</v>
      </c>
      <c r="G54" s="21">
        <f t="shared" ca="1" si="2"/>
        <v>43578.588459722225</v>
      </c>
      <c r="H54" s="62"/>
      <c r="I54">
        <f ca="1">SUM($D$10:D54)*IF(G54="",0,1)</f>
        <v>2433</v>
      </c>
    </row>
    <row r="55" spans="1:9" outlineLevel="1" x14ac:dyDescent="0.15">
      <c r="C55" s="56">
        <v>46</v>
      </c>
      <c r="D55" s="25">
        <v>50</v>
      </c>
      <c r="E55" s="34" t="s">
        <v>390</v>
      </c>
      <c r="F55" s="1">
        <f t="shared" si="1"/>
        <v>50</v>
      </c>
      <c r="G55" s="21">
        <f t="shared" ca="1" si="2"/>
        <v>43578.588459722225</v>
      </c>
      <c r="H55" s="62"/>
      <c r="I55">
        <f ca="1">SUM($D$10:D55)*IF(G55="",0,1)</f>
        <v>2483</v>
      </c>
    </row>
    <row r="56" spans="1:9" outlineLevel="1" x14ac:dyDescent="0.15">
      <c r="C56" s="56">
        <v>47</v>
      </c>
      <c r="D56" s="25">
        <v>58</v>
      </c>
      <c r="E56" s="34" t="s">
        <v>389</v>
      </c>
      <c r="F56" s="1">
        <f t="shared" si="1"/>
        <v>58</v>
      </c>
      <c r="G56" s="21">
        <f t="shared" ca="1" si="2"/>
        <v>43578.588459722225</v>
      </c>
      <c r="H56" s="62"/>
      <c r="I56">
        <f ca="1">SUM($D$10:D56)*IF(G56="",0,1)</f>
        <v>2541</v>
      </c>
    </row>
    <row r="57" spans="1:9" outlineLevel="1" x14ac:dyDescent="0.15">
      <c r="C57" s="56">
        <v>48</v>
      </c>
      <c r="D57" s="25">
        <v>53</v>
      </c>
      <c r="E57" s="34" t="s">
        <v>391</v>
      </c>
      <c r="F57" s="1">
        <f t="shared" si="1"/>
        <v>53</v>
      </c>
      <c r="G57" s="21">
        <f t="shared" ca="1" si="2"/>
        <v>43578.588459722225</v>
      </c>
      <c r="H57" s="62"/>
      <c r="I57">
        <f ca="1">SUM($D$10:D57)*IF(G57="",0,1)</f>
        <v>2594</v>
      </c>
    </row>
    <row r="58" spans="1:9" outlineLevel="1" x14ac:dyDescent="0.15">
      <c r="C58" s="56">
        <v>49</v>
      </c>
      <c r="D58" s="25">
        <v>55</v>
      </c>
      <c r="E58" s="34" t="s">
        <v>392</v>
      </c>
      <c r="F58" s="1">
        <f t="shared" si="1"/>
        <v>55</v>
      </c>
      <c r="G58" s="21">
        <f t="shared" ca="1" si="2"/>
        <v>43578.588459722225</v>
      </c>
      <c r="H58" s="62"/>
      <c r="I58">
        <f ca="1">SUM($D$10:D58)*IF(G58="",0,1)</f>
        <v>2649</v>
      </c>
    </row>
    <row r="59" spans="1:9" outlineLevel="1" x14ac:dyDescent="0.15">
      <c r="C59" s="56">
        <v>50</v>
      </c>
      <c r="D59" s="25">
        <v>53</v>
      </c>
      <c r="E59" s="34" t="s">
        <v>393</v>
      </c>
      <c r="F59" s="1">
        <f t="shared" si="1"/>
        <v>53</v>
      </c>
      <c r="G59" s="21">
        <f t="shared" ca="1" si="2"/>
        <v>43578.588459722225</v>
      </c>
      <c r="H59" s="62"/>
      <c r="I59">
        <f ca="1">SUM($D$10:D59)*IF(G59="",0,1)</f>
        <v>2702</v>
      </c>
    </row>
    <row r="60" spans="1:9" outlineLevel="1" x14ac:dyDescent="0.15">
      <c r="C60" s="56">
        <v>51</v>
      </c>
      <c r="D60" s="25">
        <v>63</v>
      </c>
      <c r="E60" s="34" t="s">
        <v>394</v>
      </c>
      <c r="F60" s="1">
        <f t="shared" si="1"/>
        <v>63</v>
      </c>
      <c r="G60" s="21">
        <f t="shared" ca="1" si="2"/>
        <v>43578.588459722225</v>
      </c>
      <c r="H60" s="62"/>
      <c r="I60">
        <f ca="1">SUM($D$10:D60)*IF(G60="",0,1)</f>
        <v>2765</v>
      </c>
    </row>
    <row r="61" spans="1:9" outlineLevel="1" x14ac:dyDescent="0.15">
      <c r="C61" s="56">
        <v>52</v>
      </c>
      <c r="D61" s="25">
        <v>76</v>
      </c>
      <c r="E61" s="34" t="s">
        <v>395</v>
      </c>
      <c r="F61" s="1">
        <f t="shared" si="1"/>
        <v>76</v>
      </c>
      <c r="G61" s="21">
        <f t="shared" ca="1" si="2"/>
        <v>43578.588459722225</v>
      </c>
      <c r="H61" s="62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1727</v>
      </c>
      <c r="E64" s="23">
        <f>D64/$D$117</f>
        <v>0.55405838947706132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63" t="s">
        <v>1105</v>
      </c>
      <c r="I65" s="4" t="s">
        <v>349</v>
      </c>
      <c r="J65" s="19"/>
      <c r="K65" s="4"/>
    </row>
    <row r="66" spans="3:12" outlineLevel="1" x14ac:dyDescent="0.15">
      <c r="C66" s="56">
        <v>1</v>
      </c>
      <c r="D66" s="25">
        <v>90</v>
      </c>
      <c r="E66" s="34" t="s">
        <v>136</v>
      </c>
      <c r="F66" s="62">
        <f>D66</f>
        <v>90</v>
      </c>
      <c r="G66" s="21">
        <f ca="1">IF(F66="","",IF(G66="",NOW(),G66))</f>
        <v>43577.922743287039</v>
      </c>
      <c r="H66" s="62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6">
        <v>2</v>
      </c>
      <c r="D67" s="25">
        <v>74</v>
      </c>
      <c r="E67" s="34" t="s">
        <v>137</v>
      </c>
      <c r="F67" s="62">
        <f t="shared" ref="F67:F89" si="3">D67</f>
        <v>74</v>
      </c>
      <c r="G67" s="21">
        <f t="shared" ref="G67:G83" ca="1" si="4">IF(F67="","",IF(G67="",NOW(),G67))</f>
        <v>43577.922935069444</v>
      </c>
      <c r="H67" s="62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6">
        <v>3</v>
      </c>
      <c r="D68" s="25">
        <v>70</v>
      </c>
      <c r="E68" s="34" t="s">
        <v>138</v>
      </c>
      <c r="F68" s="62">
        <f t="shared" si="3"/>
        <v>70</v>
      </c>
      <c r="G68" s="21">
        <f t="shared" ca="1" si="4"/>
        <v>43577.9231693287</v>
      </c>
      <c r="H68" s="62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6">
        <v>4</v>
      </c>
      <c r="D69" s="25">
        <v>41</v>
      </c>
      <c r="E69" s="34" t="s">
        <v>139</v>
      </c>
      <c r="F69" s="62">
        <f t="shared" si="3"/>
        <v>41</v>
      </c>
      <c r="G69" s="21">
        <f t="shared" ca="1" si="4"/>
        <v>43577.92319710648</v>
      </c>
      <c r="H69" s="62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6">
        <v>5</v>
      </c>
      <c r="D70" s="25">
        <v>78</v>
      </c>
      <c r="E70" s="34" t="s">
        <v>140</v>
      </c>
      <c r="F70" s="62">
        <f t="shared" si="3"/>
        <v>78</v>
      </c>
      <c r="G70" s="21">
        <f t="shared" ca="1" si="4"/>
        <v>43577.92320902778</v>
      </c>
      <c r="H70" s="62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6">
        <v>6</v>
      </c>
      <c r="D71" s="25">
        <v>71</v>
      </c>
      <c r="E71" s="34" t="s">
        <v>139</v>
      </c>
      <c r="F71" s="62">
        <f t="shared" si="3"/>
        <v>71</v>
      </c>
      <c r="G71" s="21">
        <f t="shared" ca="1" si="4"/>
        <v>43578.515765509263</v>
      </c>
      <c r="H71" s="62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6">
        <v>7</v>
      </c>
      <c r="D72" s="25">
        <v>53</v>
      </c>
      <c r="E72" s="34" t="s">
        <v>139</v>
      </c>
      <c r="F72" s="62">
        <f t="shared" si="3"/>
        <v>53</v>
      </c>
      <c r="G72" s="21">
        <f t="shared" ca="1" si="4"/>
        <v>43578.69855671296</v>
      </c>
      <c r="H72" s="62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6">
        <v>8</v>
      </c>
      <c r="D73" s="25">
        <v>45</v>
      </c>
      <c r="E73" s="34" t="s">
        <v>141</v>
      </c>
      <c r="F73" s="62">
        <f t="shared" si="3"/>
        <v>45</v>
      </c>
      <c r="G73" s="21">
        <f t="shared" ca="1" si="4"/>
        <v>43579.696508449073</v>
      </c>
      <c r="H73" s="62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6">
        <v>9</v>
      </c>
      <c r="D74" s="25">
        <v>48</v>
      </c>
      <c r="E74" s="34" t="s">
        <v>142</v>
      </c>
      <c r="F74" s="62">
        <f t="shared" si="3"/>
        <v>48</v>
      </c>
      <c r="G74" s="21">
        <f t="shared" ca="1" si="4"/>
        <v>43579.696666898148</v>
      </c>
      <c r="H74" s="62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6">
        <v>10</v>
      </c>
      <c r="D75" s="25">
        <v>47</v>
      </c>
      <c r="E75" s="34" t="s">
        <v>141</v>
      </c>
      <c r="F75" s="62">
        <f t="shared" si="3"/>
        <v>47</v>
      </c>
      <c r="G75" s="21">
        <f t="shared" ca="1" si="4"/>
        <v>43584.754103935185</v>
      </c>
      <c r="H75" s="62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6">
        <v>11</v>
      </c>
      <c r="D76" s="25">
        <v>81</v>
      </c>
      <c r="E76" s="34" t="s">
        <v>143</v>
      </c>
      <c r="F76" s="62">
        <f t="shared" si="3"/>
        <v>81</v>
      </c>
      <c r="G76" s="21">
        <f t="shared" ca="1" si="4"/>
        <v>43584.903417939815</v>
      </c>
      <c r="H76" s="62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6">
        <v>12</v>
      </c>
      <c r="D77" s="25">
        <v>71</v>
      </c>
      <c r="E77" s="34" t="s">
        <v>143</v>
      </c>
      <c r="F77" s="62">
        <f t="shared" si="3"/>
        <v>71</v>
      </c>
      <c r="G77" s="21">
        <f t="shared" ca="1" si="4"/>
        <v>43587.447572569443</v>
      </c>
      <c r="H77" s="62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6">
        <v>13</v>
      </c>
      <c r="D78" s="25">
        <v>81</v>
      </c>
      <c r="E78" s="34" t="s">
        <v>144</v>
      </c>
      <c r="F78" s="62">
        <f t="shared" si="3"/>
        <v>81</v>
      </c>
      <c r="G78" s="21">
        <f t="shared" ca="1" si="4"/>
        <v>43587.636966435188</v>
      </c>
      <c r="H78" s="62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6">
        <v>14</v>
      </c>
      <c r="D79" s="25">
        <v>85</v>
      </c>
      <c r="E79" s="34" t="s">
        <v>145</v>
      </c>
      <c r="F79" s="62">
        <f t="shared" si="3"/>
        <v>85</v>
      </c>
      <c r="G79" s="21">
        <f t="shared" ca="1" si="4"/>
        <v>43592.874744097222</v>
      </c>
      <c r="H79" s="62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6">
        <v>15</v>
      </c>
      <c r="D80" s="25">
        <v>79</v>
      </c>
      <c r="E80" s="34" t="s">
        <v>146</v>
      </c>
      <c r="F80" s="62">
        <f t="shared" si="3"/>
        <v>79</v>
      </c>
      <c r="G80" s="21">
        <f t="shared" ca="1" si="4"/>
        <v>43592.874790277776</v>
      </c>
      <c r="H80" s="62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6">
        <v>16</v>
      </c>
      <c r="D81" s="25">
        <v>64</v>
      </c>
      <c r="E81" s="34" t="s">
        <v>147</v>
      </c>
      <c r="F81" s="62">
        <f t="shared" si="3"/>
        <v>64</v>
      </c>
      <c r="G81" s="21">
        <f t="shared" ca="1" si="4"/>
        <v>43598.428025000001</v>
      </c>
      <c r="H81" s="62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6">
        <v>17</v>
      </c>
      <c r="D82" s="25">
        <v>57</v>
      </c>
      <c r="E82" s="34" t="s">
        <v>148</v>
      </c>
      <c r="F82" s="62">
        <f t="shared" si="3"/>
        <v>57</v>
      </c>
      <c r="G82" s="21">
        <f t="shared" ca="1" si="4"/>
        <v>43598.428045486115</v>
      </c>
      <c r="H82" s="62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6">
        <v>18</v>
      </c>
      <c r="D83" s="25">
        <v>57</v>
      </c>
      <c r="E83" s="34" t="s">
        <v>147</v>
      </c>
      <c r="F83" s="62">
        <f t="shared" si="3"/>
        <v>57</v>
      </c>
      <c r="G83" s="21">
        <f t="shared" ca="1" si="4"/>
        <v>43598.428045486115</v>
      </c>
      <c r="H83" s="62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6">
        <v>19</v>
      </c>
      <c r="D84" s="25">
        <v>56</v>
      </c>
      <c r="E84" s="34" t="s">
        <v>149</v>
      </c>
      <c r="F84" s="62">
        <f t="shared" si="3"/>
        <v>56</v>
      </c>
      <c r="G84" s="21">
        <f t="shared" ref="G84:G146" ca="1" si="6">IF(F84="","",IF(G84="",NOW(),G84))</f>
        <v>43601.485273495367</v>
      </c>
      <c r="H84" s="62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62">
        <f t="shared" si="3"/>
        <v>40</v>
      </c>
      <c r="G85" s="21">
        <f t="shared" ca="1" si="6"/>
        <v>43601.710362152779</v>
      </c>
      <c r="H85" s="62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62">
        <f t="shared" si="3"/>
        <v>40</v>
      </c>
      <c r="G86" s="21">
        <f t="shared" ca="1" si="6"/>
        <v>43601.710376388888</v>
      </c>
      <c r="H86" s="62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62">
        <f t="shared" si="3"/>
        <v>73</v>
      </c>
      <c r="G87" s="21">
        <f t="shared" ca="1" si="6"/>
        <v>43602.804184953704</v>
      </c>
      <c r="H87" s="62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62">
        <f t="shared" si="3"/>
        <v>38</v>
      </c>
      <c r="G88" s="21">
        <f t="shared" ca="1" si="6"/>
        <v>43603.496678009258</v>
      </c>
      <c r="H88" s="62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62">
        <f t="shared" si="3"/>
        <v>90</v>
      </c>
      <c r="G89" s="21">
        <f t="shared" ca="1" si="6"/>
        <v>43608.933177199076</v>
      </c>
      <c r="H89" s="62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62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62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62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G93" s="21" t="str">
        <f t="shared" ca="1" si="6"/>
        <v/>
      </c>
      <c r="H93" s="62">
        <f t="shared" si="5"/>
        <v>0</v>
      </c>
      <c r="I93" s="20">
        <f>IF(H93&lt;&gt;0,SUMPRODUCT($D$66:D93,$H$66:H93),)</f>
        <v>0</v>
      </c>
    </row>
    <row r="94" spans="3:9" outlineLevel="1" x14ac:dyDescent="0.15">
      <c r="C94" s="18">
        <v>29</v>
      </c>
      <c r="D94" s="25">
        <v>47</v>
      </c>
      <c r="E94" s="4" t="s">
        <v>160</v>
      </c>
      <c r="G94" s="21" t="str">
        <f t="shared" ca="1" si="6"/>
        <v/>
      </c>
      <c r="H94" s="62">
        <f t="shared" si="5"/>
        <v>0</v>
      </c>
      <c r="I94" s="20">
        <f>IF(H94&lt;&gt;0,SUMPRODUCT($D$66:D94,$H$66:H94),)</f>
        <v>0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62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62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62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62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62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62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62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62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62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62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62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62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62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62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G109" s="21" t="str">
        <f t="shared" ca="1" si="6"/>
        <v/>
      </c>
      <c r="H109" s="62">
        <f t="shared" si="5"/>
        <v>0</v>
      </c>
      <c r="I109" s="20">
        <f>IF(H109&lt;&gt;0,SUMPRODUCT($D$66:D109,$H$66:H109),)</f>
        <v>0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62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62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62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62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62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62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62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62"/>
    </row>
    <row r="118" spans="1:9" x14ac:dyDescent="0.15">
      <c r="C118" s="17"/>
      <c r="G118" s="21" t="str">
        <f t="shared" ca="1" si="6"/>
        <v/>
      </c>
      <c r="H118" s="62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62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62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62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62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62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62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62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62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62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62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62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62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62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62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62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62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62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62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62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62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62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62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62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62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62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62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62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62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62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62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62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62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62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62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62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62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62"/>
    </row>
    <row r="156" spans="1:9" x14ac:dyDescent="0.15">
      <c r="G156" s="21" t="str">
        <f t="shared" ca="1" si="7"/>
        <v/>
      </c>
      <c r="H156" s="62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62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62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62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62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62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62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62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62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62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62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62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62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62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62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62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62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62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62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62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62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62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62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62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62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62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62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62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62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62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62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62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62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62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62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62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62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62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62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62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62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62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62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62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62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62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62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62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62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62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62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62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62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62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62"/>
    </row>
    <row r="211" spans="1:9" x14ac:dyDescent="0.15">
      <c r="G211" s="21" t="str">
        <f t="shared" ca="1" si="7"/>
        <v/>
      </c>
      <c r="H211" s="62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62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62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62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62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62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62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62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62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62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62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62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62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62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62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62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62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62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62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62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62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62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62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62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62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62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62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62"/>
    </row>
    <row r="239" spans="1:9" x14ac:dyDescent="0.15">
      <c r="G239" s="21" t="str">
        <f t="shared" ca="1" si="8"/>
        <v/>
      </c>
      <c r="H239" s="62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62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62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62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62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62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62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62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62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62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62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62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62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62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62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62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62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62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62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62"/>
    </row>
    <row r="259" spans="1:9" x14ac:dyDescent="0.15">
      <c r="C259" s="17"/>
      <c r="G259" s="21" t="str">
        <f t="shared" ca="1" si="8"/>
        <v/>
      </c>
      <c r="H259" s="62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62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62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62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62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62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62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62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62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62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62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62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62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62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62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62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62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62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62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62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62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62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62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62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62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62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62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62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62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62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62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62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62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62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62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62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62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62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62"/>
    </row>
    <row r="298" spans="1:9" x14ac:dyDescent="0.15">
      <c r="G298" s="21"/>
      <c r="H298" s="62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62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63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62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62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62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62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62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62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62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62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62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62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62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62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62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62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62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62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62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62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62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62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62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62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62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62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62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62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62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62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62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62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62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62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62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62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62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62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62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62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62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62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62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62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62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62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62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62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62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69"/>
  <sheetViews>
    <sheetView workbookViewId="0">
      <pane xSplit="1" ySplit="3" topLeftCell="D40" activePane="bottomRight" state="frozen"/>
      <selection pane="topRight" activeCell="B1" sqref="B1"/>
      <selection pane="bottomLeft" activeCell="A4" sqref="A4"/>
      <selection pane="bottomRight" activeCell="D33" sqref="D33"/>
    </sheetView>
  </sheetViews>
  <sheetFormatPr defaultRowHeight="13.5" x14ac:dyDescent="0.15"/>
  <cols>
    <col min="1" max="1" width="34" bestFit="1" customWidth="1"/>
    <col min="2" max="2" width="64.875" customWidth="1"/>
    <col min="3" max="3" width="223.5" bestFit="1" customWidth="1"/>
    <col min="4" max="4" width="65.125" customWidth="1"/>
    <col min="7" max="7" width="19.875" bestFit="1" customWidth="1"/>
    <col min="8" max="8" width="6.25" bestFit="1" customWidth="1"/>
  </cols>
  <sheetData>
    <row r="1" spans="1:13" x14ac:dyDescent="0.15">
      <c r="A1" s="57" t="s">
        <v>709</v>
      </c>
      <c r="B1" s="9" t="s">
        <v>710</v>
      </c>
      <c r="C1" s="9" t="s">
        <v>716</v>
      </c>
      <c r="D1" s="9" t="s">
        <v>715</v>
      </c>
      <c r="E1" s="58" t="s">
        <v>721</v>
      </c>
      <c r="F1" s="9" t="s">
        <v>726</v>
      </c>
      <c r="G1" s="9" t="s">
        <v>1104</v>
      </c>
      <c r="H1" s="9" t="s">
        <v>1520</v>
      </c>
      <c r="I1" s="4" t="s">
        <v>1521</v>
      </c>
    </row>
    <row r="2" spans="1:13" x14ac:dyDescent="0.15">
      <c r="A2" s="4" t="s">
        <v>916</v>
      </c>
      <c r="B2" s="4" t="s">
        <v>912</v>
      </c>
      <c r="C2" s="4" t="s">
        <v>1240</v>
      </c>
      <c r="D2" s="4" t="s">
        <v>1275</v>
      </c>
    </row>
    <row r="3" spans="1:13" x14ac:dyDescent="0.15">
      <c r="A3" s="4" t="s">
        <v>917</v>
      </c>
      <c r="B3" s="4" t="s">
        <v>918</v>
      </c>
      <c r="C3" s="4" t="s">
        <v>1018</v>
      </c>
      <c r="D3" s="4" t="s">
        <v>1025</v>
      </c>
      <c r="E3" s="4" t="s">
        <v>919</v>
      </c>
      <c r="F3" s="4" t="s">
        <v>920</v>
      </c>
      <c r="G3" s="4" t="s">
        <v>921</v>
      </c>
      <c r="H3" s="4" t="s">
        <v>922</v>
      </c>
      <c r="I3" s="4" t="s">
        <v>923</v>
      </c>
      <c r="J3" s="4" t="s">
        <v>924</v>
      </c>
      <c r="K3" s="4" t="s">
        <v>925</v>
      </c>
      <c r="L3" s="4" t="s">
        <v>926</v>
      </c>
      <c r="M3" s="4" t="s">
        <v>927</v>
      </c>
    </row>
    <row r="4" spans="1:13" x14ac:dyDescent="0.15">
      <c r="A4" s="4" t="s">
        <v>913</v>
      </c>
      <c r="B4" s="4" t="s">
        <v>910</v>
      </c>
      <c r="C4" s="4" t="s">
        <v>1020</v>
      </c>
      <c r="D4" s="4"/>
      <c r="E4" s="4"/>
    </row>
    <row r="5" spans="1:13" x14ac:dyDescent="0.15">
      <c r="A5" s="4" t="s">
        <v>914</v>
      </c>
      <c r="B5" s="4" t="s">
        <v>911</v>
      </c>
      <c r="C5" s="4" t="s">
        <v>1021</v>
      </c>
      <c r="D5" s="4"/>
      <c r="E5" s="4"/>
    </row>
    <row r="6" spans="1:13" x14ac:dyDescent="0.15">
      <c r="A6" s="4" t="s">
        <v>915</v>
      </c>
      <c r="B6" s="4" t="s">
        <v>1074</v>
      </c>
      <c r="C6" s="4" t="s">
        <v>1022</v>
      </c>
      <c r="D6" s="4"/>
      <c r="E6" s="4"/>
    </row>
    <row r="7" spans="1:13" x14ac:dyDescent="0.15">
      <c r="A7" s="4" t="s">
        <v>697</v>
      </c>
      <c r="B7" s="4" t="s">
        <v>1075</v>
      </c>
      <c r="C7" s="4" t="s">
        <v>1019</v>
      </c>
      <c r="D7" s="4" t="s">
        <v>1260</v>
      </c>
      <c r="E7" s="4"/>
    </row>
    <row r="8" spans="1:13" x14ac:dyDescent="0.15">
      <c r="A8" s="4" t="s">
        <v>1023</v>
      </c>
      <c r="B8" s="4" t="s">
        <v>1076</v>
      </c>
    </row>
    <row r="9" spans="1:13" x14ac:dyDescent="0.15">
      <c r="A9" s="4" t="s">
        <v>1249</v>
      </c>
      <c r="B9" s="4" t="s">
        <v>1393</v>
      </c>
      <c r="C9" s="4" t="s">
        <v>1242</v>
      </c>
      <c r="D9" s="4" t="s">
        <v>1026</v>
      </c>
    </row>
    <row r="10" spans="1:13" x14ac:dyDescent="0.15">
      <c r="A10" s="4" t="s">
        <v>1241</v>
      </c>
      <c r="B10" s="4" t="s">
        <v>1259</v>
      </c>
      <c r="C10" t="s">
        <v>1024</v>
      </c>
      <c r="D10" s="4" t="s">
        <v>1027</v>
      </c>
    </row>
    <row r="11" spans="1:13" x14ac:dyDescent="0.15">
      <c r="A11" s="4" t="s">
        <v>1247</v>
      </c>
      <c r="B11" s="4" t="s">
        <v>1394</v>
      </c>
      <c r="C11" s="4" t="s">
        <v>1060</v>
      </c>
    </row>
    <row r="12" spans="1:13" x14ac:dyDescent="0.15">
      <c r="A12" s="4" t="s">
        <v>1067</v>
      </c>
      <c r="B12" s="4" t="s">
        <v>1077</v>
      </c>
      <c r="C12" s="4" t="s">
        <v>1061</v>
      </c>
    </row>
    <row r="13" spans="1:13" x14ac:dyDescent="0.15">
      <c r="A13" s="4" t="s">
        <v>1071</v>
      </c>
      <c r="B13" s="4" t="s">
        <v>1385</v>
      </c>
      <c r="C13" s="4" t="s">
        <v>1254</v>
      </c>
    </row>
    <row r="14" spans="1:13" x14ac:dyDescent="0.15">
      <c r="A14" s="4" t="s">
        <v>1070</v>
      </c>
      <c r="B14" s="4" t="s">
        <v>1078</v>
      </c>
      <c r="C14" s="4" t="s">
        <v>1251</v>
      </c>
    </row>
    <row r="15" spans="1:13" x14ac:dyDescent="0.15">
      <c r="A15" s="5" t="s">
        <v>1080</v>
      </c>
      <c r="B15" s="4" t="s">
        <v>1390</v>
      </c>
      <c r="C15" s="4" t="s">
        <v>1254</v>
      </c>
      <c r="D15" s="4" t="s">
        <v>1081</v>
      </c>
    </row>
    <row r="16" spans="1:13" ht="27" x14ac:dyDescent="0.15">
      <c r="A16" s="5" t="s">
        <v>1245</v>
      </c>
      <c r="B16" s="4" t="s">
        <v>1250</v>
      </c>
      <c r="C16" s="61" t="s">
        <v>1252</v>
      </c>
      <c r="D16" s="4" t="s">
        <v>1262</v>
      </c>
    </row>
    <row r="17" spans="1:5" x14ac:dyDescent="0.15">
      <c r="A17" s="5" t="s">
        <v>1253</v>
      </c>
      <c r="B17" s="4" t="s">
        <v>1082</v>
      </c>
      <c r="C17" s="4" t="s">
        <v>1255</v>
      </c>
      <c r="D17" s="4" t="s">
        <v>1083</v>
      </c>
    </row>
    <row r="18" spans="1:5" x14ac:dyDescent="0.15">
      <c r="A18" s="5" t="s">
        <v>1244</v>
      </c>
      <c r="B18" s="4" t="s">
        <v>1243</v>
      </c>
      <c r="C18" s="4" t="s">
        <v>1256</v>
      </c>
      <c r="D18" s="4" t="s">
        <v>1084</v>
      </c>
    </row>
    <row r="19" spans="1:5" x14ac:dyDescent="0.15">
      <c r="A19" s="5" t="s">
        <v>1073</v>
      </c>
      <c r="B19" s="4" t="s">
        <v>1079</v>
      </c>
      <c r="C19" s="4"/>
    </row>
    <row r="20" spans="1:5" x14ac:dyDescent="0.15">
      <c r="A20" s="5" t="s">
        <v>1285</v>
      </c>
      <c r="B20" s="4" t="s">
        <v>1085</v>
      </c>
      <c r="C20" s="4" t="s">
        <v>1348</v>
      </c>
    </row>
    <row r="21" spans="1:5" x14ac:dyDescent="0.15">
      <c r="A21" s="5" t="s">
        <v>1347</v>
      </c>
      <c r="B21" s="4" t="s">
        <v>1404</v>
      </c>
      <c r="C21" s="4" t="s">
        <v>1351</v>
      </c>
      <c r="D21" s="4" t="s">
        <v>1353</v>
      </c>
      <c r="E21" s="4" t="s">
        <v>1405</v>
      </c>
    </row>
    <row r="22" spans="1:5" x14ac:dyDescent="0.15">
      <c r="A22" s="5" t="s">
        <v>1349</v>
      </c>
      <c r="B22" s="4" t="s">
        <v>1350</v>
      </c>
      <c r="C22" s="4" t="s">
        <v>1352</v>
      </c>
      <c r="D22" s="4" t="s">
        <v>1354</v>
      </c>
    </row>
    <row r="23" spans="1:5" x14ac:dyDescent="0.15">
      <c r="A23" s="4" t="s">
        <v>1068</v>
      </c>
      <c r="B23" s="4" t="s">
        <v>1062</v>
      </c>
      <c r="C23" s="4" t="s">
        <v>1261</v>
      </c>
      <c r="D23" s="4" t="s">
        <v>1423</v>
      </c>
    </row>
    <row r="24" spans="1:5" ht="67.5" x14ac:dyDescent="0.15">
      <c r="A24" s="4" t="s">
        <v>1069</v>
      </c>
      <c r="B24" s="61" t="s">
        <v>1246</v>
      </c>
      <c r="C24" s="4" t="s">
        <v>1063</v>
      </c>
      <c r="D24" s="4" t="s">
        <v>1064</v>
      </c>
    </row>
    <row r="25" spans="1:5" x14ac:dyDescent="0.15">
      <c r="A25" s="4" t="s">
        <v>1263</v>
      </c>
      <c r="B25" s="4" t="s">
        <v>1258</v>
      </c>
      <c r="C25" s="4" t="s">
        <v>1059</v>
      </c>
    </row>
    <row r="26" spans="1:5" x14ac:dyDescent="0.15">
      <c r="A26" s="4" t="s">
        <v>1414</v>
      </c>
      <c r="B26" s="4" t="s">
        <v>1417</v>
      </c>
      <c r="C26" s="4"/>
    </row>
    <row r="27" spans="1:5" x14ac:dyDescent="0.15">
      <c r="A27" s="4" t="s">
        <v>1415</v>
      </c>
      <c r="B27" s="4" t="s">
        <v>1416</v>
      </c>
      <c r="C27" s="4"/>
    </row>
    <row r="28" spans="1:5" x14ac:dyDescent="0.15">
      <c r="A28" s="4" t="s">
        <v>1264</v>
      </c>
      <c r="B28" s="4" t="s">
        <v>1072</v>
      </c>
      <c r="C28" s="4" t="s">
        <v>1065</v>
      </c>
    </row>
    <row r="29" spans="1:5" x14ac:dyDescent="0.15">
      <c r="A29" s="4" t="s">
        <v>1265</v>
      </c>
      <c r="B29" s="4" t="s">
        <v>1248</v>
      </c>
      <c r="C29" s="4" t="s">
        <v>1257</v>
      </c>
      <c r="D29" s="4" t="s">
        <v>1270</v>
      </c>
    </row>
    <row r="30" spans="1:5" x14ac:dyDescent="0.15">
      <c r="A30" s="4" t="s">
        <v>1266</v>
      </c>
      <c r="B30" s="4" t="s">
        <v>1267</v>
      </c>
      <c r="C30" s="4" t="s">
        <v>1268</v>
      </c>
      <c r="D30" s="4" t="s">
        <v>1269</v>
      </c>
    </row>
    <row r="31" spans="1:5" x14ac:dyDescent="0.15">
      <c r="A31" s="4" t="s">
        <v>1271</v>
      </c>
      <c r="C31" s="4" t="s">
        <v>1515</v>
      </c>
      <c r="D31" s="4" t="s">
        <v>1276</v>
      </c>
      <c r="E31" s="4" t="s">
        <v>1516</v>
      </c>
    </row>
    <row r="32" spans="1:5" x14ac:dyDescent="0.15">
      <c r="A32" s="4"/>
      <c r="C32" s="4" t="s">
        <v>1410</v>
      </c>
      <c r="D32" s="4"/>
      <c r="E32" s="4" t="s">
        <v>1411</v>
      </c>
    </row>
    <row r="33" spans="1:6" x14ac:dyDescent="0.15">
      <c r="A33" s="4" t="s">
        <v>1272</v>
      </c>
      <c r="B33" s="4"/>
      <c r="C33" s="4" t="s">
        <v>1512</v>
      </c>
      <c r="E33" s="4" t="s">
        <v>1412</v>
      </c>
    </row>
    <row r="34" spans="1:6" x14ac:dyDescent="0.15">
      <c r="A34" s="4" t="s">
        <v>1273</v>
      </c>
      <c r="C34" s="4" t="s">
        <v>1513</v>
      </c>
      <c r="E34" s="4" t="s">
        <v>1413</v>
      </c>
    </row>
    <row r="35" spans="1:6" x14ac:dyDescent="0.15">
      <c r="A35" s="4" t="s">
        <v>1274</v>
      </c>
      <c r="C35" s="4" t="s">
        <v>1514</v>
      </c>
    </row>
    <row r="36" spans="1:6" x14ac:dyDescent="0.15">
      <c r="A36" s="4" t="s">
        <v>1277</v>
      </c>
      <c r="C36" s="4" t="s">
        <v>1280</v>
      </c>
    </row>
    <row r="37" spans="1:6" x14ac:dyDescent="0.15">
      <c r="A37" s="4" t="s">
        <v>1278</v>
      </c>
      <c r="C37" s="4" t="s">
        <v>1281</v>
      </c>
      <c r="D37" s="4" t="s">
        <v>1283</v>
      </c>
    </row>
    <row r="38" spans="1:6" x14ac:dyDescent="0.15">
      <c r="A38" s="4" t="s">
        <v>1279</v>
      </c>
      <c r="C38" s="4" t="s">
        <v>1282</v>
      </c>
      <c r="D38" s="4" t="s">
        <v>1284</v>
      </c>
    </row>
    <row r="39" spans="1:6" x14ac:dyDescent="0.15">
      <c r="A39" s="4" t="s">
        <v>1511</v>
      </c>
      <c r="B39" s="4" t="s">
        <v>1315</v>
      </c>
      <c r="C39" s="4" t="s">
        <v>1517</v>
      </c>
      <c r="D39" s="4" t="s">
        <v>1510</v>
      </c>
      <c r="E39" s="4" t="s">
        <v>1518</v>
      </c>
      <c r="F39" s="4" t="s">
        <v>1519</v>
      </c>
    </row>
    <row r="40" spans="1:6" x14ac:dyDescent="0.15">
      <c r="A40" s="4" t="s">
        <v>1316</v>
      </c>
      <c r="B40" s="4" t="s">
        <v>1317</v>
      </c>
      <c r="C40" s="4" t="s">
        <v>1317</v>
      </c>
      <c r="D40" s="4" t="s">
        <v>1325</v>
      </c>
    </row>
    <row r="41" spans="1:6" x14ac:dyDescent="0.15">
      <c r="A41" s="4" t="s">
        <v>1332</v>
      </c>
      <c r="B41" s="4" t="s">
        <v>1319</v>
      </c>
      <c r="C41" s="4" t="s">
        <v>1320</v>
      </c>
      <c r="D41" s="4"/>
    </row>
    <row r="42" spans="1:6" x14ac:dyDescent="0.15">
      <c r="A42" s="4" t="s">
        <v>1318</v>
      </c>
      <c r="B42" s="4" t="s">
        <v>1321</v>
      </c>
      <c r="C42" s="4" t="s">
        <v>1322</v>
      </c>
      <c r="D42" s="4" t="s">
        <v>1323</v>
      </c>
    </row>
    <row r="43" spans="1:6" x14ac:dyDescent="0.15">
      <c r="A43" s="4" t="s">
        <v>1331</v>
      </c>
      <c r="B43" s="4" t="s">
        <v>1333</v>
      </c>
      <c r="C43" s="4" t="s">
        <v>1334</v>
      </c>
      <c r="D43" s="4"/>
    </row>
    <row r="44" spans="1:6" x14ac:dyDescent="0.15">
      <c r="A44" s="4" t="s">
        <v>1324</v>
      </c>
      <c r="B44" s="4" t="s">
        <v>1326</v>
      </c>
      <c r="C44" s="4" t="s">
        <v>1326</v>
      </c>
      <c r="D44" s="4" t="s">
        <v>1327</v>
      </c>
    </row>
    <row r="45" spans="1:6" x14ac:dyDescent="0.15">
      <c r="A45" s="4" t="s">
        <v>1328</v>
      </c>
      <c r="B45" s="4" t="s">
        <v>1329</v>
      </c>
      <c r="C45" s="4" t="s">
        <v>1330</v>
      </c>
    </row>
    <row r="46" spans="1:6" x14ac:dyDescent="0.15">
      <c r="A46" s="4" t="s">
        <v>1335</v>
      </c>
      <c r="D46" s="4" t="s">
        <v>1336</v>
      </c>
    </row>
    <row r="47" spans="1:6" x14ac:dyDescent="0.15">
      <c r="A47" s="4" t="s">
        <v>1339</v>
      </c>
      <c r="B47" s="4" t="s">
        <v>1337</v>
      </c>
      <c r="C47" s="4" t="s">
        <v>1338</v>
      </c>
    </row>
    <row r="48" spans="1:6" x14ac:dyDescent="0.15">
      <c r="A48" s="4" t="s">
        <v>1340</v>
      </c>
      <c r="B48" s="4" t="s">
        <v>1344</v>
      </c>
      <c r="C48" s="4" t="s">
        <v>1341</v>
      </c>
      <c r="D48" s="4" t="s">
        <v>1342</v>
      </c>
    </row>
    <row r="49" spans="1:4" x14ac:dyDescent="0.15">
      <c r="A49" s="4" t="s">
        <v>1343</v>
      </c>
      <c r="B49" s="4" t="s">
        <v>1345</v>
      </c>
      <c r="C49" s="4" t="s">
        <v>1346</v>
      </c>
    </row>
    <row r="50" spans="1:4" x14ac:dyDescent="0.15">
      <c r="A50" s="4" t="s">
        <v>1355</v>
      </c>
      <c r="B50" s="4" t="s">
        <v>1356</v>
      </c>
      <c r="C50" s="4" t="s">
        <v>1357</v>
      </c>
    </row>
    <row r="51" spans="1:4" x14ac:dyDescent="0.15">
      <c r="A51" s="115" t="s">
        <v>1358</v>
      </c>
      <c r="B51" s="4" t="s">
        <v>1359</v>
      </c>
      <c r="D51" s="4" t="s">
        <v>1360</v>
      </c>
    </row>
    <row r="52" spans="1:4" x14ac:dyDescent="0.15">
      <c r="A52" s="4" t="s">
        <v>1361</v>
      </c>
      <c r="B52" s="4" t="s">
        <v>1362</v>
      </c>
      <c r="C52" s="4" t="s">
        <v>1362</v>
      </c>
    </row>
    <row r="53" spans="1:4" x14ac:dyDescent="0.15">
      <c r="A53" s="4" t="s">
        <v>1363</v>
      </c>
      <c r="B53" s="4" t="s">
        <v>1365</v>
      </c>
      <c r="C53" s="4" t="s">
        <v>1364</v>
      </c>
    </row>
    <row r="54" spans="1:4" x14ac:dyDescent="0.15">
      <c r="A54" s="4" t="s">
        <v>1366</v>
      </c>
      <c r="B54" s="4" t="s">
        <v>1367</v>
      </c>
      <c r="C54" s="4" t="s">
        <v>1368</v>
      </c>
    </row>
    <row r="55" spans="1:4" x14ac:dyDescent="0.15">
      <c r="A55" s="4" t="s">
        <v>1369</v>
      </c>
      <c r="B55" s="4" t="s">
        <v>1372</v>
      </c>
    </row>
    <row r="56" spans="1:4" x14ac:dyDescent="0.15">
      <c r="A56" s="4" t="s">
        <v>1370</v>
      </c>
      <c r="B56" s="4" t="s">
        <v>1371</v>
      </c>
    </row>
    <row r="57" spans="1:4" x14ac:dyDescent="0.15">
      <c r="A57" s="4" t="s">
        <v>1373</v>
      </c>
      <c r="B57" s="4" t="s">
        <v>1375</v>
      </c>
    </row>
    <row r="58" spans="1:4" x14ac:dyDescent="0.15">
      <c r="A58" s="4" t="s">
        <v>1374</v>
      </c>
      <c r="B58" s="4" t="s">
        <v>1376</v>
      </c>
    </row>
    <row r="59" spans="1:4" x14ac:dyDescent="0.15">
      <c r="A59" t="s">
        <v>1377</v>
      </c>
      <c r="B59" t="s">
        <v>1381</v>
      </c>
    </row>
    <row r="60" spans="1:4" x14ac:dyDescent="0.15">
      <c r="A60" t="s">
        <v>1378</v>
      </c>
      <c r="B60" t="s">
        <v>1382</v>
      </c>
    </row>
    <row r="61" spans="1:4" x14ac:dyDescent="0.15">
      <c r="A61" t="s">
        <v>1379</v>
      </c>
      <c r="B61" t="s">
        <v>1383</v>
      </c>
    </row>
    <row r="62" spans="1:4" x14ac:dyDescent="0.15">
      <c r="A62" t="s">
        <v>1380</v>
      </c>
      <c r="B62" t="s">
        <v>1384</v>
      </c>
    </row>
    <row r="63" spans="1:4" x14ac:dyDescent="0.15">
      <c r="A63" s="4" t="s">
        <v>1386</v>
      </c>
      <c r="B63" s="4" t="s">
        <v>1387</v>
      </c>
    </row>
    <row r="64" spans="1:4" x14ac:dyDescent="0.15">
      <c r="A64" s="4" t="s">
        <v>1388</v>
      </c>
      <c r="B64" s="4" t="s">
        <v>1389</v>
      </c>
    </row>
    <row r="65" spans="1:4" x14ac:dyDescent="0.15">
      <c r="A65" s="4" t="s">
        <v>1391</v>
      </c>
    </row>
    <row r="66" spans="1:4" x14ac:dyDescent="0.15">
      <c r="A66" s="4" t="s">
        <v>1392</v>
      </c>
      <c r="B66" s="4" t="s">
        <v>1395</v>
      </c>
      <c r="C66" s="4" t="s">
        <v>1396</v>
      </c>
      <c r="D66" s="4" t="s">
        <v>1397</v>
      </c>
    </row>
    <row r="67" spans="1:4" x14ac:dyDescent="0.15">
      <c r="B67" s="4" t="s">
        <v>1398</v>
      </c>
      <c r="C67" s="4" t="s">
        <v>1399</v>
      </c>
      <c r="D67" s="4" t="s">
        <v>1400</v>
      </c>
    </row>
    <row r="68" spans="1:4" x14ac:dyDescent="0.15">
      <c r="B68" s="4" t="s">
        <v>1401</v>
      </c>
      <c r="C68" s="4" t="s">
        <v>1402</v>
      </c>
      <c r="D68" s="4" t="s">
        <v>1403</v>
      </c>
    </row>
    <row r="69" spans="1:4" x14ac:dyDescent="0.15">
      <c r="B69" s="4"/>
      <c r="C69" s="4" t="s">
        <v>1406</v>
      </c>
      <c r="D69" s="4" t="s">
        <v>1407</v>
      </c>
    </row>
  </sheetData>
  <phoneticPr fontId="1" type="noConversion"/>
  <hyperlinks>
    <hyperlink ref="A1" r:id="rId1" xr:uid="{2BD6C952-AA91-4714-9862-B7816C92F426}"/>
    <hyperlink ref="B1" r:id="rId2" xr:uid="{B8D2F6A2-A8ED-4125-940E-1F942C7878EE}"/>
    <hyperlink ref="E1" r:id="rId3" xr:uid="{540381CA-351F-45FA-966F-2E094A947430}"/>
    <hyperlink ref="C1" r:id="rId4" xr:uid="{15DE1DDC-5176-4EDF-85F6-278EC0D76076}"/>
    <hyperlink ref="D1" r:id="rId5" xr:uid="{C78C8783-7A08-4430-9C14-11D0BB270093}"/>
    <hyperlink ref="F1" r:id="rId6" xr:uid="{6F23D4C3-2A92-439B-89FB-EE65837EDC38}"/>
    <hyperlink ref="G1" r:id="rId7" xr:uid="{67BFE344-7601-4542-8692-65D656522E13}"/>
    <hyperlink ref="H1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topLeftCell="A3" workbookViewId="0">
      <selection activeCell="G20" sqref="G20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9.75" bestFit="1" customWidth="1"/>
    <col min="7" max="7" width="13.12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80" t="s">
        <v>13</v>
      </c>
      <c r="B1" s="126" t="s">
        <v>609</v>
      </c>
      <c r="C1" s="126"/>
      <c r="D1" s="126"/>
      <c r="E1" s="1"/>
      <c r="F1" s="67" t="s">
        <v>608</v>
      </c>
      <c r="G1" s="68" t="s">
        <v>1131</v>
      </c>
      <c r="H1" s="69" t="s">
        <v>607</v>
      </c>
      <c r="I1" s="131" t="s">
        <v>1161</v>
      </c>
      <c r="J1" s="132"/>
      <c r="K1" s="133"/>
    </row>
    <row r="2" spans="1:11" ht="15.75" x14ac:dyDescent="0.15">
      <c r="A2" s="81" t="s">
        <v>0</v>
      </c>
      <c r="B2" s="82" t="s">
        <v>1</v>
      </c>
      <c r="C2" s="83" t="s">
        <v>2</v>
      </c>
      <c r="D2" s="83" t="s">
        <v>16</v>
      </c>
      <c r="F2" s="70"/>
      <c r="G2" s="70"/>
      <c r="H2" s="70"/>
      <c r="I2" s="70"/>
      <c r="J2" s="70"/>
      <c r="K2" s="70"/>
    </row>
    <row r="3" spans="1:11" ht="15.75" x14ac:dyDescent="0.25">
      <c r="A3" s="84">
        <v>1</v>
      </c>
      <c r="B3" s="85" t="s">
        <v>15</v>
      </c>
      <c r="C3" s="86">
        <v>43388</v>
      </c>
      <c r="D3" s="84">
        <v>100</v>
      </c>
      <c r="F3" s="70"/>
      <c r="G3" s="71"/>
      <c r="H3" s="125" t="s">
        <v>443</v>
      </c>
      <c r="I3" s="125"/>
      <c r="J3" s="125"/>
      <c r="K3" s="72"/>
    </row>
    <row r="4" spans="1:11" ht="15.75" x14ac:dyDescent="0.25">
      <c r="A4" s="84">
        <v>2</v>
      </c>
      <c r="B4" s="85" t="s">
        <v>3</v>
      </c>
      <c r="C4" s="86">
        <v>40707</v>
      </c>
      <c r="D4" s="84">
        <v>70</v>
      </c>
      <c r="F4" s="70"/>
      <c r="G4" s="70"/>
      <c r="H4" s="67" t="s">
        <v>444</v>
      </c>
      <c r="I4" s="67" t="s">
        <v>445</v>
      </c>
      <c r="J4" s="67" t="s">
        <v>446</v>
      </c>
      <c r="K4" s="67" t="s">
        <v>447</v>
      </c>
    </row>
    <row r="5" spans="1:11" ht="15.75" x14ac:dyDescent="0.25">
      <c r="A5" s="84">
        <v>3</v>
      </c>
      <c r="B5" s="85" t="s">
        <v>4</v>
      </c>
      <c r="C5" s="86">
        <v>42443</v>
      </c>
      <c r="D5" s="84">
        <v>60</v>
      </c>
      <c r="F5" s="73"/>
      <c r="G5" s="67" t="s">
        <v>351</v>
      </c>
      <c r="H5" s="74" t="s">
        <v>352</v>
      </c>
      <c r="I5" s="74" t="s">
        <v>8</v>
      </c>
      <c r="J5" s="66">
        <f>VLOOKUP($I5,$B$2:$D$14,3,0)</f>
        <v>69</v>
      </c>
      <c r="K5" s="75"/>
    </row>
    <row r="6" spans="1:11" ht="15.75" x14ac:dyDescent="0.25">
      <c r="A6" s="84">
        <v>4</v>
      </c>
      <c r="B6" s="85" t="s">
        <v>5</v>
      </c>
      <c r="C6" s="86">
        <v>41452</v>
      </c>
      <c r="D6" s="84">
        <v>58</v>
      </c>
      <c r="F6" s="73"/>
      <c r="G6" s="67" t="s">
        <v>353</v>
      </c>
      <c r="H6" s="74" t="s">
        <v>352</v>
      </c>
      <c r="I6" s="74" t="s">
        <v>6</v>
      </c>
      <c r="J6" s="66">
        <f>VLOOKUP($I6,$B$2:$D$14,3,0)</f>
        <v>90</v>
      </c>
      <c r="K6" s="75"/>
    </row>
    <row r="7" spans="1:11" ht="15.75" x14ac:dyDescent="0.25">
      <c r="A7" s="84">
        <v>5</v>
      </c>
      <c r="B7" s="85" t="s">
        <v>6</v>
      </c>
      <c r="C7" s="86">
        <v>42145</v>
      </c>
      <c r="D7" s="84">
        <v>90</v>
      </c>
      <c r="F7" s="73"/>
      <c r="G7" s="67" t="s">
        <v>354</v>
      </c>
      <c r="H7" s="74" t="s">
        <v>350</v>
      </c>
      <c r="I7" s="74" t="s">
        <v>4</v>
      </c>
      <c r="J7" s="66">
        <f>VLOOKUP($I7,$B$2:$D$14,3,0)</f>
        <v>60</v>
      </c>
      <c r="K7" s="75"/>
    </row>
    <row r="8" spans="1:11" ht="15.75" x14ac:dyDescent="0.25">
      <c r="A8" s="84">
        <v>6</v>
      </c>
      <c r="B8" s="85" t="s">
        <v>7</v>
      </c>
      <c r="C8" s="86">
        <v>41400</v>
      </c>
      <c r="D8" s="84">
        <v>77</v>
      </c>
      <c r="F8" s="73"/>
      <c r="G8" s="73"/>
      <c r="H8" s="74" t="s">
        <v>350</v>
      </c>
      <c r="I8" s="74" t="s">
        <v>5</v>
      </c>
      <c r="J8" s="66">
        <f>VLOOKUP($I8,$B$2:$D$14,3,0)</f>
        <v>58</v>
      </c>
      <c r="K8" s="75"/>
    </row>
    <row r="9" spans="1:11" ht="15.75" x14ac:dyDescent="0.25">
      <c r="A9" s="84">
        <v>7</v>
      </c>
      <c r="B9" s="85" t="s">
        <v>8</v>
      </c>
      <c r="C9" s="86">
        <v>42487</v>
      </c>
      <c r="D9" s="84">
        <v>69</v>
      </c>
      <c r="E9" s="1"/>
      <c r="F9" s="73"/>
      <c r="G9" s="73"/>
      <c r="H9" s="74" t="s">
        <v>352</v>
      </c>
      <c r="I9" s="74" t="s">
        <v>12</v>
      </c>
      <c r="J9" s="66">
        <f>VLOOKUP($I9,$B$2:$D$14,3,0)</f>
        <v>82</v>
      </c>
      <c r="K9" s="75"/>
    </row>
    <row r="10" spans="1:11" ht="15.75" x14ac:dyDescent="0.25">
      <c r="A10" s="84">
        <v>8</v>
      </c>
      <c r="B10" s="85" t="s">
        <v>9</v>
      </c>
      <c r="C10" s="86">
        <v>42453</v>
      </c>
      <c r="D10" s="84">
        <v>76</v>
      </c>
      <c r="F10" s="76"/>
      <c r="G10" s="70"/>
      <c r="H10" s="70"/>
      <c r="I10" s="73"/>
      <c r="J10" s="73"/>
      <c r="K10" s="70"/>
    </row>
    <row r="11" spans="1:11" ht="15.75" x14ac:dyDescent="0.25">
      <c r="A11" s="84">
        <v>9</v>
      </c>
      <c r="B11" s="85" t="s">
        <v>14</v>
      </c>
      <c r="C11" s="86">
        <v>41882</v>
      </c>
      <c r="D11" s="84">
        <v>55</v>
      </c>
      <c r="F11" s="67" t="s">
        <v>494</v>
      </c>
      <c r="G11" s="69" t="s">
        <v>493</v>
      </c>
      <c r="H11" s="70"/>
      <c r="I11" s="70"/>
      <c r="J11" s="70"/>
      <c r="K11" s="70"/>
    </row>
    <row r="12" spans="1:11" ht="15.75" x14ac:dyDescent="0.25">
      <c r="A12" s="84">
        <v>10</v>
      </c>
      <c r="B12" s="85" t="s">
        <v>10</v>
      </c>
      <c r="C12" s="86">
        <v>42113</v>
      </c>
      <c r="D12" s="84">
        <v>83</v>
      </c>
      <c r="F12" s="67" t="s">
        <v>495</v>
      </c>
      <c r="G12" s="69" t="s">
        <v>496</v>
      </c>
      <c r="H12" s="70"/>
      <c r="I12" s="70"/>
      <c r="J12" s="70"/>
      <c r="K12" s="70"/>
    </row>
    <row r="13" spans="1:11" ht="15.75" x14ac:dyDescent="0.25">
      <c r="A13" s="84">
        <v>11</v>
      </c>
      <c r="B13" s="85" t="s">
        <v>11</v>
      </c>
      <c r="C13" s="86">
        <v>42133</v>
      </c>
      <c r="D13" s="84">
        <v>95</v>
      </c>
      <c r="F13" s="70"/>
      <c r="G13" s="73"/>
      <c r="H13" s="70"/>
      <c r="I13" s="70"/>
      <c r="J13" s="70"/>
      <c r="K13" s="70"/>
    </row>
    <row r="14" spans="1:11" ht="15.75" x14ac:dyDescent="0.25">
      <c r="A14" s="84">
        <v>12</v>
      </c>
      <c r="B14" s="85" t="s">
        <v>12</v>
      </c>
      <c r="C14" s="86">
        <v>42103</v>
      </c>
      <c r="D14" s="84">
        <v>82</v>
      </c>
      <c r="E14" s="2"/>
      <c r="F14" s="67" t="s">
        <v>1165</v>
      </c>
      <c r="G14" s="67" t="s">
        <v>606</v>
      </c>
      <c r="H14" s="70"/>
      <c r="I14" s="70"/>
      <c r="J14" s="70"/>
      <c r="K14" s="70"/>
    </row>
    <row r="15" spans="1:11" ht="15" x14ac:dyDescent="0.25">
      <c r="D15" s="2"/>
      <c r="F15" s="67" t="s">
        <v>1132</v>
      </c>
      <c r="G15" s="75">
        <v>16000000</v>
      </c>
      <c r="H15" s="70"/>
      <c r="I15" s="70"/>
      <c r="J15" s="70"/>
      <c r="K15" s="70"/>
    </row>
    <row r="16" spans="1:11" ht="15" x14ac:dyDescent="0.15">
      <c r="A16" s="127" t="s">
        <v>1162</v>
      </c>
      <c r="B16" s="128"/>
      <c r="C16" s="68">
        <v>2</v>
      </c>
      <c r="D16" s="134" t="s">
        <v>1169</v>
      </c>
      <c r="E16" s="3"/>
      <c r="F16" s="79" t="s">
        <v>1164</v>
      </c>
      <c r="G16" s="77">
        <v>3.1415885000000001</v>
      </c>
      <c r="H16" s="70"/>
      <c r="I16" s="70"/>
      <c r="J16" s="70"/>
      <c r="K16" s="70"/>
    </row>
    <row r="17" spans="1:11" ht="15" customHeight="1" x14ac:dyDescent="0.15">
      <c r="A17" s="89" t="s">
        <v>1102</v>
      </c>
      <c r="B17" s="90" t="s">
        <v>1101</v>
      </c>
      <c r="C17" s="101" t="s">
        <v>1103</v>
      </c>
      <c r="D17" s="134"/>
      <c r="E17" s="3"/>
      <c r="F17" s="67" t="s">
        <v>546</v>
      </c>
      <c r="G17" s="78" t="s">
        <v>1166</v>
      </c>
      <c r="H17" s="70"/>
      <c r="I17" s="70"/>
      <c r="J17" s="70"/>
      <c r="K17" s="70"/>
    </row>
    <row r="18" spans="1:11" x14ac:dyDescent="0.15">
      <c r="A18" s="109" t="s">
        <v>1418</v>
      </c>
      <c r="B18" s="110" t="s">
        <v>1419</v>
      </c>
      <c r="C18" s="114">
        <v>43602</v>
      </c>
      <c r="D18" s="134"/>
    </row>
    <row r="19" spans="1:11" x14ac:dyDescent="0.15">
      <c r="A19" s="92"/>
      <c r="B19" s="93"/>
      <c r="C19" s="94"/>
      <c r="D19" s="95"/>
    </row>
    <row r="20" spans="1:11" x14ac:dyDescent="0.15">
      <c r="A20" s="129" t="s">
        <v>1159</v>
      </c>
      <c r="B20" s="130"/>
      <c r="C20" s="107"/>
      <c r="D20" s="108"/>
    </row>
    <row r="21" spans="1:11" x14ac:dyDescent="0.15">
      <c r="A21" s="89" t="s">
        <v>1160</v>
      </c>
      <c r="B21" s="90" t="s">
        <v>1101</v>
      </c>
      <c r="C21" s="91" t="s">
        <v>1102</v>
      </c>
      <c r="D21" s="96" t="s">
        <v>1103</v>
      </c>
    </row>
    <row r="22" spans="1:11" x14ac:dyDescent="0.15">
      <c r="A22" s="89">
        <v>1</v>
      </c>
      <c r="B22" s="90" t="s">
        <v>1050</v>
      </c>
      <c r="C22" s="91" t="s">
        <v>1051</v>
      </c>
      <c r="D22" s="96">
        <v>43601</v>
      </c>
    </row>
    <row r="23" spans="1:11" x14ac:dyDescent="0.15">
      <c r="A23" s="89">
        <v>2</v>
      </c>
      <c r="B23" s="90" t="s">
        <v>1052</v>
      </c>
      <c r="C23" s="91" t="s">
        <v>1051</v>
      </c>
      <c r="D23" s="96">
        <v>43602</v>
      </c>
    </row>
    <row r="24" spans="1:11" x14ac:dyDescent="0.15">
      <c r="A24" s="89">
        <v>3</v>
      </c>
      <c r="B24" s="90" t="s">
        <v>1157</v>
      </c>
      <c r="C24" s="91" t="s">
        <v>1053</v>
      </c>
      <c r="D24" s="96">
        <v>43603</v>
      </c>
    </row>
    <row r="25" spans="1:11" x14ac:dyDescent="0.15">
      <c r="A25" s="89">
        <v>4</v>
      </c>
      <c r="B25" s="90" t="s">
        <v>1054</v>
      </c>
      <c r="C25" s="90" t="s">
        <v>1055</v>
      </c>
      <c r="D25" s="96">
        <v>43601</v>
      </c>
    </row>
    <row r="26" spans="1:11" x14ac:dyDescent="0.15">
      <c r="A26" s="97">
        <v>5</v>
      </c>
      <c r="B26" s="98" t="s">
        <v>1158</v>
      </c>
      <c r="C26" s="90" t="s">
        <v>1053</v>
      </c>
      <c r="D26" s="99">
        <v>43603</v>
      </c>
    </row>
    <row r="27" spans="1:11" x14ac:dyDescent="0.15">
      <c r="A27" s="100">
        <v>6</v>
      </c>
      <c r="B27" s="90" t="s">
        <v>1287</v>
      </c>
      <c r="C27" s="90" t="s">
        <v>1203</v>
      </c>
      <c r="D27" s="99">
        <v>43614</v>
      </c>
    </row>
    <row r="28" spans="1:11" x14ac:dyDescent="0.15">
      <c r="A28" s="100">
        <v>7</v>
      </c>
      <c r="B28" s="90" t="s">
        <v>1288</v>
      </c>
      <c r="C28" s="90" t="s">
        <v>1289</v>
      </c>
      <c r="D28" s="99"/>
    </row>
    <row r="29" spans="1:11" x14ac:dyDescent="0.15">
      <c r="A29" s="100"/>
      <c r="B29" s="90"/>
      <c r="C29" s="90"/>
      <c r="D29" s="101"/>
    </row>
    <row r="30" spans="1:11" x14ac:dyDescent="0.15">
      <c r="A30" s="116"/>
      <c r="B30" s="110"/>
      <c r="C30" s="117"/>
      <c r="D30" s="111"/>
    </row>
    <row r="31" spans="1:11" x14ac:dyDescent="0.15">
      <c r="A31" s="102"/>
      <c r="B31" s="103"/>
      <c r="C31" s="103"/>
      <c r="D31" s="104"/>
    </row>
    <row r="32" spans="1:11" ht="13.5" customHeight="1" x14ac:dyDescent="0.15">
      <c r="A32" s="112" t="s">
        <v>1163</v>
      </c>
      <c r="B32" s="113"/>
      <c r="C32" s="68">
        <v>3</v>
      </c>
      <c r="D32" s="134" t="s">
        <v>1169</v>
      </c>
    </row>
    <row r="33" spans="1:4" ht="15" customHeight="1" x14ac:dyDescent="0.15">
      <c r="A33" s="89" t="s">
        <v>1102</v>
      </c>
      <c r="B33" s="90" t="s">
        <v>1101</v>
      </c>
      <c r="C33" s="101" t="s">
        <v>1103</v>
      </c>
      <c r="D33" s="134"/>
    </row>
    <row r="34" spans="1:4" x14ac:dyDescent="0.15">
      <c r="A34" s="109" t="s">
        <v>1292</v>
      </c>
      <c r="B34" s="110" t="s">
        <v>1293</v>
      </c>
      <c r="C34" s="114">
        <v>43603</v>
      </c>
      <c r="D34" s="134"/>
    </row>
    <row r="35" spans="1:4" x14ac:dyDescent="0.15">
      <c r="A35" s="92"/>
      <c r="B35" s="93"/>
      <c r="C35" s="94"/>
      <c r="D35" s="95"/>
    </row>
    <row r="36" spans="1:4" x14ac:dyDescent="0.15">
      <c r="A36" s="105" t="s">
        <v>1159</v>
      </c>
      <c r="B36" s="106"/>
      <c r="C36" s="107"/>
      <c r="D36" s="108"/>
    </row>
    <row r="37" spans="1:4" x14ac:dyDescent="0.15">
      <c r="A37" s="89" t="s">
        <v>1160</v>
      </c>
      <c r="B37" s="90" t="s">
        <v>1101</v>
      </c>
      <c r="C37" s="91" t="s">
        <v>1102</v>
      </c>
      <c r="D37" s="96" t="s">
        <v>1103</v>
      </c>
    </row>
    <row r="38" spans="1:4" x14ac:dyDescent="0.15">
      <c r="A38" s="89">
        <v>1</v>
      </c>
      <c r="B38" s="90" t="s">
        <v>1050</v>
      </c>
      <c r="C38" s="91" t="s">
        <v>1051</v>
      </c>
      <c r="D38" s="96">
        <v>43601</v>
      </c>
    </row>
    <row r="39" spans="1:4" x14ac:dyDescent="0.15">
      <c r="A39" s="89">
        <v>2</v>
      </c>
      <c r="B39" s="90" t="s">
        <v>1052</v>
      </c>
      <c r="C39" s="91" t="s">
        <v>1051</v>
      </c>
      <c r="D39" s="96">
        <v>43602</v>
      </c>
    </row>
    <row r="40" spans="1:4" x14ac:dyDescent="0.15">
      <c r="A40" s="89">
        <v>3</v>
      </c>
      <c r="B40" s="90" t="s">
        <v>1157</v>
      </c>
      <c r="C40" s="91" t="s">
        <v>1053</v>
      </c>
      <c r="D40" s="96">
        <v>43603</v>
      </c>
    </row>
    <row r="41" spans="1:4" x14ac:dyDescent="0.15">
      <c r="A41" s="89">
        <v>4</v>
      </c>
      <c r="B41" s="90" t="s">
        <v>1054</v>
      </c>
      <c r="C41" s="90" t="s">
        <v>1055</v>
      </c>
      <c r="D41" s="96">
        <v>43601</v>
      </c>
    </row>
    <row r="42" spans="1:4" x14ac:dyDescent="0.15">
      <c r="A42" s="97">
        <v>5</v>
      </c>
      <c r="B42" s="98" t="s">
        <v>1158</v>
      </c>
      <c r="C42" s="90" t="s">
        <v>1053</v>
      </c>
      <c r="D42" s="99">
        <v>43603</v>
      </c>
    </row>
    <row r="43" spans="1:4" x14ac:dyDescent="0.15">
      <c r="A43" s="89">
        <v>6</v>
      </c>
      <c r="B43" s="90" t="s">
        <v>1287</v>
      </c>
      <c r="C43" s="90" t="s">
        <v>1203</v>
      </c>
      <c r="D43" s="99">
        <v>43614</v>
      </c>
    </row>
    <row r="44" spans="1:4" x14ac:dyDescent="0.15">
      <c r="A44" s="89">
        <v>7</v>
      </c>
      <c r="B44" s="90" t="s">
        <v>1288</v>
      </c>
      <c r="C44" s="90" t="s">
        <v>1289</v>
      </c>
      <c r="D44" s="99"/>
    </row>
    <row r="45" spans="1:4" x14ac:dyDescent="0.15">
      <c r="A45" s="109"/>
      <c r="B45" s="110"/>
      <c r="C45" s="110"/>
      <c r="D45" s="111"/>
    </row>
    <row r="46" spans="1:4" x14ac:dyDescent="0.15">
      <c r="A46" s="102"/>
      <c r="B46" s="103"/>
      <c r="C46" s="103"/>
      <c r="D46" s="104"/>
    </row>
    <row r="47" spans="1:4" x14ac:dyDescent="0.15">
      <c r="A47" s="122" t="s">
        <v>1291</v>
      </c>
      <c r="B47" s="123"/>
      <c r="C47" s="123"/>
      <c r="D47" s="124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2" priority="4">
      <formula>AND(COLUMN(A1)=COLUMN(range_base),ROW(A1)&lt;&gt;ROW(range_base))</formula>
    </cfRule>
    <cfRule type="expression" dxfId="1" priority="5">
      <formula>AND(ROW(A1)=ROW(range_base),COLUMN(A1)&lt;&gt;COLUMN(range_base))</formula>
    </cfRule>
  </conditionalFormatting>
  <conditionalFormatting sqref="F1:K17">
    <cfRule type="expression" dxfId="0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619</v>
      </c>
    </row>
    <row r="6" spans="1:1" x14ac:dyDescent="0.15">
      <c r="A6" s="4" t="s">
        <v>620</v>
      </c>
    </row>
    <row r="11" spans="1:1" x14ac:dyDescent="0.15">
      <c r="A11" s="4" t="s">
        <v>622</v>
      </c>
    </row>
    <row r="16" spans="1:1" x14ac:dyDescent="0.15">
      <c r="A16" s="4" t="s">
        <v>621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FD4D-B9B1-476C-8443-C6B0C19B16CE}">
  <sheetPr codeName="Sheet15"/>
  <dimension ref="A1:F55"/>
  <sheetViews>
    <sheetView workbookViewId="0">
      <selection activeCell="A26" sqref="A26"/>
    </sheetView>
  </sheetViews>
  <sheetFormatPr defaultRowHeight="13.5" x14ac:dyDescent="0.15"/>
  <cols>
    <col min="1" max="1" width="70" bestFit="1" customWidth="1"/>
    <col min="2" max="2" width="44.625" bestFit="1" customWidth="1"/>
    <col min="3" max="3" width="56.25" bestFit="1" customWidth="1"/>
    <col min="4" max="4" width="54.75" bestFit="1" customWidth="1"/>
    <col min="5" max="5" width="45.125" bestFit="1" customWidth="1"/>
  </cols>
  <sheetData>
    <row r="1" spans="1:4" x14ac:dyDescent="0.15">
      <c r="A1" s="4" t="s">
        <v>1473</v>
      </c>
      <c r="B1" s="4" t="s">
        <v>1503</v>
      </c>
    </row>
    <row r="2" spans="1:4" x14ac:dyDescent="0.15">
      <c r="A2" s="4" t="s">
        <v>917</v>
      </c>
      <c r="B2" s="4" t="s">
        <v>1469</v>
      </c>
      <c r="C2" s="4" t="s">
        <v>1018</v>
      </c>
    </row>
    <row r="3" spans="1:4" x14ac:dyDescent="0.15">
      <c r="A3" s="4" t="s">
        <v>1471</v>
      </c>
      <c r="B3" s="4" t="s">
        <v>1488</v>
      </c>
      <c r="C3" s="4" t="s">
        <v>1470</v>
      </c>
      <c r="D3" s="4" t="s">
        <v>1472</v>
      </c>
    </row>
    <row r="4" spans="1:4" x14ac:dyDescent="0.15">
      <c r="A4" s="4" t="s">
        <v>1486</v>
      </c>
      <c r="B4" s="4" t="s">
        <v>1487</v>
      </c>
      <c r="C4" s="4"/>
      <c r="D4" s="4"/>
    </row>
    <row r="5" spans="1:4" x14ac:dyDescent="0.15">
      <c r="A5" s="4" t="s">
        <v>1490</v>
      </c>
      <c r="B5" s="4" t="s">
        <v>1489</v>
      </c>
      <c r="C5" s="4"/>
      <c r="D5" s="4"/>
    </row>
    <row r="6" spans="1:4" x14ac:dyDescent="0.15">
      <c r="A6" s="4" t="s">
        <v>1484</v>
      </c>
      <c r="B6" s="4" t="s">
        <v>1485</v>
      </c>
      <c r="C6" s="4"/>
      <c r="D6" s="4"/>
    </row>
    <row r="7" spans="1:4" x14ac:dyDescent="0.15">
      <c r="A7" s="4" t="s">
        <v>1474</v>
      </c>
      <c r="B7" s="4" t="s">
        <v>1475</v>
      </c>
      <c r="C7" s="4" t="s">
        <v>1476</v>
      </c>
    </row>
    <row r="8" spans="1:4" x14ac:dyDescent="0.15">
      <c r="A8" s="4" t="s">
        <v>1477</v>
      </c>
      <c r="B8" s="4" t="s">
        <v>1478</v>
      </c>
      <c r="C8" s="4" t="s">
        <v>1482</v>
      </c>
    </row>
    <row r="9" spans="1:4" x14ac:dyDescent="0.15">
      <c r="A9" s="4" t="s">
        <v>1499</v>
      </c>
      <c r="B9" s="4" t="s">
        <v>1538</v>
      </c>
      <c r="C9" s="4" t="s">
        <v>1481</v>
      </c>
    </row>
    <row r="10" spans="1:4" x14ac:dyDescent="0.15">
      <c r="A10" s="4" t="s">
        <v>1479</v>
      </c>
      <c r="B10" s="4" t="s">
        <v>1522</v>
      </c>
      <c r="C10" s="4" t="s">
        <v>1523</v>
      </c>
      <c r="D10" s="4" t="s">
        <v>1531</v>
      </c>
    </row>
    <row r="11" spans="1:4" x14ac:dyDescent="0.15">
      <c r="A11" s="4" t="s">
        <v>1480</v>
      </c>
      <c r="B11" s="4" t="s">
        <v>1483</v>
      </c>
    </row>
    <row r="12" spans="1:4" x14ac:dyDescent="0.15">
      <c r="A12" s="4" t="s">
        <v>1491</v>
      </c>
      <c r="B12" s="4" t="s">
        <v>1492</v>
      </c>
      <c r="C12" s="4" t="s">
        <v>1493</v>
      </c>
    </row>
    <row r="13" spans="1:4" x14ac:dyDescent="0.15">
      <c r="A13" s="4" t="s">
        <v>1524</v>
      </c>
      <c r="B13" s="4" t="s">
        <v>1525</v>
      </c>
      <c r="C13" s="4" t="s">
        <v>1526</v>
      </c>
    </row>
    <row r="14" spans="1:4" x14ac:dyDescent="0.15">
      <c r="A14" s="4" t="s">
        <v>1494</v>
      </c>
      <c r="B14" s="4" t="s">
        <v>1496</v>
      </c>
      <c r="C14" s="4" t="s">
        <v>1495</v>
      </c>
      <c r="D14" s="4" t="s">
        <v>1497</v>
      </c>
    </row>
    <row r="15" spans="1:4" x14ac:dyDescent="0.15">
      <c r="A15" s="4" t="s">
        <v>1498</v>
      </c>
      <c r="B15" s="4" t="s">
        <v>1500</v>
      </c>
      <c r="C15" s="4" t="s">
        <v>1527</v>
      </c>
    </row>
    <row r="16" spans="1:4" x14ac:dyDescent="0.15">
      <c r="A16" s="4" t="s">
        <v>1501</v>
      </c>
      <c r="B16" s="4" t="s">
        <v>1502</v>
      </c>
    </row>
    <row r="17" spans="1:4" ht="40.5" x14ac:dyDescent="0.15">
      <c r="A17" s="61" t="s">
        <v>1582</v>
      </c>
    </row>
    <row r="18" spans="1:4" x14ac:dyDescent="0.15">
      <c r="A18" s="4" t="s">
        <v>1506</v>
      </c>
      <c r="B18" s="4" t="s">
        <v>1505</v>
      </c>
      <c r="C18" s="4" t="s">
        <v>1508</v>
      </c>
    </row>
    <row r="19" spans="1:4" x14ac:dyDescent="0.15">
      <c r="A19" s="4" t="s">
        <v>1507</v>
      </c>
      <c r="B19" s="4" t="s">
        <v>1504</v>
      </c>
    </row>
    <row r="20" spans="1:4" x14ac:dyDescent="0.15">
      <c r="A20" s="4" t="s">
        <v>1528</v>
      </c>
      <c r="B20" s="4" t="s">
        <v>1529</v>
      </c>
      <c r="C20" s="4" t="s">
        <v>1530</v>
      </c>
    </row>
    <row r="21" spans="1:4" ht="27" x14ac:dyDescent="0.15">
      <c r="A21" s="61" t="s">
        <v>1550</v>
      </c>
      <c r="B21" s="4" t="s">
        <v>1553</v>
      </c>
      <c r="C21" s="4" t="s">
        <v>1532</v>
      </c>
      <c r="D21" s="4" t="s">
        <v>1554</v>
      </c>
    </row>
    <row r="22" spans="1:4" x14ac:dyDescent="0.15">
      <c r="A22" s="4" t="s">
        <v>1552</v>
      </c>
      <c r="B22" s="61" t="s">
        <v>1551</v>
      </c>
      <c r="C22" s="4"/>
      <c r="D22" s="4"/>
    </row>
    <row r="23" spans="1:4" x14ac:dyDescent="0.15">
      <c r="A23" s="4" t="s">
        <v>1536</v>
      </c>
      <c r="B23" s="4" t="s">
        <v>1533</v>
      </c>
      <c r="C23" s="4" t="s">
        <v>1534</v>
      </c>
    </row>
    <row r="24" spans="1:4" x14ac:dyDescent="0.15">
      <c r="A24" s="4" t="s">
        <v>1535</v>
      </c>
      <c r="B24" s="4" t="s">
        <v>1537</v>
      </c>
    </row>
    <row r="25" spans="1:4" x14ac:dyDescent="0.15">
      <c r="A25" s="4" t="s">
        <v>1541</v>
      </c>
      <c r="B25" s="4" t="s">
        <v>1540</v>
      </c>
      <c r="C25" s="4" t="s">
        <v>1542</v>
      </c>
    </row>
    <row r="26" spans="1:4" x14ac:dyDescent="0.15">
      <c r="A26" s="4" t="s">
        <v>1543</v>
      </c>
    </row>
    <row r="27" spans="1:4" x14ac:dyDescent="0.15">
      <c r="A27" s="4" t="s">
        <v>1546</v>
      </c>
      <c r="B27" s="4" t="s">
        <v>1544</v>
      </c>
      <c r="C27" s="4" t="s">
        <v>1545</v>
      </c>
    </row>
    <row r="28" spans="1:4" ht="27" x14ac:dyDescent="0.15">
      <c r="A28" s="61" t="s">
        <v>1592</v>
      </c>
      <c r="B28" s="61" t="s">
        <v>1593</v>
      </c>
    </row>
    <row r="29" spans="1:4" x14ac:dyDescent="0.15">
      <c r="A29" s="4" t="s">
        <v>1548</v>
      </c>
      <c r="B29" s="4" t="s">
        <v>1547</v>
      </c>
    </row>
    <row r="30" spans="1:4" x14ac:dyDescent="0.15">
      <c r="A30" s="4" t="s">
        <v>1596</v>
      </c>
      <c r="B30" s="4" t="s">
        <v>1549</v>
      </c>
    </row>
    <row r="31" spans="1:4" x14ac:dyDescent="0.15">
      <c r="A31" s="4" t="s">
        <v>1601</v>
      </c>
      <c r="B31" s="4" t="s">
        <v>1597</v>
      </c>
    </row>
    <row r="32" spans="1:4" x14ac:dyDescent="0.15">
      <c r="A32" s="4" t="s">
        <v>1598</v>
      </c>
      <c r="B32" s="4" t="s">
        <v>1599</v>
      </c>
      <c r="C32" s="4" t="s">
        <v>1600</v>
      </c>
    </row>
    <row r="33" spans="1:5" x14ac:dyDescent="0.15">
      <c r="A33" s="4" t="s">
        <v>1602</v>
      </c>
      <c r="B33" s="4" t="s">
        <v>1603</v>
      </c>
    </row>
    <row r="34" spans="1:5" x14ac:dyDescent="0.15">
      <c r="A34" s="4" t="s">
        <v>1604</v>
      </c>
      <c r="B34" s="4" t="s">
        <v>1605</v>
      </c>
      <c r="C34" s="4" t="s">
        <v>1606</v>
      </c>
    </row>
    <row r="35" spans="1:5" x14ac:dyDescent="0.15">
      <c r="A35" s="4" t="s">
        <v>1558</v>
      </c>
      <c r="B35" s="4" t="s">
        <v>1559</v>
      </c>
    </row>
    <row r="36" spans="1:5" x14ac:dyDescent="0.15">
      <c r="A36" s="4" t="s">
        <v>1555</v>
      </c>
      <c r="B36" s="4" t="s">
        <v>1556</v>
      </c>
      <c r="C36" s="4" t="s">
        <v>1560</v>
      </c>
    </row>
    <row r="37" spans="1:5" x14ac:dyDescent="0.15">
      <c r="A37" s="4" t="s">
        <v>1557</v>
      </c>
      <c r="B37" s="4" t="s">
        <v>1565</v>
      </c>
      <c r="C37" s="4" t="s">
        <v>1564</v>
      </c>
      <c r="D37" s="30" t="s">
        <v>1566</v>
      </c>
      <c r="E37" s="4" t="s">
        <v>1567</v>
      </c>
    </row>
    <row r="38" spans="1:5" x14ac:dyDescent="0.15">
      <c r="A38" s="4" t="s">
        <v>1561</v>
      </c>
      <c r="B38" s="4" t="s">
        <v>1562</v>
      </c>
      <c r="C38" s="4" t="s">
        <v>1563</v>
      </c>
    </row>
    <row r="39" spans="1:5" x14ac:dyDescent="0.15">
      <c r="A39" s="4" t="s">
        <v>1570</v>
      </c>
      <c r="B39" s="4" t="s">
        <v>1573</v>
      </c>
      <c r="C39" s="4" t="s">
        <v>1571</v>
      </c>
      <c r="D39" s="4" t="s">
        <v>1572</v>
      </c>
    </row>
    <row r="40" spans="1:5" x14ac:dyDescent="0.15">
      <c r="A40" s="4" t="s">
        <v>1568</v>
      </c>
      <c r="B40" s="4" t="s">
        <v>1569</v>
      </c>
    </row>
    <row r="41" spans="1:5" ht="67.5" x14ac:dyDescent="0.15">
      <c r="A41" s="61" t="s">
        <v>1577</v>
      </c>
      <c r="B41" s="4"/>
    </row>
    <row r="42" spans="1:5" x14ac:dyDescent="0.15">
      <c r="A42" s="4" t="s">
        <v>1574</v>
      </c>
      <c r="B42" s="4" t="s">
        <v>1575</v>
      </c>
      <c r="C42" s="4" t="s">
        <v>1576</v>
      </c>
    </row>
    <row r="43" spans="1:5" x14ac:dyDescent="0.15">
      <c r="A43" s="4" t="s">
        <v>1584</v>
      </c>
      <c r="B43" s="4" t="s">
        <v>1578</v>
      </c>
    </row>
    <row r="44" spans="1:5" x14ac:dyDescent="0.15">
      <c r="A44" s="4" t="s">
        <v>1585</v>
      </c>
      <c r="B44" s="4" t="s">
        <v>1579</v>
      </c>
    </row>
    <row r="45" spans="1:5" x14ac:dyDescent="0.15">
      <c r="A45" s="4" t="s">
        <v>1586</v>
      </c>
      <c r="B45" s="4" t="s">
        <v>1580</v>
      </c>
    </row>
    <row r="46" spans="1:5" x14ac:dyDescent="0.15">
      <c r="A46" s="4" t="s">
        <v>1587</v>
      </c>
      <c r="B46" s="4" t="s">
        <v>1581</v>
      </c>
    </row>
    <row r="47" spans="1:5" x14ac:dyDescent="0.15">
      <c r="A47" s="4" t="s">
        <v>1583</v>
      </c>
      <c r="B47" s="4" t="s">
        <v>1588</v>
      </c>
    </row>
    <row r="48" spans="1:5" x14ac:dyDescent="0.15">
      <c r="A48" s="4" t="s">
        <v>1591</v>
      </c>
      <c r="B48" s="4" t="s">
        <v>1589</v>
      </c>
      <c r="D48" s="4" t="s">
        <v>1590</v>
      </c>
    </row>
    <row r="49" spans="1:6" x14ac:dyDescent="0.15">
      <c r="A49" s="4" t="s">
        <v>1594</v>
      </c>
      <c r="B49" s="4" t="s">
        <v>1595</v>
      </c>
      <c r="D49" s="4"/>
    </row>
    <row r="50" spans="1:6" x14ac:dyDescent="0.15">
      <c r="A50" s="4" t="s">
        <v>1607</v>
      </c>
      <c r="B50" s="4" t="s">
        <v>1608</v>
      </c>
      <c r="D50" s="4" t="s">
        <v>1614</v>
      </c>
      <c r="E50" s="4" t="s">
        <v>1613</v>
      </c>
      <c r="F50" s="4" t="s">
        <v>1618</v>
      </c>
    </row>
    <row r="51" spans="1:6" x14ac:dyDescent="0.15">
      <c r="A51" s="4" t="s">
        <v>1611</v>
      </c>
      <c r="B51" s="4" t="s">
        <v>1609</v>
      </c>
      <c r="D51" s="4" t="s">
        <v>1610</v>
      </c>
    </row>
    <row r="52" spans="1:6" x14ac:dyDescent="0.15">
      <c r="A52" s="4" t="s">
        <v>1615</v>
      </c>
      <c r="B52" s="4" t="s">
        <v>1612</v>
      </c>
    </row>
    <row r="53" spans="1:6" x14ac:dyDescent="0.15">
      <c r="A53" s="4" t="s">
        <v>1616</v>
      </c>
      <c r="B53" s="4" t="s">
        <v>1617</v>
      </c>
    </row>
    <row r="54" spans="1:6" x14ac:dyDescent="0.15">
      <c r="A54" s="4" t="s">
        <v>1619</v>
      </c>
      <c r="B54" s="4" t="s">
        <v>1622</v>
      </c>
      <c r="C54" s="4" t="s">
        <v>1626</v>
      </c>
      <c r="D54" s="4" t="s">
        <v>1621</v>
      </c>
      <c r="E54" s="4" t="s">
        <v>1620</v>
      </c>
    </row>
    <row r="55" spans="1:6" x14ac:dyDescent="0.15">
      <c r="A55" s="4" t="s">
        <v>1623</v>
      </c>
      <c r="B55" s="4" t="s">
        <v>1624</v>
      </c>
      <c r="C55" s="4" t="s">
        <v>1625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4" workbookViewId="0">
      <selection activeCell="K25" sqref="K2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1087</v>
      </c>
    </row>
    <row r="10" spans="1:3" x14ac:dyDescent="0.15">
      <c r="A10" s="135" t="s">
        <v>408</v>
      </c>
      <c r="B10" s="4" t="s">
        <v>409</v>
      </c>
    </row>
    <row r="11" spans="1:3" x14ac:dyDescent="0.15">
      <c r="A11" s="135"/>
      <c r="B11" s="4" t="s">
        <v>410</v>
      </c>
    </row>
    <row r="12" spans="1:3" x14ac:dyDescent="0.15">
      <c r="A12" s="135"/>
      <c r="B12" s="4" t="s">
        <v>411</v>
      </c>
    </row>
    <row r="13" spans="1:3" x14ac:dyDescent="0.15">
      <c r="A13" s="135"/>
      <c r="B13" s="4" t="s">
        <v>412</v>
      </c>
    </row>
    <row r="14" spans="1:3" x14ac:dyDescent="0.15">
      <c r="A14" s="135"/>
      <c r="B14" s="4" t="s">
        <v>414</v>
      </c>
    </row>
    <row r="15" spans="1:3" x14ac:dyDescent="0.15">
      <c r="A15" s="135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8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59"/>
    </row>
    <row r="23" spans="1:4" x14ac:dyDescent="0.15">
      <c r="A23" s="4"/>
      <c r="B23" s="4"/>
      <c r="C23" s="4"/>
      <c r="D23" s="59"/>
    </row>
    <row r="24" spans="1:4" ht="27" x14ac:dyDescent="0.15">
      <c r="A24" s="4"/>
      <c r="B24" s="61" t="s">
        <v>1178</v>
      </c>
      <c r="C24" s="4"/>
      <c r="D24" s="59"/>
    </row>
    <row r="25" spans="1:4" x14ac:dyDescent="0.15">
      <c r="A25" s="4"/>
      <c r="B25" s="4"/>
      <c r="C25" s="4"/>
      <c r="D25" s="59"/>
    </row>
    <row r="26" spans="1:4" x14ac:dyDescent="0.15">
      <c r="A26" s="4" t="s">
        <v>1089</v>
      </c>
      <c r="D26" s="59"/>
    </row>
    <row r="27" spans="1:4" x14ac:dyDescent="0.15">
      <c r="A27" s="4" t="s">
        <v>1090</v>
      </c>
      <c r="B27" s="4" t="s">
        <v>1091</v>
      </c>
      <c r="C27" s="4" t="s">
        <v>1095</v>
      </c>
      <c r="D27" s="88" t="s">
        <v>1093</v>
      </c>
    </row>
    <row r="28" spans="1:4" x14ac:dyDescent="0.15">
      <c r="A28" s="4" t="s">
        <v>1092</v>
      </c>
      <c r="B28" s="4" t="s">
        <v>1181</v>
      </c>
      <c r="C28" s="4" t="s">
        <v>1174</v>
      </c>
      <c r="D28" s="4" t="s">
        <v>1175</v>
      </c>
    </row>
    <row r="29" spans="1:4" x14ac:dyDescent="0.15">
      <c r="A29" s="4" t="s">
        <v>1088</v>
      </c>
      <c r="B29" s="4" t="s">
        <v>1100</v>
      </c>
      <c r="C29" s="4" t="s">
        <v>1096</v>
      </c>
      <c r="D29" s="88" t="s">
        <v>1176</v>
      </c>
    </row>
    <row r="30" spans="1:4" x14ac:dyDescent="0.15">
      <c r="A30" s="4" t="s">
        <v>1099</v>
      </c>
      <c r="B30" s="4" t="s">
        <v>1098</v>
      </c>
      <c r="C30" s="4" t="s">
        <v>1096</v>
      </c>
    </row>
    <row r="31" spans="1:4" ht="27" x14ac:dyDescent="0.15">
      <c r="A31" s="4" t="s">
        <v>1094</v>
      </c>
      <c r="B31" s="61" t="s">
        <v>1179</v>
      </c>
      <c r="C31" s="4" t="s">
        <v>1097</v>
      </c>
      <c r="D31" s="4" t="s">
        <v>1177</v>
      </c>
    </row>
    <row r="32" spans="1:4" ht="27" x14ac:dyDescent="0.15">
      <c r="A32" s="4" t="s">
        <v>1172</v>
      </c>
      <c r="B32" s="61" t="s">
        <v>1180</v>
      </c>
      <c r="C32" s="4" t="s">
        <v>1173</v>
      </c>
    </row>
    <row r="40" spans="1:2" x14ac:dyDescent="0.15">
      <c r="A40" s="1"/>
      <c r="B40" s="1"/>
    </row>
    <row r="41" spans="1:2" x14ac:dyDescent="0.15">
      <c r="A41" s="5" t="s">
        <v>448</v>
      </c>
      <c r="B41" s="44" t="s">
        <v>535</v>
      </c>
    </row>
    <row r="42" spans="1:2" x14ac:dyDescent="0.15">
      <c r="A42" s="41" t="s">
        <v>532</v>
      </c>
      <c r="B42" s="43" t="s">
        <v>537</v>
      </c>
    </row>
    <row r="43" spans="1:2" x14ac:dyDescent="0.15">
      <c r="A43" s="5" t="s">
        <v>626</v>
      </c>
      <c r="B43" s="43" t="s">
        <v>538</v>
      </c>
    </row>
    <row r="45" spans="1:2" ht="40.5" x14ac:dyDescent="0.15">
      <c r="A45" s="42" t="s">
        <v>531</v>
      </c>
      <c r="B45" s="43" t="s">
        <v>625</v>
      </c>
    </row>
    <row r="46" spans="1:2" x14ac:dyDescent="0.15">
      <c r="B46" s="43" t="s">
        <v>533</v>
      </c>
    </row>
    <row r="47" spans="1:2" ht="40.5" x14ac:dyDescent="0.15">
      <c r="B47" s="43" t="s">
        <v>536</v>
      </c>
    </row>
    <row r="49" spans="1:2" x14ac:dyDescent="0.15">
      <c r="A49" s="41" t="s">
        <v>534</v>
      </c>
      <c r="B49" s="43" t="s">
        <v>543</v>
      </c>
    </row>
    <row r="50" spans="1:2" x14ac:dyDescent="0.15">
      <c r="A50" s="6"/>
      <c r="B50" s="43" t="s">
        <v>539</v>
      </c>
    </row>
    <row r="51" spans="1:2" x14ac:dyDescent="0.15">
      <c r="A51" s="6"/>
      <c r="B51" s="43" t="s">
        <v>540</v>
      </c>
    </row>
    <row r="52" spans="1:2" x14ac:dyDescent="0.15">
      <c r="A52" s="6"/>
      <c r="B52" s="43" t="s">
        <v>541</v>
      </c>
    </row>
    <row r="53" spans="1:2" x14ac:dyDescent="0.15">
      <c r="A53" s="6"/>
      <c r="B53" s="43" t="s">
        <v>544</v>
      </c>
    </row>
    <row r="55" spans="1:2" x14ac:dyDescent="0.15">
      <c r="A55" s="4"/>
      <c r="B55" s="4" t="s">
        <v>616</v>
      </c>
    </row>
    <row r="57" spans="1:2" x14ac:dyDescent="0.15">
      <c r="A57" s="9" t="s">
        <v>675</v>
      </c>
      <c r="B57" s="4" t="s">
        <v>676</v>
      </c>
    </row>
    <row r="58" spans="1:2" x14ac:dyDescent="0.15">
      <c r="B58" s="4" t="s">
        <v>677</v>
      </c>
    </row>
    <row r="64" spans="1:2" ht="14.25" x14ac:dyDescent="0.25">
      <c r="A64" s="45" t="s">
        <v>547</v>
      </c>
      <c r="B64" s="45" t="s">
        <v>548</v>
      </c>
    </row>
    <row r="65" spans="1:2" ht="14.25" x14ac:dyDescent="0.15">
      <c r="A65" s="46" t="s">
        <v>549</v>
      </c>
      <c r="B65" s="47" t="s">
        <v>550</v>
      </c>
    </row>
    <row r="66" spans="1:2" ht="14.25" x14ac:dyDescent="0.15">
      <c r="A66" s="46" t="s">
        <v>551</v>
      </c>
      <c r="B66" s="47" t="s">
        <v>552</v>
      </c>
    </row>
    <row r="67" spans="1:2" ht="14.25" x14ac:dyDescent="0.15">
      <c r="A67" s="46" t="s">
        <v>553</v>
      </c>
      <c r="B67" s="47" t="s">
        <v>554</v>
      </c>
    </row>
    <row r="68" spans="1:2" ht="14.25" x14ac:dyDescent="0.15">
      <c r="A68" s="46" t="s">
        <v>555</v>
      </c>
      <c r="B68" s="47" t="s">
        <v>556</v>
      </c>
    </row>
    <row r="69" spans="1:2" ht="14.25" x14ac:dyDescent="0.15">
      <c r="A69" s="46" t="s">
        <v>557</v>
      </c>
      <c r="B69" s="47" t="s">
        <v>558</v>
      </c>
    </row>
    <row r="70" spans="1:2" ht="14.25" x14ac:dyDescent="0.15">
      <c r="A70" s="46" t="s">
        <v>559</v>
      </c>
      <c r="B70" s="47" t="s">
        <v>560</v>
      </c>
    </row>
    <row r="71" spans="1:2" ht="14.25" x14ac:dyDescent="0.15">
      <c r="A71" s="46" t="s">
        <v>561</v>
      </c>
      <c r="B71" s="47" t="s">
        <v>562</v>
      </c>
    </row>
    <row r="72" spans="1:2" ht="14.25" x14ac:dyDescent="0.15">
      <c r="A72" s="46" t="s">
        <v>563</v>
      </c>
      <c r="B72" s="47" t="s">
        <v>564</v>
      </c>
    </row>
    <row r="73" spans="1:2" ht="14.25" x14ac:dyDescent="0.15">
      <c r="A73" s="46" t="s">
        <v>565</v>
      </c>
      <c r="B73" s="47" t="s">
        <v>566</v>
      </c>
    </row>
    <row r="74" spans="1:2" ht="14.25" x14ac:dyDescent="0.15">
      <c r="A74" s="46" t="s">
        <v>567</v>
      </c>
      <c r="B74" s="46" t="s">
        <v>568</v>
      </c>
    </row>
    <row r="75" spans="1:2" ht="14.25" x14ac:dyDescent="0.15">
      <c r="A75" s="46" t="s">
        <v>569</v>
      </c>
      <c r="B75" s="47" t="s">
        <v>570</v>
      </c>
    </row>
    <row r="76" spans="1:2" ht="14.25" x14ac:dyDescent="0.15">
      <c r="A76" s="46" t="s">
        <v>571</v>
      </c>
      <c r="B76" s="47" t="s">
        <v>572</v>
      </c>
    </row>
    <row r="77" spans="1:2" ht="14.25" x14ac:dyDescent="0.15">
      <c r="A77" s="46" t="s">
        <v>573</v>
      </c>
      <c r="B77" s="47" t="s">
        <v>574</v>
      </c>
    </row>
    <row r="78" spans="1:2" ht="14.25" x14ac:dyDescent="0.15">
      <c r="A78" s="46" t="s">
        <v>575</v>
      </c>
      <c r="B78" s="47" t="s">
        <v>576</v>
      </c>
    </row>
    <row r="79" spans="1:2" ht="14.25" x14ac:dyDescent="0.15">
      <c r="A79" s="46" t="s">
        <v>577</v>
      </c>
      <c r="B79" s="47" t="s">
        <v>578</v>
      </c>
    </row>
    <row r="80" spans="1:2" ht="14.25" x14ac:dyDescent="0.15">
      <c r="A80" s="46" t="s">
        <v>579</v>
      </c>
      <c r="B80" s="47" t="s">
        <v>580</v>
      </c>
    </row>
    <row r="81" spans="1:2" ht="14.25" x14ac:dyDescent="0.15">
      <c r="A81" s="46" t="s">
        <v>581</v>
      </c>
      <c r="B81" s="47" t="s">
        <v>582</v>
      </c>
    </row>
    <row r="82" spans="1:2" ht="14.25" x14ac:dyDescent="0.15">
      <c r="A82" s="46" t="s">
        <v>583</v>
      </c>
      <c r="B82" s="47" t="s">
        <v>584</v>
      </c>
    </row>
    <row r="83" spans="1:2" ht="14.25" x14ac:dyDescent="0.15">
      <c r="A83" s="46" t="s">
        <v>585</v>
      </c>
      <c r="B83" s="47" t="s">
        <v>586</v>
      </c>
    </row>
    <row r="84" spans="1:2" ht="14.25" x14ac:dyDescent="0.15">
      <c r="A84" s="46" t="s">
        <v>587</v>
      </c>
      <c r="B84" s="47" t="s">
        <v>588</v>
      </c>
    </row>
    <row r="85" spans="1:2" ht="14.25" x14ac:dyDescent="0.15">
      <c r="A85" s="46" t="s">
        <v>589</v>
      </c>
      <c r="B85" s="47" t="s">
        <v>590</v>
      </c>
    </row>
    <row r="86" spans="1:2" ht="14.25" x14ac:dyDescent="0.15">
      <c r="A86" s="46" t="s">
        <v>591</v>
      </c>
      <c r="B86" s="47" t="s">
        <v>592</v>
      </c>
    </row>
    <row r="87" spans="1:2" ht="14.25" x14ac:dyDescent="0.15">
      <c r="A87" s="46" t="s">
        <v>593</v>
      </c>
      <c r="B87" s="47" t="s">
        <v>594</v>
      </c>
    </row>
    <row r="89" spans="1:2" ht="14.25" x14ac:dyDescent="0.25">
      <c r="A89" s="45" t="s">
        <v>595</v>
      </c>
      <c r="B89" s="45" t="s">
        <v>596</v>
      </c>
    </row>
    <row r="90" spans="1:2" ht="14.25" x14ac:dyDescent="0.15">
      <c r="A90" s="46" t="s">
        <v>597</v>
      </c>
      <c r="B90" s="47" t="s">
        <v>598</v>
      </c>
    </row>
    <row r="91" spans="1:2" ht="14.25" x14ac:dyDescent="0.15">
      <c r="A91" s="46" t="s">
        <v>599</v>
      </c>
      <c r="B91" s="47" t="s">
        <v>600</v>
      </c>
    </row>
    <row r="92" spans="1:2" ht="14.25" x14ac:dyDescent="0.15">
      <c r="A92" s="46" t="s">
        <v>601</v>
      </c>
      <c r="B92" s="47" t="s">
        <v>602</v>
      </c>
    </row>
    <row r="94" spans="1:2" x14ac:dyDescent="0.15">
      <c r="A94" s="46" t="s">
        <v>1107</v>
      </c>
      <c r="B94" s="87" t="s">
        <v>1168</v>
      </c>
    </row>
    <row r="95" spans="1:2" x14ac:dyDescent="0.15">
      <c r="A95" s="46" t="s">
        <v>1108</v>
      </c>
      <c r="B95" s="47" t="s">
        <v>1109</v>
      </c>
    </row>
    <row r="96" spans="1:2" ht="14.25" x14ac:dyDescent="0.15">
      <c r="A96" s="46" t="s">
        <v>1110</v>
      </c>
      <c r="B96" s="47" t="s">
        <v>1113</v>
      </c>
    </row>
    <row r="97" spans="1:2" ht="14.25" x14ac:dyDescent="0.15">
      <c r="A97" s="46" t="s">
        <v>1111</v>
      </c>
      <c r="B97" s="47" t="s">
        <v>1114</v>
      </c>
    </row>
    <row r="98" spans="1:2" ht="14.25" x14ac:dyDescent="0.15">
      <c r="A98" s="46" t="s">
        <v>1112</v>
      </c>
      <c r="B98" s="47" t="s">
        <v>1115</v>
      </c>
    </row>
    <row r="99" spans="1:2" ht="14.25" x14ac:dyDescent="0.15">
      <c r="A99" s="46" t="s">
        <v>1118</v>
      </c>
      <c r="B99" s="47" t="s">
        <v>1120</v>
      </c>
    </row>
    <row r="100" spans="1:2" ht="14.25" x14ac:dyDescent="0.15">
      <c r="A100" s="46" t="s">
        <v>1119</v>
      </c>
      <c r="B100" s="47" t="s">
        <v>1137</v>
      </c>
    </row>
    <row r="101" spans="1:2" ht="14.25" x14ac:dyDescent="0.15">
      <c r="A101" s="46" t="s">
        <v>1116</v>
      </c>
      <c r="B101" s="47" t="s">
        <v>1117</v>
      </c>
    </row>
    <row r="102" spans="1:2" ht="14.25" x14ac:dyDescent="0.15">
      <c r="A102" s="46" t="s">
        <v>1121</v>
      </c>
      <c r="B102" s="47" t="s">
        <v>1122</v>
      </c>
    </row>
    <row r="103" spans="1:2" ht="14.25" x14ac:dyDescent="0.15">
      <c r="A103" s="46" t="s">
        <v>1123</v>
      </c>
      <c r="B103" s="47" t="s">
        <v>1124</v>
      </c>
    </row>
    <row r="104" spans="1:2" ht="14.25" x14ac:dyDescent="0.15">
      <c r="A104" s="46" t="s">
        <v>1125</v>
      </c>
      <c r="B104" s="47" t="s">
        <v>1126</v>
      </c>
    </row>
    <row r="105" spans="1:2" ht="14.25" x14ac:dyDescent="0.15">
      <c r="A105" s="46" t="s">
        <v>1127</v>
      </c>
      <c r="B105" s="47" t="s">
        <v>1128</v>
      </c>
    </row>
    <row r="106" spans="1:2" ht="14.25" x14ac:dyDescent="0.15">
      <c r="A106" s="46" t="s">
        <v>1129</v>
      </c>
      <c r="B106" s="47" t="s">
        <v>1130</v>
      </c>
    </row>
    <row r="107" spans="1:2" ht="14.25" x14ac:dyDescent="0.15">
      <c r="A107" s="46" t="s">
        <v>1151</v>
      </c>
      <c r="B107" s="47" t="s">
        <v>1152</v>
      </c>
    </row>
    <row r="108" spans="1:2" ht="14.25" x14ac:dyDescent="0.15">
      <c r="A108" s="46" t="s">
        <v>1153</v>
      </c>
      <c r="B108" s="47" t="s">
        <v>1154</v>
      </c>
    </row>
    <row r="109" spans="1:2" ht="14.25" x14ac:dyDescent="0.15">
      <c r="A109" s="46" t="s">
        <v>1133</v>
      </c>
      <c r="B109" s="47" t="s">
        <v>1134</v>
      </c>
    </row>
    <row r="110" spans="1:2" ht="14.25" x14ac:dyDescent="0.15">
      <c r="A110" s="46" t="s">
        <v>1138</v>
      </c>
      <c r="B110" s="47" t="s">
        <v>1139</v>
      </c>
    </row>
    <row r="111" spans="1:2" ht="14.25" x14ac:dyDescent="0.15">
      <c r="A111" s="46" t="s">
        <v>1140</v>
      </c>
      <c r="B111" s="47" t="s">
        <v>1141</v>
      </c>
    </row>
    <row r="112" spans="1:2" ht="14.25" x14ac:dyDescent="0.15">
      <c r="A112" s="46" t="s">
        <v>1142</v>
      </c>
      <c r="B112" s="47" t="s">
        <v>1143</v>
      </c>
    </row>
    <row r="113" spans="1:2" ht="14.25" x14ac:dyDescent="0.15">
      <c r="A113" s="46" t="s">
        <v>1144</v>
      </c>
      <c r="B113" s="47" t="s">
        <v>1145</v>
      </c>
    </row>
    <row r="114" spans="1:2" ht="14.25" x14ac:dyDescent="0.15">
      <c r="A114" s="46" t="s">
        <v>1146</v>
      </c>
      <c r="B114" s="47" t="s">
        <v>1147</v>
      </c>
    </row>
    <row r="115" spans="1:2" ht="14.25" x14ac:dyDescent="0.15">
      <c r="A115" s="46" t="s">
        <v>1170</v>
      </c>
      <c r="B115" s="47" t="s">
        <v>1171</v>
      </c>
    </row>
    <row r="116" spans="1:2" ht="14.25" x14ac:dyDescent="0.15">
      <c r="A116" s="46"/>
      <c r="B116" s="47"/>
    </row>
    <row r="117" spans="1:2" x14ac:dyDescent="0.15">
      <c r="A117" s="65" t="s">
        <v>1148</v>
      </c>
      <c r="B117" s="47"/>
    </row>
    <row r="118" spans="1:2" ht="14.25" x14ac:dyDescent="0.15">
      <c r="A118" s="46" t="s">
        <v>1135</v>
      </c>
      <c r="B118" s="47" t="s">
        <v>1136</v>
      </c>
    </row>
    <row r="119" spans="1:2" ht="14.25" x14ac:dyDescent="0.15">
      <c r="A119" s="46" t="s">
        <v>1149</v>
      </c>
      <c r="B119" s="47" t="s">
        <v>1150</v>
      </c>
    </row>
    <row r="120" spans="1:2" ht="14.25" x14ac:dyDescent="0.15">
      <c r="A120" s="46" t="s">
        <v>1155</v>
      </c>
      <c r="B120" s="47" t="s">
        <v>1156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5"/>
  <sheetViews>
    <sheetView topLeftCell="A22" zoomScaleNormal="100" workbookViewId="0">
      <selection activeCell="B37" sqref="B37"/>
    </sheetView>
  </sheetViews>
  <sheetFormatPr defaultRowHeight="13.5" x14ac:dyDescent="0.15"/>
  <cols>
    <col min="1" max="1" width="33.12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965</v>
      </c>
      <c r="B1" s="4" t="s">
        <v>987</v>
      </c>
      <c r="C1" t="s">
        <v>928</v>
      </c>
      <c r="D1" t="s">
        <v>929</v>
      </c>
      <c r="E1" s="4" t="s">
        <v>1017</v>
      </c>
      <c r="F1" t="s">
        <v>930</v>
      </c>
    </row>
    <row r="2" spans="1:6" x14ac:dyDescent="0.15">
      <c r="A2" t="s">
        <v>931</v>
      </c>
      <c r="B2" s="4" t="s">
        <v>986</v>
      </c>
      <c r="C2" t="s">
        <v>932</v>
      </c>
      <c r="D2" t="s">
        <v>933</v>
      </c>
      <c r="F2" t="s">
        <v>934</v>
      </c>
    </row>
    <row r="3" spans="1:6" x14ac:dyDescent="0.15">
      <c r="A3" t="s">
        <v>935</v>
      </c>
      <c r="B3" t="s">
        <v>936</v>
      </c>
      <c r="C3" t="s">
        <v>937</v>
      </c>
      <c r="D3" t="s">
        <v>938</v>
      </c>
      <c r="F3" t="s">
        <v>939</v>
      </c>
    </row>
    <row r="4" spans="1:6" x14ac:dyDescent="0.15">
      <c r="A4" t="s">
        <v>940</v>
      </c>
      <c r="B4" t="s">
        <v>941</v>
      </c>
      <c r="C4" t="s">
        <v>942</v>
      </c>
      <c r="D4" t="s">
        <v>943</v>
      </c>
      <c r="F4" t="s">
        <v>939</v>
      </c>
    </row>
    <row r="5" spans="1:6" x14ac:dyDescent="0.15">
      <c r="A5" t="s">
        <v>944</v>
      </c>
      <c r="B5" t="s">
        <v>945</v>
      </c>
      <c r="C5" t="s">
        <v>946</v>
      </c>
      <c r="D5" t="s">
        <v>947</v>
      </c>
      <c r="F5" t="s">
        <v>939</v>
      </c>
    </row>
    <row r="6" spans="1:6" x14ac:dyDescent="0.15">
      <c r="A6" t="s">
        <v>948</v>
      </c>
      <c r="B6" t="s">
        <v>949</v>
      </c>
      <c r="C6" t="s">
        <v>950</v>
      </c>
      <c r="D6" t="s">
        <v>951</v>
      </c>
      <c r="F6" t="s">
        <v>952</v>
      </c>
    </row>
    <row r="7" spans="1:6" x14ac:dyDescent="0.15">
      <c r="A7" t="s">
        <v>953</v>
      </c>
      <c r="B7" t="s">
        <v>945</v>
      </c>
      <c r="C7" t="s">
        <v>954</v>
      </c>
      <c r="D7" t="s">
        <v>955</v>
      </c>
      <c r="F7" s="4" t="s">
        <v>963</v>
      </c>
    </row>
    <row r="8" spans="1:6" x14ac:dyDescent="0.15">
      <c r="A8" t="s">
        <v>956</v>
      </c>
      <c r="B8" t="s">
        <v>949</v>
      </c>
      <c r="C8" t="s">
        <v>957</v>
      </c>
      <c r="D8" t="s">
        <v>958</v>
      </c>
      <c r="F8" s="4" t="s">
        <v>964</v>
      </c>
    </row>
    <row r="9" spans="1:6" x14ac:dyDescent="0.15">
      <c r="A9" t="s">
        <v>959</v>
      </c>
      <c r="B9" t="s">
        <v>960</v>
      </c>
      <c r="C9" t="s">
        <v>961</v>
      </c>
      <c r="D9" t="s">
        <v>961</v>
      </c>
      <c r="F9" t="s">
        <v>962</v>
      </c>
    </row>
    <row r="10" spans="1:6" x14ac:dyDescent="0.15">
      <c r="A10" t="s">
        <v>966</v>
      </c>
      <c r="B10" s="4" t="s">
        <v>988</v>
      </c>
      <c r="D10" t="s">
        <v>967</v>
      </c>
      <c r="E10" t="s">
        <v>968</v>
      </c>
      <c r="F10" t="s">
        <v>969</v>
      </c>
    </row>
    <row r="11" spans="1:6" x14ac:dyDescent="0.15">
      <c r="A11" t="s">
        <v>970</v>
      </c>
      <c r="B11" s="4" t="s">
        <v>988</v>
      </c>
      <c r="D11" t="s">
        <v>971</v>
      </c>
      <c r="E11" t="s">
        <v>972</v>
      </c>
      <c r="F11" t="s">
        <v>973</v>
      </c>
    </row>
    <row r="12" spans="1:6" x14ac:dyDescent="0.15">
      <c r="A12" t="s">
        <v>974</v>
      </c>
      <c r="B12" s="4" t="s">
        <v>989</v>
      </c>
      <c r="D12" t="s">
        <v>975</v>
      </c>
      <c r="E12" t="s">
        <v>976</v>
      </c>
      <c r="F12" t="s">
        <v>977</v>
      </c>
    </row>
    <row r="13" spans="1:6" x14ac:dyDescent="0.15">
      <c r="A13" t="s">
        <v>978</v>
      </c>
      <c r="B13" s="4" t="s">
        <v>990</v>
      </c>
      <c r="D13" t="s">
        <v>979</v>
      </c>
      <c r="E13" t="s">
        <v>980</v>
      </c>
      <c r="F13" t="s">
        <v>981</v>
      </c>
    </row>
    <row r="14" spans="1:6" x14ac:dyDescent="0.15">
      <c r="A14" t="s">
        <v>982</v>
      </c>
      <c r="B14" s="4" t="s">
        <v>991</v>
      </c>
      <c r="D14" t="s">
        <v>985</v>
      </c>
      <c r="E14" t="s">
        <v>983</v>
      </c>
      <c r="F14" t="s">
        <v>984</v>
      </c>
    </row>
    <row r="15" spans="1:6" x14ac:dyDescent="0.15">
      <c r="A15" t="s">
        <v>992</v>
      </c>
      <c r="B15" t="s">
        <v>993</v>
      </c>
      <c r="F15" t="s">
        <v>994</v>
      </c>
    </row>
    <row r="16" spans="1:6" x14ac:dyDescent="0.15">
      <c r="A16" t="s">
        <v>995</v>
      </c>
      <c r="B16" t="s">
        <v>996</v>
      </c>
      <c r="F16" t="s">
        <v>997</v>
      </c>
    </row>
    <row r="17" spans="1:6" x14ac:dyDescent="0.15">
      <c r="A17" t="s">
        <v>998</v>
      </c>
      <c r="B17" t="s">
        <v>993</v>
      </c>
      <c r="F17" t="s">
        <v>999</v>
      </c>
    </row>
    <row r="18" spans="1:6" x14ac:dyDescent="0.15">
      <c r="A18" t="s">
        <v>1000</v>
      </c>
      <c r="B18" t="s">
        <v>993</v>
      </c>
      <c r="F18" t="s">
        <v>1001</v>
      </c>
    </row>
    <row r="19" spans="1:6" x14ac:dyDescent="0.15">
      <c r="A19" t="s">
        <v>1002</v>
      </c>
      <c r="B19" t="s">
        <v>1003</v>
      </c>
      <c r="F19" t="s">
        <v>1004</v>
      </c>
    </row>
    <row r="20" spans="1:6" x14ac:dyDescent="0.15">
      <c r="A20" t="s">
        <v>1005</v>
      </c>
      <c r="B20" t="s">
        <v>1003</v>
      </c>
      <c r="F20" t="s">
        <v>1006</v>
      </c>
    </row>
    <row r="21" spans="1:6" x14ac:dyDescent="0.15">
      <c r="A21" t="s">
        <v>1007</v>
      </c>
      <c r="B21" t="s">
        <v>1008</v>
      </c>
      <c r="F21" t="s">
        <v>1009</v>
      </c>
    </row>
    <row r="22" spans="1:6" x14ac:dyDescent="0.15">
      <c r="A22" t="s">
        <v>1010</v>
      </c>
      <c r="B22" t="s">
        <v>1008</v>
      </c>
      <c r="F22" t="s">
        <v>1011</v>
      </c>
    </row>
    <row r="23" spans="1:6" x14ac:dyDescent="0.15">
      <c r="A23" t="s">
        <v>1012</v>
      </c>
      <c r="B23" t="s">
        <v>1013</v>
      </c>
      <c r="F23" t="s">
        <v>1014</v>
      </c>
    </row>
    <row r="24" spans="1:6" x14ac:dyDescent="0.15">
      <c r="A24" t="s">
        <v>1015</v>
      </c>
      <c r="B24" t="s">
        <v>1013</v>
      </c>
      <c r="F24" t="s">
        <v>1016</v>
      </c>
    </row>
    <row r="26" spans="1:6" x14ac:dyDescent="0.15">
      <c r="A26" t="s">
        <v>1028</v>
      </c>
      <c r="B26" t="s">
        <v>1029</v>
      </c>
      <c r="C26" t="s">
        <v>1030</v>
      </c>
    </row>
    <row r="27" spans="1:6" x14ac:dyDescent="0.15">
      <c r="A27" t="s">
        <v>1031</v>
      </c>
      <c r="B27" t="s">
        <v>1032</v>
      </c>
      <c r="C27" t="s">
        <v>1033</v>
      </c>
    </row>
    <row r="28" spans="1:6" x14ac:dyDescent="0.15">
      <c r="A28" t="s">
        <v>1034</v>
      </c>
      <c r="B28" t="s">
        <v>1035</v>
      </c>
      <c r="C28" t="s">
        <v>1036</v>
      </c>
    </row>
    <row r="29" spans="1:6" x14ac:dyDescent="0.15">
      <c r="A29" t="s">
        <v>1037</v>
      </c>
      <c r="B29" t="s">
        <v>1038</v>
      </c>
      <c r="C29" t="s">
        <v>1039</v>
      </c>
    </row>
    <row r="30" spans="1:6" x14ac:dyDescent="0.15">
      <c r="A30" t="s">
        <v>1040</v>
      </c>
      <c r="B30" t="s">
        <v>1041</v>
      </c>
      <c r="C30" t="s">
        <v>1042</v>
      </c>
    </row>
    <row r="31" spans="1:6" x14ac:dyDescent="0.15">
      <c r="A31" t="s">
        <v>1043</v>
      </c>
      <c r="B31" t="s">
        <v>1044</v>
      </c>
      <c r="C31" t="s">
        <v>1045</v>
      </c>
    </row>
    <row r="32" spans="1:6" x14ac:dyDescent="0.15">
      <c r="A32" t="s">
        <v>1046</v>
      </c>
      <c r="B32" t="s">
        <v>1047</v>
      </c>
      <c r="C32" t="s">
        <v>1048</v>
      </c>
    </row>
    <row r="34" spans="1:2" x14ac:dyDescent="0.15">
      <c r="A34" s="4" t="s">
        <v>1509</v>
      </c>
    </row>
    <row r="35" spans="1:2" x14ac:dyDescent="0.15">
      <c r="A35" t="s">
        <v>1294</v>
      </c>
      <c r="B35" t="s">
        <v>1029</v>
      </c>
    </row>
    <row r="36" spans="1:2" x14ac:dyDescent="0.15">
      <c r="A36" t="s">
        <v>1295</v>
      </c>
      <c r="B36" t="s">
        <v>1296</v>
      </c>
    </row>
    <row r="37" spans="1:2" x14ac:dyDescent="0.15">
      <c r="A37" t="s">
        <v>1297</v>
      </c>
      <c r="B37" t="s">
        <v>1298</v>
      </c>
    </row>
    <row r="38" spans="1:2" x14ac:dyDescent="0.15">
      <c r="A38" t="s">
        <v>1299</v>
      </c>
      <c r="B38" t="s">
        <v>1300</v>
      </c>
    </row>
    <row r="39" spans="1:2" x14ac:dyDescent="0.15">
      <c r="A39" t="s">
        <v>1301</v>
      </c>
      <c r="B39" t="s">
        <v>1302</v>
      </c>
    </row>
    <row r="40" spans="1:2" x14ac:dyDescent="0.15">
      <c r="A40" t="s">
        <v>1303</v>
      </c>
      <c r="B40" t="s">
        <v>1304</v>
      </c>
    </row>
    <row r="41" spans="1:2" x14ac:dyDescent="0.15">
      <c r="A41" t="s">
        <v>1305</v>
      </c>
      <c r="B41" t="s">
        <v>1306</v>
      </c>
    </row>
    <row r="42" spans="1:2" x14ac:dyDescent="0.15">
      <c r="A42" t="s">
        <v>1307</v>
      </c>
      <c r="B42" t="s">
        <v>1308</v>
      </c>
    </row>
    <row r="43" spans="1:2" x14ac:dyDescent="0.15">
      <c r="A43" t="s">
        <v>1309</v>
      </c>
      <c r="B43" t="s">
        <v>1310</v>
      </c>
    </row>
    <row r="44" spans="1:2" x14ac:dyDescent="0.15">
      <c r="A44" t="s">
        <v>1311</v>
      </c>
      <c r="B44" t="s">
        <v>1312</v>
      </c>
    </row>
    <row r="45" spans="1:2" x14ac:dyDescent="0.15">
      <c r="A45" t="s">
        <v>1313</v>
      </c>
      <c r="B45" t="s">
        <v>1314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workbookViewId="0">
      <selection sqref="A1:I4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1186</v>
      </c>
      <c r="B1" t="s">
        <v>1187</v>
      </c>
      <c r="C1" t="s">
        <v>1188</v>
      </c>
      <c r="D1" t="s">
        <v>1189</v>
      </c>
      <c r="E1" t="s">
        <v>1190</v>
      </c>
      <c r="F1" t="s">
        <v>1191</v>
      </c>
      <c r="G1" t="s">
        <v>1192</v>
      </c>
      <c r="H1" t="s">
        <v>1193</v>
      </c>
      <c r="I1" t="s">
        <v>1194</v>
      </c>
    </row>
    <row r="2" spans="1:9" x14ac:dyDescent="0.15">
      <c r="A2">
        <v>1</v>
      </c>
      <c r="B2" s="20" t="s">
        <v>1195</v>
      </c>
      <c r="C2" s="20" t="s">
        <v>1196</v>
      </c>
      <c r="D2" s="20" t="s">
        <v>1197</v>
      </c>
      <c r="E2" s="19">
        <v>41336</v>
      </c>
      <c r="F2" s="20" t="s">
        <v>1198</v>
      </c>
      <c r="G2" s="20"/>
      <c r="H2" s="20"/>
      <c r="I2" s="19"/>
    </row>
    <row r="3" spans="1:9" x14ac:dyDescent="0.15">
      <c r="A3">
        <v>2</v>
      </c>
      <c r="B3" s="20" t="s">
        <v>1199</v>
      </c>
      <c r="C3" s="20" t="s">
        <v>1200</v>
      </c>
      <c r="D3" s="20" t="s">
        <v>1197</v>
      </c>
      <c r="E3" s="19">
        <v>41337</v>
      </c>
      <c r="F3" s="20" t="s">
        <v>1201</v>
      </c>
      <c r="G3" s="20"/>
      <c r="H3" s="20"/>
      <c r="I3" s="19"/>
    </row>
    <row r="4" spans="1:9" x14ac:dyDescent="0.15">
      <c r="A4">
        <v>3</v>
      </c>
      <c r="B4" s="20" t="s">
        <v>1202</v>
      </c>
      <c r="C4" s="20" t="s">
        <v>1203</v>
      </c>
      <c r="D4" s="20" t="s">
        <v>1204</v>
      </c>
      <c r="E4" s="19">
        <v>42248</v>
      </c>
      <c r="F4" s="20" t="s">
        <v>1205</v>
      </c>
      <c r="G4" s="20" t="s">
        <v>1206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136" t="s">
        <v>1207</v>
      </c>
      <c r="B1" s="136"/>
      <c r="C1" s="136"/>
      <c r="D1" s="136"/>
      <c r="E1" s="136"/>
      <c r="F1" s="136"/>
      <c r="G1" s="136"/>
    </row>
    <row r="2" spans="1:7" x14ac:dyDescent="0.15">
      <c r="A2" s="136" t="s">
        <v>1290</v>
      </c>
      <c r="B2" s="136"/>
      <c r="C2" s="136"/>
      <c r="D2" s="136"/>
      <c r="E2" s="136"/>
      <c r="F2" s="136"/>
      <c r="G2" s="136"/>
    </row>
    <row r="3" spans="1:7" x14ac:dyDescent="0.15">
      <c r="A3" t="s">
        <v>1185</v>
      </c>
      <c r="B3" t="s">
        <v>1184</v>
      </c>
      <c r="C3" t="s">
        <v>1183</v>
      </c>
      <c r="D3" t="s">
        <v>1182</v>
      </c>
    </row>
    <row r="4" spans="1:7" x14ac:dyDescent="0.15">
      <c r="A4">
        <v>1</v>
      </c>
      <c r="B4" s="29" t="s">
        <v>1050</v>
      </c>
      <c r="C4" s="29" t="s">
        <v>1051</v>
      </c>
      <c r="D4" s="59">
        <v>43601</v>
      </c>
    </row>
    <row r="5" spans="1:7" x14ac:dyDescent="0.15">
      <c r="A5">
        <v>2</v>
      </c>
      <c r="B5" s="29" t="s">
        <v>1052</v>
      </c>
      <c r="C5" s="29" t="s">
        <v>1051</v>
      </c>
      <c r="D5" s="59">
        <v>43601</v>
      </c>
    </row>
    <row r="6" spans="1:7" x14ac:dyDescent="0.15">
      <c r="A6">
        <v>3</v>
      </c>
      <c r="B6" s="29" t="s">
        <v>1157</v>
      </c>
      <c r="C6" s="29" t="s">
        <v>1053</v>
      </c>
      <c r="D6" s="59">
        <v>43603</v>
      </c>
    </row>
    <row r="7" spans="1:7" x14ac:dyDescent="0.15">
      <c r="A7">
        <v>4</v>
      </c>
      <c r="B7" s="29" t="s">
        <v>1054</v>
      </c>
      <c r="C7" s="29" t="s">
        <v>1055</v>
      </c>
      <c r="D7" s="59">
        <v>43601</v>
      </c>
    </row>
    <row r="8" spans="1:7" x14ac:dyDescent="0.15">
      <c r="A8">
        <v>5</v>
      </c>
      <c r="B8" s="29" t="s">
        <v>1158</v>
      </c>
      <c r="C8" s="29" t="s">
        <v>1053</v>
      </c>
      <c r="D8" s="59">
        <v>43603</v>
      </c>
    </row>
    <row r="9" spans="1:7" x14ac:dyDescent="0.15">
      <c r="A9">
        <v>6</v>
      </c>
      <c r="B9" s="29" t="s">
        <v>805</v>
      </c>
      <c r="C9" s="29" t="s">
        <v>833</v>
      </c>
      <c r="D9" s="59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I502"/>
  <sheetViews>
    <sheetView topLeftCell="A474" zoomScaleNormal="100" workbookViewId="0">
      <selection activeCell="L121" sqref="L121"/>
    </sheetView>
  </sheetViews>
  <sheetFormatPr defaultRowHeight="18" x14ac:dyDescent="0.35"/>
  <cols>
    <col min="1" max="1" width="6.625" style="39" customWidth="1"/>
    <col min="2" max="3" width="10.375" style="40" customWidth="1"/>
    <col min="4" max="4" width="5.75" style="39" bestFit="1" customWidth="1"/>
    <col min="5" max="5" width="5.75" style="40" bestFit="1" customWidth="1"/>
    <col min="6" max="6" width="8.75" style="40" customWidth="1"/>
    <col min="7" max="7" width="9" style="40"/>
    <col min="8" max="8" width="9.375" style="40" bestFit="1" customWidth="1"/>
    <col min="9" max="16384" width="9" style="38"/>
  </cols>
  <sheetData>
    <row r="1" spans="1:9" x14ac:dyDescent="0.35">
      <c r="A1" s="37" t="s">
        <v>680</v>
      </c>
      <c r="B1" s="37" t="s">
        <v>1627</v>
      </c>
      <c r="C1" s="37" t="s">
        <v>1628</v>
      </c>
      <c r="D1" s="37" t="s">
        <v>681</v>
      </c>
      <c r="E1" s="37" t="s">
        <v>682</v>
      </c>
      <c r="F1" s="37" t="s">
        <v>523</v>
      </c>
      <c r="G1" s="37" t="s">
        <v>524</v>
      </c>
      <c r="H1" s="37" t="s">
        <v>525</v>
      </c>
    </row>
    <row r="2" spans="1:9" x14ac:dyDescent="0.35">
      <c r="A2" s="55">
        <v>1</v>
      </c>
      <c r="B2" s="55" t="s">
        <v>1629</v>
      </c>
      <c r="C2" s="55" t="s">
        <v>1630</v>
      </c>
      <c r="D2" s="55" t="s">
        <v>683</v>
      </c>
      <c r="E2" s="55">
        <v>1</v>
      </c>
      <c r="F2" s="55">
        <v>91</v>
      </c>
      <c r="G2" s="55">
        <v>93</v>
      </c>
      <c r="H2" s="55">
        <v>93</v>
      </c>
      <c r="I2" s="120"/>
    </row>
    <row r="3" spans="1:9" x14ac:dyDescent="0.35">
      <c r="A3" s="55">
        <v>2</v>
      </c>
      <c r="B3" s="55" t="s">
        <v>1631</v>
      </c>
      <c r="C3" s="55" t="s">
        <v>1632</v>
      </c>
      <c r="D3" s="55" t="s">
        <v>683</v>
      </c>
      <c r="E3" s="55">
        <v>2</v>
      </c>
      <c r="F3" s="55">
        <v>100</v>
      </c>
      <c r="G3" s="55">
        <v>93</v>
      </c>
      <c r="H3" s="55">
        <v>96</v>
      </c>
      <c r="I3" s="120"/>
    </row>
    <row r="4" spans="1:9" x14ac:dyDescent="0.35">
      <c r="A4" s="55">
        <v>3</v>
      </c>
      <c r="B4" s="55" t="s">
        <v>1633</v>
      </c>
      <c r="C4" s="55" t="s">
        <v>1634</v>
      </c>
      <c r="D4" s="55" t="s">
        <v>683</v>
      </c>
      <c r="E4" s="55">
        <v>2</v>
      </c>
      <c r="F4" s="55">
        <v>98</v>
      </c>
      <c r="G4" s="55">
        <v>96</v>
      </c>
      <c r="H4" s="55">
        <v>96</v>
      </c>
      <c r="I4" s="120"/>
    </row>
    <row r="5" spans="1:9" x14ac:dyDescent="0.35">
      <c r="A5" s="55">
        <v>4</v>
      </c>
      <c r="B5" s="55" t="s">
        <v>1635</v>
      </c>
      <c r="C5" s="55" t="s">
        <v>1636</v>
      </c>
      <c r="D5" s="55" t="s">
        <v>683</v>
      </c>
      <c r="E5" s="55">
        <v>2</v>
      </c>
      <c r="F5" s="55">
        <v>89</v>
      </c>
      <c r="G5" s="55">
        <v>93</v>
      </c>
      <c r="H5" s="55">
        <v>86</v>
      </c>
      <c r="I5" s="120"/>
    </row>
    <row r="6" spans="1:9" x14ac:dyDescent="0.35">
      <c r="A6" s="55">
        <v>5</v>
      </c>
      <c r="B6" s="55" t="s">
        <v>1637</v>
      </c>
      <c r="C6" s="55" t="s">
        <v>1638</v>
      </c>
      <c r="D6" s="55" t="s">
        <v>683</v>
      </c>
      <c r="E6" s="55">
        <v>4</v>
      </c>
      <c r="F6" s="55">
        <v>94</v>
      </c>
      <c r="G6" s="55">
        <v>93</v>
      </c>
      <c r="H6" s="55">
        <v>93</v>
      </c>
      <c r="I6" s="120"/>
    </row>
    <row r="7" spans="1:9" x14ac:dyDescent="0.35">
      <c r="A7" s="55">
        <v>6</v>
      </c>
      <c r="B7" s="55" t="s">
        <v>1639</v>
      </c>
      <c r="C7" s="55" t="s">
        <v>1640</v>
      </c>
      <c r="D7" s="55" t="s">
        <v>683</v>
      </c>
      <c r="E7" s="55">
        <v>7</v>
      </c>
      <c r="F7" s="55">
        <v>96</v>
      </c>
      <c r="G7" s="55">
        <v>99</v>
      </c>
      <c r="H7" s="55">
        <v>98</v>
      </c>
      <c r="I7" s="120"/>
    </row>
    <row r="8" spans="1:9" x14ac:dyDescent="0.35">
      <c r="A8" s="55">
        <v>7</v>
      </c>
      <c r="B8" s="55" t="s">
        <v>1641</v>
      </c>
      <c r="C8" s="55" t="s">
        <v>1642</v>
      </c>
      <c r="D8" s="55" t="s">
        <v>683</v>
      </c>
      <c r="E8" s="55">
        <v>8</v>
      </c>
      <c r="F8" s="55">
        <v>89</v>
      </c>
      <c r="G8" s="55">
        <v>93</v>
      </c>
      <c r="H8" s="55">
        <v>93</v>
      </c>
      <c r="I8" s="120"/>
    </row>
    <row r="9" spans="1:9" x14ac:dyDescent="0.35">
      <c r="A9" s="55">
        <v>8</v>
      </c>
      <c r="B9" s="55" t="s">
        <v>1643</v>
      </c>
      <c r="C9" s="55" t="s">
        <v>1644</v>
      </c>
      <c r="D9" s="55" t="s">
        <v>683</v>
      </c>
      <c r="E9" s="55">
        <v>1</v>
      </c>
      <c r="F9" s="55">
        <v>100</v>
      </c>
      <c r="G9" s="55">
        <v>87</v>
      </c>
      <c r="H9" s="55">
        <v>91</v>
      </c>
      <c r="I9" s="120"/>
    </row>
    <row r="10" spans="1:9" x14ac:dyDescent="0.35">
      <c r="A10" s="55">
        <v>9</v>
      </c>
      <c r="B10" s="55" t="s">
        <v>1645</v>
      </c>
      <c r="C10" s="55" t="s">
        <v>1646</v>
      </c>
      <c r="D10" s="55" t="s">
        <v>683</v>
      </c>
      <c r="E10" s="55">
        <v>5</v>
      </c>
      <c r="F10" s="55">
        <v>87</v>
      </c>
      <c r="G10" s="55">
        <v>100</v>
      </c>
      <c r="H10" s="55">
        <v>100</v>
      </c>
      <c r="I10" s="120"/>
    </row>
    <row r="11" spans="1:9" x14ac:dyDescent="0.35">
      <c r="A11" s="55">
        <v>10</v>
      </c>
      <c r="B11" s="55" t="s">
        <v>1647</v>
      </c>
      <c r="C11" s="55" t="s">
        <v>1648</v>
      </c>
      <c r="D11" s="55" t="s">
        <v>683</v>
      </c>
      <c r="E11" s="55">
        <v>1</v>
      </c>
      <c r="F11" s="55">
        <v>86</v>
      </c>
      <c r="G11" s="55">
        <v>93</v>
      </c>
      <c r="H11" s="55">
        <v>98</v>
      </c>
      <c r="I11" s="120"/>
    </row>
    <row r="12" spans="1:9" x14ac:dyDescent="0.35">
      <c r="A12" s="55">
        <v>11</v>
      </c>
      <c r="B12" s="55" t="s">
        <v>1631</v>
      </c>
      <c r="C12" s="55" t="s">
        <v>1649</v>
      </c>
      <c r="D12" s="55" t="s">
        <v>683</v>
      </c>
      <c r="E12" s="55">
        <v>7</v>
      </c>
      <c r="F12" s="55">
        <v>87</v>
      </c>
      <c r="G12" s="55">
        <v>95</v>
      </c>
      <c r="H12" s="55">
        <v>96</v>
      </c>
      <c r="I12" s="120"/>
    </row>
    <row r="13" spans="1:9" x14ac:dyDescent="0.35">
      <c r="A13" s="55">
        <v>12</v>
      </c>
      <c r="B13" s="55" t="s">
        <v>1633</v>
      </c>
      <c r="C13" s="55" t="s">
        <v>1650</v>
      </c>
      <c r="D13" s="55" t="s">
        <v>683</v>
      </c>
      <c r="E13" s="55">
        <v>2</v>
      </c>
      <c r="F13" s="55">
        <v>100</v>
      </c>
      <c r="G13" s="55">
        <v>91</v>
      </c>
      <c r="H13" s="55">
        <v>98</v>
      </c>
      <c r="I13" s="120"/>
    </row>
    <row r="14" spans="1:9" x14ac:dyDescent="0.35">
      <c r="A14" s="55">
        <v>13</v>
      </c>
      <c r="B14" s="55" t="s">
        <v>1651</v>
      </c>
      <c r="C14" s="55" t="s">
        <v>1652</v>
      </c>
      <c r="D14" s="55" t="s">
        <v>683</v>
      </c>
      <c r="E14" s="55">
        <v>3</v>
      </c>
      <c r="F14" s="55">
        <v>87</v>
      </c>
      <c r="G14" s="55">
        <v>91</v>
      </c>
      <c r="H14" s="55">
        <v>95</v>
      </c>
      <c r="I14" s="120"/>
    </row>
    <row r="15" spans="1:9" x14ac:dyDescent="0.35">
      <c r="A15" s="55">
        <v>14</v>
      </c>
      <c r="B15" s="55" t="s">
        <v>1653</v>
      </c>
      <c r="C15" s="55" t="s">
        <v>1654</v>
      </c>
      <c r="D15" s="55" t="s">
        <v>683</v>
      </c>
      <c r="E15" s="55">
        <v>2</v>
      </c>
      <c r="F15" s="55">
        <v>98</v>
      </c>
      <c r="G15" s="55">
        <v>97</v>
      </c>
      <c r="H15" s="55">
        <v>95</v>
      </c>
      <c r="I15" s="120"/>
    </row>
    <row r="16" spans="1:9" x14ac:dyDescent="0.35">
      <c r="A16" s="55">
        <v>15</v>
      </c>
      <c r="B16" s="55" t="s">
        <v>1639</v>
      </c>
      <c r="C16" s="55" t="s">
        <v>1655</v>
      </c>
      <c r="D16" s="55" t="s">
        <v>683</v>
      </c>
      <c r="E16" s="55">
        <v>1</v>
      </c>
      <c r="F16" s="55">
        <v>91</v>
      </c>
      <c r="G16" s="55">
        <v>96</v>
      </c>
      <c r="H16" s="55">
        <v>94</v>
      </c>
      <c r="I16" s="120"/>
    </row>
    <row r="17" spans="1:9" x14ac:dyDescent="0.35">
      <c r="A17" s="55">
        <v>16</v>
      </c>
      <c r="B17" s="55" t="s">
        <v>1656</v>
      </c>
      <c r="C17" s="55" t="s">
        <v>1657</v>
      </c>
      <c r="D17" s="55" t="s">
        <v>683</v>
      </c>
      <c r="E17" s="55">
        <v>1</v>
      </c>
      <c r="F17" s="55">
        <v>87</v>
      </c>
      <c r="G17" s="55">
        <v>100</v>
      </c>
      <c r="H17" s="55">
        <v>87</v>
      </c>
      <c r="I17" s="120"/>
    </row>
    <row r="18" spans="1:9" x14ac:dyDescent="0.35">
      <c r="A18" s="55">
        <v>17</v>
      </c>
      <c r="B18" s="55" t="s">
        <v>1658</v>
      </c>
      <c r="C18" s="55" t="s">
        <v>1632</v>
      </c>
      <c r="D18" s="55" t="s">
        <v>683</v>
      </c>
      <c r="E18" s="55">
        <v>3</v>
      </c>
      <c r="F18" s="55">
        <v>90</v>
      </c>
      <c r="G18" s="55">
        <v>95</v>
      </c>
      <c r="H18" s="55">
        <v>93</v>
      </c>
      <c r="I18" s="120"/>
    </row>
    <row r="19" spans="1:9" x14ac:dyDescent="0.35">
      <c r="A19" s="55">
        <v>18</v>
      </c>
      <c r="B19" s="55" t="s">
        <v>1659</v>
      </c>
      <c r="C19" s="55" t="s">
        <v>1660</v>
      </c>
      <c r="D19" s="55" t="s">
        <v>683</v>
      </c>
      <c r="E19" s="55">
        <v>4</v>
      </c>
      <c r="F19" s="55">
        <v>92</v>
      </c>
      <c r="G19" s="55">
        <v>94</v>
      </c>
      <c r="H19" s="55">
        <v>88</v>
      </c>
      <c r="I19" s="120"/>
    </row>
    <row r="20" spans="1:9" x14ac:dyDescent="0.35">
      <c r="A20" s="55">
        <v>19</v>
      </c>
      <c r="B20" s="55" t="s">
        <v>1661</v>
      </c>
      <c r="C20" s="55" t="s">
        <v>1662</v>
      </c>
      <c r="D20" s="55" t="s">
        <v>683</v>
      </c>
      <c r="E20" s="55">
        <v>7</v>
      </c>
      <c r="F20" s="55">
        <v>92</v>
      </c>
      <c r="G20" s="55">
        <v>93</v>
      </c>
      <c r="H20" s="55">
        <v>92</v>
      </c>
      <c r="I20" s="120"/>
    </row>
    <row r="21" spans="1:9" x14ac:dyDescent="0.35">
      <c r="A21" s="55">
        <v>20</v>
      </c>
      <c r="B21" s="55" t="s">
        <v>1633</v>
      </c>
      <c r="C21" s="55" t="s">
        <v>1663</v>
      </c>
      <c r="D21" s="55" t="s">
        <v>683</v>
      </c>
      <c r="E21" s="55">
        <v>9</v>
      </c>
      <c r="F21" s="55">
        <v>92</v>
      </c>
      <c r="G21" s="55">
        <v>93</v>
      </c>
      <c r="H21" s="55">
        <v>88</v>
      </c>
      <c r="I21" s="120"/>
    </row>
    <row r="22" spans="1:9" x14ac:dyDescent="0.35">
      <c r="A22" s="55">
        <v>21</v>
      </c>
      <c r="B22" s="55" t="s">
        <v>1633</v>
      </c>
      <c r="C22" s="55" t="s">
        <v>1664</v>
      </c>
      <c r="D22" s="55" t="s">
        <v>683</v>
      </c>
      <c r="E22" s="55">
        <v>9</v>
      </c>
      <c r="F22" s="55">
        <v>91</v>
      </c>
      <c r="G22" s="55">
        <v>89</v>
      </c>
      <c r="H22" s="55">
        <v>96</v>
      </c>
      <c r="I22" s="120"/>
    </row>
    <row r="23" spans="1:9" x14ac:dyDescent="0.35">
      <c r="A23" s="55">
        <v>22</v>
      </c>
      <c r="B23" s="55" t="s">
        <v>1665</v>
      </c>
      <c r="C23" s="55" t="s">
        <v>1666</v>
      </c>
      <c r="D23" s="55" t="s">
        <v>683</v>
      </c>
      <c r="E23" s="55">
        <v>3</v>
      </c>
      <c r="F23" s="55">
        <v>95</v>
      </c>
      <c r="G23" s="55">
        <v>99</v>
      </c>
      <c r="H23" s="55">
        <v>93</v>
      </c>
      <c r="I23" s="120"/>
    </row>
    <row r="24" spans="1:9" x14ac:dyDescent="0.35">
      <c r="A24" s="55">
        <v>23</v>
      </c>
      <c r="B24" s="55" t="s">
        <v>1667</v>
      </c>
      <c r="C24" s="55" t="s">
        <v>1654</v>
      </c>
      <c r="D24" s="55" t="s">
        <v>683</v>
      </c>
      <c r="E24" s="55">
        <v>4</v>
      </c>
      <c r="F24" s="55">
        <v>92</v>
      </c>
      <c r="G24" s="55">
        <v>92</v>
      </c>
      <c r="H24" s="55">
        <v>86</v>
      </c>
      <c r="I24" s="120"/>
    </row>
    <row r="25" spans="1:9" x14ac:dyDescent="0.35">
      <c r="A25" s="55">
        <v>24</v>
      </c>
      <c r="B25" s="55" t="s">
        <v>1668</v>
      </c>
      <c r="C25" s="55" t="s">
        <v>1669</v>
      </c>
      <c r="D25" s="55" t="s">
        <v>683</v>
      </c>
      <c r="E25" s="55">
        <v>7</v>
      </c>
      <c r="F25" s="55">
        <v>94</v>
      </c>
      <c r="G25" s="55">
        <v>90</v>
      </c>
      <c r="H25" s="55">
        <v>92</v>
      </c>
      <c r="I25" s="120"/>
    </row>
    <row r="26" spans="1:9" x14ac:dyDescent="0.35">
      <c r="A26" s="55">
        <v>25</v>
      </c>
      <c r="B26" s="55" t="s">
        <v>1670</v>
      </c>
      <c r="C26" s="55" t="s">
        <v>1671</v>
      </c>
      <c r="D26" s="55" t="s">
        <v>683</v>
      </c>
      <c r="E26" s="55">
        <v>8</v>
      </c>
      <c r="F26" s="55">
        <v>89</v>
      </c>
      <c r="G26" s="55">
        <v>100</v>
      </c>
      <c r="H26" s="55">
        <v>93</v>
      </c>
      <c r="I26" s="120"/>
    </row>
    <row r="27" spans="1:9" x14ac:dyDescent="0.35">
      <c r="A27" s="55">
        <v>26</v>
      </c>
      <c r="B27" s="55" t="s">
        <v>1672</v>
      </c>
      <c r="C27" s="55" t="s">
        <v>1673</v>
      </c>
      <c r="D27" s="55" t="s">
        <v>683</v>
      </c>
      <c r="E27" s="55">
        <v>4</v>
      </c>
      <c r="F27" s="55">
        <v>86</v>
      </c>
      <c r="G27" s="55">
        <v>94</v>
      </c>
      <c r="H27" s="55">
        <v>87</v>
      </c>
      <c r="I27" s="120"/>
    </row>
    <row r="28" spans="1:9" x14ac:dyDescent="0.35">
      <c r="A28" s="55">
        <v>27</v>
      </c>
      <c r="B28" s="55" t="s">
        <v>1631</v>
      </c>
      <c r="C28" s="55" t="s">
        <v>1674</v>
      </c>
      <c r="D28" s="55" t="s">
        <v>683</v>
      </c>
      <c r="E28" s="55">
        <v>4</v>
      </c>
      <c r="F28" s="55">
        <v>93</v>
      </c>
      <c r="G28" s="55">
        <v>91</v>
      </c>
      <c r="H28" s="55">
        <v>88</v>
      </c>
      <c r="I28" s="120"/>
    </row>
    <row r="29" spans="1:9" x14ac:dyDescent="0.35">
      <c r="A29" s="55">
        <v>28</v>
      </c>
      <c r="B29" s="55" t="s">
        <v>1675</v>
      </c>
      <c r="C29" s="55" t="s">
        <v>1676</v>
      </c>
      <c r="D29" s="55" t="s">
        <v>683</v>
      </c>
      <c r="E29" s="55">
        <v>5</v>
      </c>
      <c r="F29" s="55">
        <v>94</v>
      </c>
      <c r="G29" s="55">
        <v>89</v>
      </c>
      <c r="H29" s="55">
        <v>92</v>
      </c>
      <c r="I29" s="120"/>
    </row>
    <row r="30" spans="1:9" x14ac:dyDescent="0.35">
      <c r="A30" s="55">
        <v>29</v>
      </c>
      <c r="B30" s="55" t="s">
        <v>1670</v>
      </c>
      <c r="C30" s="55" t="s">
        <v>1677</v>
      </c>
      <c r="D30" s="55" t="s">
        <v>683</v>
      </c>
      <c r="E30" s="55">
        <v>3</v>
      </c>
      <c r="F30" s="55">
        <v>100</v>
      </c>
      <c r="G30" s="55">
        <v>100</v>
      </c>
      <c r="H30" s="55">
        <v>89</v>
      </c>
      <c r="I30" s="120"/>
    </row>
    <row r="31" spans="1:9" x14ac:dyDescent="0.35">
      <c r="A31" s="55">
        <v>30</v>
      </c>
      <c r="B31" s="55" t="s">
        <v>1633</v>
      </c>
      <c r="C31" s="55" t="s">
        <v>1678</v>
      </c>
      <c r="D31" s="55" t="s">
        <v>683</v>
      </c>
      <c r="E31" s="55">
        <v>5</v>
      </c>
      <c r="F31" s="55">
        <v>88</v>
      </c>
      <c r="G31" s="55">
        <v>91</v>
      </c>
      <c r="H31" s="55">
        <v>86</v>
      </c>
      <c r="I31" s="120"/>
    </row>
    <row r="32" spans="1:9" x14ac:dyDescent="0.35">
      <c r="A32" s="55">
        <v>31</v>
      </c>
      <c r="B32" s="55" t="s">
        <v>1631</v>
      </c>
      <c r="C32" s="55" t="s">
        <v>1679</v>
      </c>
      <c r="D32" s="55" t="s">
        <v>683</v>
      </c>
      <c r="E32" s="55">
        <v>7</v>
      </c>
      <c r="F32" s="55">
        <v>86</v>
      </c>
      <c r="G32" s="55">
        <v>97</v>
      </c>
      <c r="H32" s="55">
        <v>99</v>
      </c>
      <c r="I32" s="120"/>
    </row>
    <row r="33" spans="1:9" x14ac:dyDescent="0.35">
      <c r="A33" s="55">
        <v>32</v>
      </c>
      <c r="B33" s="55" t="s">
        <v>1639</v>
      </c>
      <c r="C33" s="55" t="s">
        <v>1680</v>
      </c>
      <c r="D33" s="55" t="s">
        <v>683</v>
      </c>
      <c r="E33" s="55">
        <v>5</v>
      </c>
      <c r="F33" s="55">
        <v>90</v>
      </c>
      <c r="G33" s="55">
        <v>90</v>
      </c>
      <c r="H33" s="55">
        <v>96</v>
      </c>
      <c r="I33" s="120"/>
    </row>
    <row r="34" spans="1:9" x14ac:dyDescent="0.35">
      <c r="A34" s="55">
        <v>33</v>
      </c>
      <c r="B34" s="55" t="s">
        <v>1639</v>
      </c>
      <c r="C34" s="55" t="s">
        <v>1681</v>
      </c>
      <c r="D34" s="55" t="s">
        <v>683</v>
      </c>
      <c r="E34" s="55">
        <v>3</v>
      </c>
      <c r="F34" s="55">
        <v>99</v>
      </c>
      <c r="G34" s="55">
        <v>92</v>
      </c>
      <c r="H34" s="55">
        <v>94</v>
      </c>
      <c r="I34" s="120"/>
    </row>
    <row r="35" spans="1:9" x14ac:dyDescent="0.35">
      <c r="A35" s="55">
        <v>34</v>
      </c>
      <c r="B35" s="55" t="s">
        <v>1682</v>
      </c>
      <c r="C35" s="55" t="s">
        <v>1683</v>
      </c>
      <c r="D35" s="55" t="s">
        <v>683</v>
      </c>
      <c r="E35" s="55">
        <v>6</v>
      </c>
      <c r="F35" s="55">
        <v>100</v>
      </c>
      <c r="G35" s="55">
        <v>96</v>
      </c>
      <c r="H35" s="55">
        <v>89</v>
      </c>
      <c r="I35" s="120"/>
    </row>
    <row r="36" spans="1:9" x14ac:dyDescent="0.35">
      <c r="A36" s="55">
        <v>35</v>
      </c>
      <c r="B36" s="55" t="s">
        <v>1631</v>
      </c>
      <c r="C36" s="55" t="s">
        <v>1684</v>
      </c>
      <c r="D36" s="55" t="s">
        <v>683</v>
      </c>
      <c r="E36" s="55">
        <v>7</v>
      </c>
      <c r="F36" s="55">
        <v>88</v>
      </c>
      <c r="G36" s="55">
        <v>99</v>
      </c>
      <c r="H36" s="55">
        <v>96</v>
      </c>
      <c r="I36" s="120"/>
    </row>
    <row r="37" spans="1:9" x14ac:dyDescent="0.35">
      <c r="A37" s="55">
        <v>36</v>
      </c>
      <c r="B37" s="55" t="s">
        <v>1685</v>
      </c>
      <c r="C37" s="55" t="s">
        <v>1686</v>
      </c>
      <c r="D37" s="55" t="s">
        <v>683</v>
      </c>
      <c r="E37" s="55">
        <v>9</v>
      </c>
      <c r="F37" s="55">
        <v>88</v>
      </c>
      <c r="G37" s="55">
        <v>92</v>
      </c>
      <c r="H37" s="55">
        <v>90</v>
      </c>
      <c r="I37" s="120"/>
    </row>
    <row r="38" spans="1:9" x14ac:dyDescent="0.35">
      <c r="A38" s="55">
        <v>37</v>
      </c>
      <c r="B38" s="55" t="s">
        <v>1687</v>
      </c>
      <c r="C38" s="55" t="s">
        <v>1688</v>
      </c>
      <c r="D38" s="55" t="s">
        <v>683</v>
      </c>
      <c r="E38" s="55">
        <v>8</v>
      </c>
      <c r="F38" s="55">
        <v>87</v>
      </c>
      <c r="G38" s="55">
        <v>97</v>
      </c>
      <c r="H38" s="55">
        <v>96</v>
      </c>
      <c r="I38" s="120"/>
    </row>
    <row r="39" spans="1:9" x14ac:dyDescent="0.35">
      <c r="A39" s="55">
        <v>38</v>
      </c>
      <c r="B39" s="55" t="s">
        <v>1643</v>
      </c>
      <c r="C39" s="55" t="s">
        <v>1689</v>
      </c>
      <c r="D39" s="55" t="s">
        <v>683</v>
      </c>
      <c r="E39" s="55">
        <v>9</v>
      </c>
      <c r="F39" s="55">
        <v>87</v>
      </c>
      <c r="G39" s="55">
        <v>91</v>
      </c>
      <c r="H39" s="55">
        <v>89</v>
      </c>
      <c r="I39" s="120"/>
    </row>
    <row r="40" spans="1:9" x14ac:dyDescent="0.35">
      <c r="A40" s="55">
        <v>39</v>
      </c>
      <c r="B40" s="55" t="s">
        <v>1667</v>
      </c>
      <c r="C40" s="55" t="s">
        <v>1690</v>
      </c>
      <c r="D40" s="55" t="s">
        <v>683</v>
      </c>
      <c r="E40" s="55">
        <v>4</v>
      </c>
      <c r="F40" s="55">
        <v>93</v>
      </c>
      <c r="G40" s="55">
        <v>91</v>
      </c>
      <c r="H40" s="55">
        <v>95</v>
      </c>
      <c r="I40" s="120"/>
    </row>
    <row r="41" spans="1:9" x14ac:dyDescent="0.35">
      <c r="A41" s="55">
        <v>40</v>
      </c>
      <c r="B41" s="55" t="s">
        <v>1691</v>
      </c>
      <c r="C41" s="55" t="s">
        <v>1692</v>
      </c>
      <c r="D41" s="55" t="s">
        <v>683</v>
      </c>
      <c r="E41" s="55">
        <v>4</v>
      </c>
      <c r="F41" s="55">
        <v>88</v>
      </c>
      <c r="G41" s="55">
        <v>87</v>
      </c>
      <c r="H41" s="55">
        <v>96</v>
      </c>
      <c r="I41" s="120"/>
    </row>
    <row r="42" spans="1:9" x14ac:dyDescent="0.35">
      <c r="A42" s="55">
        <v>41</v>
      </c>
      <c r="B42" s="55" t="s">
        <v>1693</v>
      </c>
      <c r="C42" s="55" t="s">
        <v>1694</v>
      </c>
      <c r="D42" s="55" t="s">
        <v>683</v>
      </c>
      <c r="E42" s="55">
        <v>3</v>
      </c>
      <c r="F42" s="55">
        <v>90</v>
      </c>
      <c r="G42" s="55">
        <v>97</v>
      </c>
      <c r="H42" s="55">
        <v>96</v>
      </c>
      <c r="I42" s="120"/>
    </row>
    <row r="43" spans="1:9" x14ac:dyDescent="0.35">
      <c r="A43" s="55">
        <v>42</v>
      </c>
      <c r="B43" s="55" t="s">
        <v>1633</v>
      </c>
      <c r="C43" s="55" t="s">
        <v>1695</v>
      </c>
      <c r="D43" s="55" t="s">
        <v>683</v>
      </c>
      <c r="E43" s="55">
        <v>5</v>
      </c>
      <c r="F43" s="55">
        <v>100</v>
      </c>
      <c r="G43" s="55">
        <v>97</v>
      </c>
      <c r="H43" s="55">
        <v>97</v>
      </c>
      <c r="I43" s="120"/>
    </row>
    <row r="44" spans="1:9" x14ac:dyDescent="0.35">
      <c r="A44" s="55">
        <v>43</v>
      </c>
      <c r="B44" s="55" t="s">
        <v>1696</v>
      </c>
      <c r="C44" s="55" t="s">
        <v>1697</v>
      </c>
      <c r="D44" s="55" t="s">
        <v>683</v>
      </c>
      <c r="E44" s="55">
        <v>4</v>
      </c>
      <c r="F44" s="55">
        <v>96</v>
      </c>
      <c r="G44" s="55">
        <v>97</v>
      </c>
      <c r="H44" s="55">
        <v>99</v>
      </c>
      <c r="I44" s="120"/>
    </row>
    <row r="45" spans="1:9" x14ac:dyDescent="0.35">
      <c r="A45" s="55">
        <v>44</v>
      </c>
      <c r="B45" s="55" t="s">
        <v>1633</v>
      </c>
      <c r="C45" s="55" t="s">
        <v>1698</v>
      </c>
      <c r="D45" s="55" t="s">
        <v>683</v>
      </c>
      <c r="E45" s="55">
        <v>4</v>
      </c>
      <c r="F45" s="55">
        <v>86</v>
      </c>
      <c r="G45" s="55">
        <v>95</v>
      </c>
      <c r="H45" s="55">
        <v>87</v>
      </c>
      <c r="I45" s="120"/>
    </row>
    <row r="46" spans="1:9" x14ac:dyDescent="0.35">
      <c r="A46" s="55">
        <v>45</v>
      </c>
      <c r="B46" s="55" t="s">
        <v>1687</v>
      </c>
      <c r="C46" s="55" t="s">
        <v>1699</v>
      </c>
      <c r="D46" s="55" t="s">
        <v>683</v>
      </c>
      <c r="E46" s="55">
        <v>4</v>
      </c>
      <c r="F46" s="55">
        <v>99</v>
      </c>
      <c r="G46" s="55">
        <v>98</v>
      </c>
      <c r="H46" s="55">
        <v>97</v>
      </c>
      <c r="I46" s="120"/>
    </row>
    <row r="47" spans="1:9" x14ac:dyDescent="0.35">
      <c r="A47" s="55">
        <v>46</v>
      </c>
      <c r="B47" s="55" t="s">
        <v>1700</v>
      </c>
      <c r="C47" s="55" t="s">
        <v>1701</v>
      </c>
      <c r="D47" s="55" t="s">
        <v>683</v>
      </c>
      <c r="E47" s="55">
        <v>4</v>
      </c>
      <c r="F47" s="55">
        <v>97</v>
      </c>
      <c r="G47" s="55">
        <v>95</v>
      </c>
      <c r="H47" s="55">
        <v>95</v>
      </c>
      <c r="I47" s="120"/>
    </row>
    <row r="48" spans="1:9" x14ac:dyDescent="0.35">
      <c r="A48" s="55">
        <v>47</v>
      </c>
      <c r="B48" s="55" t="s">
        <v>1702</v>
      </c>
      <c r="C48" s="55" t="s">
        <v>1703</v>
      </c>
      <c r="D48" s="55" t="s">
        <v>683</v>
      </c>
      <c r="E48" s="55">
        <v>2</v>
      </c>
      <c r="F48" s="55">
        <v>97</v>
      </c>
      <c r="G48" s="55">
        <v>96</v>
      </c>
      <c r="H48" s="55">
        <v>94</v>
      </c>
      <c r="I48" s="120"/>
    </row>
    <row r="49" spans="1:9" x14ac:dyDescent="0.35">
      <c r="A49" s="55">
        <v>48</v>
      </c>
      <c r="B49" s="55" t="s">
        <v>1702</v>
      </c>
      <c r="C49" s="55" t="s">
        <v>1704</v>
      </c>
      <c r="D49" s="55" t="s">
        <v>683</v>
      </c>
      <c r="E49" s="55">
        <v>9</v>
      </c>
      <c r="F49" s="55">
        <v>98</v>
      </c>
      <c r="G49" s="55">
        <v>91</v>
      </c>
      <c r="H49" s="55">
        <v>91</v>
      </c>
      <c r="I49" s="120"/>
    </row>
    <row r="50" spans="1:9" x14ac:dyDescent="0.35">
      <c r="A50" s="55">
        <v>49</v>
      </c>
      <c r="B50" s="55" t="s">
        <v>1705</v>
      </c>
      <c r="C50" s="55" t="s">
        <v>1697</v>
      </c>
      <c r="D50" s="55" t="s">
        <v>683</v>
      </c>
      <c r="E50" s="55">
        <v>1</v>
      </c>
      <c r="F50" s="55">
        <v>100</v>
      </c>
      <c r="G50" s="55">
        <v>89</v>
      </c>
      <c r="H50" s="55">
        <v>95</v>
      </c>
      <c r="I50" s="120"/>
    </row>
    <row r="51" spans="1:9" x14ac:dyDescent="0.35">
      <c r="A51" s="55">
        <v>50</v>
      </c>
      <c r="B51" s="55" t="s">
        <v>1639</v>
      </c>
      <c r="C51" s="55" t="s">
        <v>1706</v>
      </c>
      <c r="D51" s="55" t="s">
        <v>683</v>
      </c>
      <c r="E51" s="55">
        <v>1</v>
      </c>
      <c r="F51" s="55">
        <v>89</v>
      </c>
      <c r="G51" s="55">
        <v>98</v>
      </c>
      <c r="H51" s="55">
        <v>84</v>
      </c>
      <c r="I51" s="120"/>
    </row>
    <row r="52" spans="1:9" x14ac:dyDescent="0.35">
      <c r="A52" s="55">
        <v>51</v>
      </c>
      <c r="B52" s="55" t="s">
        <v>1707</v>
      </c>
      <c r="C52" s="55" t="s">
        <v>1708</v>
      </c>
      <c r="D52" s="55" t="s">
        <v>683</v>
      </c>
      <c r="E52" s="55">
        <v>6</v>
      </c>
      <c r="F52" s="55">
        <v>88</v>
      </c>
      <c r="G52" s="55">
        <v>93</v>
      </c>
      <c r="H52" s="55">
        <v>82</v>
      </c>
      <c r="I52" s="120"/>
    </row>
    <row r="53" spans="1:9" x14ac:dyDescent="0.35">
      <c r="A53" s="55">
        <v>52</v>
      </c>
      <c r="B53" s="55" t="s">
        <v>1709</v>
      </c>
      <c r="C53" s="55" t="s">
        <v>1710</v>
      </c>
      <c r="D53" s="55" t="s">
        <v>683</v>
      </c>
      <c r="E53" s="55">
        <v>2</v>
      </c>
      <c r="F53" s="55">
        <v>95</v>
      </c>
      <c r="G53" s="55">
        <v>90</v>
      </c>
      <c r="H53" s="55">
        <v>95</v>
      </c>
      <c r="I53" s="120"/>
    </row>
    <row r="54" spans="1:9" x14ac:dyDescent="0.35">
      <c r="A54" s="55">
        <v>53</v>
      </c>
      <c r="B54" s="55" t="s">
        <v>1633</v>
      </c>
      <c r="C54" s="55" t="s">
        <v>1634</v>
      </c>
      <c r="D54" s="55" t="s">
        <v>683</v>
      </c>
      <c r="E54" s="55">
        <v>4</v>
      </c>
      <c r="F54" s="55">
        <v>98</v>
      </c>
      <c r="G54" s="55">
        <v>89</v>
      </c>
      <c r="H54" s="55">
        <v>91</v>
      </c>
      <c r="I54" s="120"/>
    </row>
    <row r="55" spans="1:9" x14ac:dyDescent="0.35">
      <c r="A55" s="55">
        <v>54</v>
      </c>
      <c r="B55" s="55" t="s">
        <v>1711</v>
      </c>
      <c r="C55" s="55" t="s">
        <v>1712</v>
      </c>
      <c r="D55" s="55" t="s">
        <v>683</v>
      </c>
      <c r="E55" s="55">
        <v>5</v>
      </c>
      <c r="F55" s="55">
        <v>91</v>
      </c>
      <c r="G55" s="55">
        <v>97</v>
      </c>
      <c r="H55" s="55">
        <v>86</v>
      </c>
      <c r="I55" s="120"/>
    </row>
    <row r="56" spans="1:9" x14ac:dyDescent="0.35">
      <c r="A56" s="55">
        <v>55</v>
      </c>
      <c r="B56" s="55" t="s">
        <v>1702</v>
      </c>
      <c r="C56" s="55" t="s">
        <v>1713</v>
      </c>
      <c r="D56" s="55" t="s">
        <v>683</v>
      </c>
      <c r="E56" s="55">
        <v>1</v>
      </c>
      <c r="F56" s="55">
        <v>89</v>
      </c>
      <c r="G56" s="55">
        <v>93</v>
      </c>
      <c r="H56" s="55">
        <v>80</v>
      </c>
      <c r="I56" s="120"/>
    </row>
    <row r="57" spans="1:9" x14ac:dyDescent="0.35">
      <c r="A57" s="55">
        <v>56</v>
      </c>
      <c r="B57" s="55" t="s">
        <v>1714</v>
      </c>
      <c r="C57" s="55" t="s">
        <v>1715</v>
      </c>
      <c r="D57" s="55" t="s">
        <v>683</v>
      </c>
      <c r="E57" s="55">
        <v>8</v>
      </c>
      <c r="F57" s="55">
        <v>91</v>
      </c>
      <c r="G57" s="55">
        <v>97</v>
      </c>
      <c r="H57" s="55">
        <v>95</v>
      </c>
      <c r="I57" s="120"/>
    </row>
    <row r="58" spans="1:9" x14ac:dyDescent="0.35">
      <c r="A58" s="55">
        <v>57</v>
      </c>
      <c r="B58" s="55" t="s">
        <v>1653</v>
      </c>
      <c r="C58" s="55" t="s">
        <v>1716</v>
      </c>
      <c r="D58" s="55" t="s">
        <v>683</v>
      </c>
      <c r="E58" s="55">
        <v>4</v>
      </c>
      <c r="F58" s="55">
        <v>86</v>
      </c>
      <c r="G58" s="55">
        <v>88</v>
      </c>
      <c r="H58" s="55">
        <v>100</v>
      </c>
      <c r="I58" s="120"/>
    </row>
    <row r="59" spans="1:9" x14ac:dyDescent="0.35">
      <c r="A59" s="55">
        <v>58</v>
      </c>
      <c r="B59" s="55" t="s">
        <v>1696</v>
      </c>
      <c r="C59" s="55" t="s">
        <v>1717</v>
      </c>
      <c r="D59" s="55" t="s">
        <v>683</v>
      </c>
      <c r="E59" s="55">
        <v>1</v>
      </c>
      <c r="F59" s="55">
        <v>98</v>
      </c>
      <c r="G59" s="55">
        <v>91</v>
      </c>
      <c r="H59" s="55">
        <v>94</v>
      </c>
      <c r="I59" s="120"/>
    </row>
    <row r="60" spans="1:9" x14ac:dyDescent="0.35">
      <c r="A60" s="55">
        <v>59</v>
      </c>
      <c r="B60" s="55" t="s">
        <v>1718</v>
      </c>
      <c r="C60" s="55" t="s">
        <v>1710</v>
      </c>
      <c r="D60" s="55" t="s">
        <v>683</v>
      </c>
      <c r="E60" s="55">
        <v>2</v>
      </c>
      <c r="F60" s="55">
        <v>100</v>
      </c>
      <c r="G60" s="55">
        <v>93</v>
      </c>
      <c r="H60" s="55">
        <v>88</v>
      </c>
      <c r="I60" s="120"/>
    </row>
    <row r="61" spans="1:9" x14ac:dyDescent="0.35">
      <c r="A61" s="55">
        <v>60</v>
      </c>
      <c r="B61" s="55" t="s">
        <v>1691</v>
      </c>
      <c r="C61" s="55" t="s">
        <v>1719</v>
      </c>
      <c r="D61" s="55" t="s">
        <v>683</v>
      </c>
      <c r="E61" s="55">
        <v>5</v>
      </c>
      <c r="F61" s="55">
        <v>97</v>
      </c>
      <c r="G61" s="55">
        <v>89</v>
      </c>
      <c r="H61" s="55">
        <v>97</v>
      </c>
      <c r="I61" s="120"/>
    </row>
    <row r="62" spans="1:9" x14ac:dyDescent="0.35">
      <c r="A62" s="55">
        <v>61</v>
      </c>
      <c r="B62" s="55" t="s">
        <v>1685</v>
      </c>
      <c r="C62" s="55" t="s">
        <v>1720</v>
      </c>
      <c r="D62" s="55" t="s">
        <v>683</v>
      </c>
      <c r="E62" s="55">
        <v>2</v>
      </c>
      <c r="F62" s="55">
        <v>90</v>
      </c>
      <c r="G62" s="55">
        <v>88</v>
      </c>
      <c r="H62" s="55">
        <v>95</v>
      </c>
      <c r="I62" s="120"/>
    </row>
    <row r="63" spans="1:9" x14ac:dyDescent="0.35">
      <c r="A63" s="55">
        <v>62</v>
      </c>
      <c r="B63" s="55" t="s">
        <v>1691</v>
      </c>
      <c r="C63" s="55" t="s">
        <v>1721</v>
      </c>
      <c r="D63" s="55" t="s">
        <v>683</v>
      </c>
      <c r="E63" s="55">
        <v>5</v>
      </c>
      <c r="F63" s="55">
        <v>98</v>
      </c>
      <c r="G63" s="55">
        <v>98</v>
      </c>
      <c r="H63" s="55">
        <v>83</v>
      </c>
      <c r="I63" s="120"/>
    </row>
    <row r="64" spans="1:9" x14ac:dyDescent="0.35">
      <c r="A64" s="55">
        <v>63</v>
      </c>
      <c r="B64" s="55" t="s">
        <v>1722</v>
      </c>
      <c r="C64" s="55" t="s">
        <v>1723</v>
      </c>
      <c r="D64" s="55" t="s">
        <v>683</v>
      </c>
      <c r="E64" s="55">
        <v>9</v>
      </c>
      <c r="F64" s="55">
        <v>94</v>
      </c>
      <c r="G64" s="55">
        <v>99</v>
      </c>
      <c r="H64" s="55">
        <v>100</v>
      </c>
      <c r="I64" s="120"/>
    </row>
    <row r="65" spans="1:9" x14ac:dyDescent="0.35">
      <c r="A65" s="55">
        <v>64</v>
      </c>
      <c r="B65" s="55" t="s">
        <v>1633</v>
      </c>
      <c r="C65" s="55" t="s">
        <v>1724</v>
      </c>
      <c r="D65" s="55" t="s">
        <v>683</v>
      </c>
      <c r="E65" s="55">
        <v>1</v>
      </c>
      <c r="F65" s="55">
        <v>87</v>
      </c>
      <c r="G65" s="55">
        <v>87</v>
      </c>
      <c r="H65" s="55">
        <v>95</v>
      </c>
      <c r="I65" s="120"/>
    </row>
    <row r="66" spans="1:9" x14ac:dyDescent="0.35">
      <c r="A66" s="55">
        <v>65</v>
      </c>
      <c r="B66" s="55" t="s">
        <v>1653</v>
      </c>
      <c r="C66" s="55" t="s">
        <v>1725</v>
      </c>
      <c r="D66" s="55" t="s">
        <v>683</v>
      </c>
      <c r="E66" s="55">
        <v>5</v>
      </c>
      <c r="F66" s="55">
        <v>94</v>
      </c>
      <c r="G66" s="55">
        <v>86</v>
      </c>
      <c r="H66" s="55">
        <v>88</v>
      </c>
      <c r="I66" s="120"/>
    </row>
    <row r="67" spans="1:9" x14ac:dyDescent="0.35">
      <c r="A67" s="55">
        <v>66</v>
      </c>
      <c r="B67" s="55" t="s">
        <v>1647</v>
      </c>
      <c r="C67" s="55" t="s">
        <v>1726</v>
      </c>
      <c r="D67" s="55" t="s">
        <v>683</v>
      </c>
      <c r="E67" s="55">
        <v>8</v>
      </c>
      <c r="F67" s="55">
        <v>98</v>
      </c>
      <c r="G67" s="55">
        <v>100</v>
      </c>
      <c r="H67" s="55">
        <v>86</v>
      </c>
      <c r="I67" s="120"/>
    </row>
    <row r="68" spans="1:9" x14ac:dyDescent="0.35">
      <c r="A68" s="55">
        <v>67</v>
      </c>
      <c r="B68" s="55" t="s">
        <v>1727</v>
      </c>
      <c r="C68" s="55" t="s">
        <v>1728</v>
      </c>
      <c r="D68" s="55" t="s">
        <v>683</v>
      </c>
      <c r="E68" s="55">
        <v>5</v>
      </c>
      <c r="F68" s="55">
        <v>89</v>
      </c>
      <c r="G68" s="55">
        <v>96</v>
      </c>
      <c r="H68" s="55">
        <v>98</v>
      </c>
      <c r="I68" s="120"/>
    </row>
    <row r="69" spans="1:9" x14ac:dyDescent="0.35">
      <c r="A69" s="55">
        <v>68</v>
      </c>
      <c r="B69" s="55" t="s">
        <v>1729</v>
      </c>
      <c r="C69" s="55" t="s">
        <v>1730</v>
      </c>
      <c r="D69" s="55" t="s">
        <v>683</v>
      </c>
      <c r="E69" s="55">
        <v>3</v>
      </c>
      <c r="F69" s="55">
        <v>97</v>
      </c>
      <c r="G69" s="55">
        <v>93</v>
      </c>
      <c r="H69" s="55">
        <v>96</v>
      </c>
      <c r="I69" s="120"/>
    </row>
    <row r="70" spans="1:9" x14ac:dyDescent="0.35">
      <c r="A70" s="55">
        <v>69</v>
      </c>
      <c r="B70" s="55" t="s">
        <v>1731</v>
      </c>
      <c r="C70" s="55" t="s">
        <v>1732</v>
      </c>
      <c r="D70" s="55" t="s">
        <v>683</v>
      </c>
      <c r="E70" s="55">
        <v>8</v>
      </c>
      <c r="F70" s="55">
        <v>97</v>
      </c>
      <c r="G70" s="55">
        <v>91</v>
      </c>
      <c r="H70" s="55">
        <v>86</v>
      </c>
      <c r="I70" s="120"/>
    </row>
    <row r="71" spans="1:9" x14ac:dyDescent="0.35">
      <c r="A71" s="55">
        <v>70</v>
      </c>
      <c r="B71" s="55" t="s">
        <v>1733</v>
      </c>
      <c r="C71" s="55" t="s">
        <v>1734</v>
      </c>
      <c r="D71" s="55" t="s">
        <v>683</v>
      </c>
      <c r="E71" s="55">
        <v>5</v>
      </c>
      <c r="F71" s="55">
        <v>99</v>
      </c>
      <c r="G71" s="55">
        <v>89</v>
      </c>
      <c r="H71" s="55">
        <v>91</v>
      </c>
      <c r="I71" s="120"/>
    </row>
    <row r="72" spans="1:9" x14ac:dyDescent="0.35">
      <c r="A72" s="55">
        <v>71</v>
      </c>
      <c r="B72" s="55" t="s">
        <v>1633</v>
      </c>
      <c r="C72" s="55" t="s">
        <v>1735</v>
      </c>
      <c r="D72" s="55" t="s">
        <v>683</v>
      </c>
      <c r="E72" s="55">
        <v>4</v>
      </c>
      <c r="F72" s="55">
        <v>87</v>
      </c>
      <c r="G72" s="55">
        <v>100</v>
      </c>
      <c r="H72" s="55">
        <v>100</v>
      </c>
      <c r="I72" s="120"/>
    </row>
    <row r="73" spans="1:9" x14ac:dyDescent="0.35">
      <c r="A73" s="55">
        <v>72</v>
      </c>
      <c r="B73" s="55" t="s">
        <v>1736</v>
      </c>
      <c r="C73" s="55" t="s">
        <v>1737</v>
      </c>
      <c r="D73" s="55" t="s">
        <v>683</v>
      </c>
      <c r="E73" s="55">
        <v>9</v>
      </c>
      <c r="F73" s="55">
        <v>92</v>
      </c>
      <c r="G73" s="55">
        <v>99</v>
      </c>
      <c r="H73" s="55">
        <v>86</v>
      </c>
      <c r="I73" s="120"/>
    </row>
    <row r="74" spans="1:9" x14ac:dyDescent="0.35">
      <c r="A74" s="55">
        <v>73</v>
      </c>
      <c r="B74" s="55" t="s">
        <v>1738</v>
      </c>
      <c r="C74" s="55" t="s">
        <v>1739</v>
      </c>
      <c r="D74" s="55" t="s">
        <v>683</v>
      </c>
      <c r="E74" s="55">
        <v>6</v>
      </c>
      <c r="F74" s="55">
        <v>86</v>
      </c>
      <c r="G74" s="55">
        <v>99</v>
      </c>
      <c r="H74" s="55">
        <v>96</v>
      </c>
      <c r="I74" s="120"/>
    </row>
    <row r="75" spans="1:9" x14ac:dyDescent="0.35">
      <c r="A75" s="55">
        <v>74</v>
      </c>
      <c r="B75" s="55" t="s">
        <v>1633</v>
      </c>
      <c r="C75" s="55" t="s">
        <v>1740</v>
      </c>
      <c r="D75" s="55" t="s">
        <v>683</v>
      </c>
      <c r="E75" s="55">
        <v>4</v>
      </c>
      <c r="F75" s="55">
        <v>99</v>
      </c>
      <c r="G75" s="55">
        <v>91</v>
      </c>
      <c r="H75" s="55">
        <v>92</v>
      </c>
      <c r="I75" s="120"/>
    </row>
    <row r="76" spans="1:9" x14ac:dyDescent="0.35">
      <c r="A76" s="55">
        <v>75</v>
      </c>
      <c r="B76" s="55" t="s">
        <v>1741</v>
      </c>
      <c r="C76" s="55" t="s">
        <v>1742</v>
      </c>
      <c r="D76" s="55" t="s">
        <v>683</v>
      </c>
      <c r="E76" s="55">
        <v>4</v>
      </c>
      <c r="F76" s="55">
        <v>98</v>
      </c>
      <c r="G76" s="55">
        <v>94</v>
      </c>
      <c r="H76" s="55">
        <v>89</v>
      </c>
      <c r="I76" s="120"/>
    </row>
    <row r="77" spans="1:9" x14ac:dyDescent="0.35">
      <c r="A77" s="55">
        <v>76</v>
      </c>
      <c r="B77" s="55" t="s">
        <v>1707</v>
      </c>
      <c r="C77" s="55" t="s">
        <v>1743</v>
      </c>
      <c r="D77" s="55" t="s">
        <v>683</v>
      </c>
      <c r="E77" s="55">
        <v>6</v>
      </c>
      <c r="F77" s="55">
        <v>99</v>
      </c>
      <c r="G77" s="55">
        <v>90</v>
      </c>
      <c r="H77" s="55">
        <v>90</v>
      </c>
      <c r="I77" s="120"/>
    </row>
    <row r="78" spans="1:9" x14ac:dyDescent="0.35">
      <c r="A78" s="55">
        <v>77</v>
      </c>
      <c r="B78" s="55" t="s">
        <v>1631</v>
      </c>
      <c r="C78" s="55" t="s">
        <v>1744</v>
      </c>
      <c r="D78" s="55" t="s">
        <v>683</v>
      </c>
      <c r="E78" s="55">
        <v>2</v>
      </c>
      <c r="F78" s="55">
        <v>100</v>
      </c>
      <c r="G78" s="55">
        <v>93</v>
      </c>
      <c r="H78" s="55">
        <v>92</v>
      </c>
      <c r="I78" s="120"/>
    </row>
    <row r="79" spans="1:9" x14ac:dyDescent="0.35">
      <c r="A79" s="55">
        <v>78</v>
      </c>
      <c r="B79" s="55" t="s">
        <v>1745</v>
      </c>
      <c r="C79" s="55" t="s">
        <v>1746</v>
      </c>
      <c r="D79" s="55" t="s">
        <v>683</v>
      </c>
      <c r="E79" s="55">
        <v>8</v>
      </c>
      <c r="F79" s="55">
        <v>90</v>
      </c>
      <c r="G79" s="55">
        <v>100</v>
      </c>
      <c r="H79" s="55">
        <v>85</v>
      </c>
      <c r="I79" s="120"/>
    </row>
    <row r="80" spans="1:9" x14ac:dyDescent="0.35">
      <c r="A80" s="55">
        <v>79</v>
      </c>
      <c r="B80" s="55" t="s">
        <v>1709</v>
      </c>
      <c r="C80" s="55" t="s">
        <v>1747</v>
      </c>
      <c r="D80" s="55" t="s">
        <v>683</v>
      </c>
      <c r="E80" s="55">
        <v>8</v>
      </c>
      <c r="F80" s="55">
        <v>96</v>
      </c>
      <c r="G80" s="55">
        <v>94</v>
      </c>
      <c r="H80" s="55">
        <v>84</v>
      </c>
      <c r="I80" s="120"/>
    </row>
    <row r="81" spans="1:9" x14ac:dyDescent="0.35">
      <c r="A81" s="55">
        <v>80</v>
      </c>
      <c r="B81" s="55" t="s">
        <v>1639</v>
      </c>
      <c r="C81" s="55" t="s">
        <v>1710</v>
      </c>
      <c r="D81" s="55" t="s">
        <v>683</v>
      </c>
      <c r="E81" s="55">
        <v>1</v>
      </c>
      <c r="F81" s="55">
        <v>88</v>
      </c>
      <c r="G81" s="55">
        <v>87</v>
      </c>
      <c r="H81" s="55">
        <v>94</v>
      </c>
      <c r="I81" s="120"/>
    </row>
    <row r="82" spans="1:9" x14ac:dyDescent="0.35">
      <c r="A82" s="55">
        <v>81</v>
      </c>
      <c r="B82" s="55" t="s">
        <v>1656</v>
      </c>
      <c r="C82" s="55" t="s">
        <v>1748</v>
      </c>
      <c r="D82" s="55" t="s">
        <v>683</v>
      </c>
      <c r="E82" s="55">
        <v>5</v>
      </c>
      <c r="F82" s="55">
        <v>88</v>
      </c>
      <c r="G82" s="55">
        <v>98</v>
      </c>
      <c r="H82" s="55">
        <v>88</v>
      </c>
      <c r="I82" s="120"/>
    </row>
    <row r="83" spans="1:9" x14ac:dyDescent="0.35">
      <c r="A83" s="55">
        <v>82</v>
      </c>
      <c r="B83" s="55" t="s">
        <v>1749</v>
      </c>
      <c r="C83" s="55" t="s">
        <v>1750</v>
      </c>
      <c r="D83" s="55" t="s">
        <v>683</v>
      </c>
      <c r="E83" s="55">
        <v>9</v>
      </c>
      <c r="F83" s="55">
        <v>90</v>
      </c>
      <c r="G83" s="55">
        <v>79</v>
      </c>
      <c r="H83" s="55">
        <v>92</v>
      </c>
      <c r="I83" s="120"/>
    </row>
    <row r="84" spans="1:9" x14ac:dyDescent="0.35">
      <c r="A84" s="55">
        <v>83</v>
      </c>
      <c r="B84" s="55" t="s">
        <v>1639</v>
      </c>
      <c r="C84" s="55" t="s">
        <v>1751</v>
      </c>
      <c r="D84" s="55" t="s">
        <v>683</v>
      </c>
      <c r="E84" s="55">
        <v>5</v>
      </c>
      <c r="F84" s="55">
        <v>90</v>
      </c>
      <c r="G84" s="55">
        <v>99</v>
      </c>
      <c r="H84" s="55">
        <v>89</v>
      </c>
      <c r="I84" s="120"/>
    </row>
    <row r="85" spans="1:9" x14ac:dyDescent="0.35">
      <c r="A85" s="55">
        <v>84</v>
      </c>
      <c r="B85" s="55" t="s">
        <v>1736</v>
      </c>
      <c r="C85" s="55" t="s">
        <v>1752</v>
      </c>
      <c r="D85" s="55" t="s">
        <v>683</v>
      </c>
      <c r="E85" s="55">
        <v>7</v>
      </c>
      <c r="F85" s="55">
        <v>86</v>
      </c>
      <c r="G85" s="55">
        <v>100</v>
      </c>
      <c r="H85" s="55">
        <v>87</v>
      </c>
      <c r="I85" s="120"/>
    </row>
    <row r="86" spans="1:9" x14ac:dyDescent="0.35">
      <c r="A86" s="55">
        <v>85</v>
      </c>
      <c r="B86" s="55" t="s">
        <v>1631</v>
      </c>
      <c r="C86" s="55" t="s">
        <v>1753</v>
      </c>
      <c r="D86" s="55" t="s">
        <v>683</v>
      </c>
      <c r="E86" s="55">
        <v>3</v>
      </c>
      <c r="F86" s="55">
        <v>98</v>
      </c>
      <c r="G86" s="55">
        <v>86</v>
      </c>
      <c r="H86" s="55">
        <v>65</v>
      </c>
      <c r="I86" s="120"/>
    </row>
    <row r="87" spans="1:9" x14ac:dyDescent="0.35">
      <c r="A87" s="55">
        <v>86</v>
      </c>
      <c r="B87" s="55" t="s">
        <v>1754</v>
      </c>
      <c r="C87" s="55" t="s">
        <v>1755</v>
      </c>
      <c r="D87" s="55" t="s">
        <v>683</v>
      </c>
      <c r="E87" s="55">
        <v>2</v>
      </c>
      <c r="F87" s="55">
        <v>100</v>
      </c>
      <c r="G87" s="55">
        <v>99</v>
      </c>
      <c r="H87" s="55">
        <v>71</v>
      </c>
      <c r="I87" s="120"/>
    </row>
    <row r="88" spans="1:9" x14ac:dyDescent="0.35">
      <c r="A88" s="55">
        <v>87</v>
      </c>
      <c r="B88" s="55" t="s">
        <v>1756</v>
      </c>
      <c r="C88" s="55" t="s">
        <v>1757</v>
      </c>
      <c r="D88" s="55" t="s">
        <v>683</v>
      </c>
      <c r="E88" s="55">
        <v>5</v>
      </c>
      <c r="F88" s="55">
        <v>88</v>
      </c>
      <c r="G88" s="55">
        <v>97</v>
      </c>
      <c r="H88" s="55">
        <v>99</v>
      </c>
      <c r="I88" s="120"/>
    </row>
    <row r="89" spans="1:9" x14ac:dyDescent="0.35">
      <c r="A89" s="55">
        <v>88</v>
      </c>
      <c r="B89" s="55" t="s">
        <v>1631</v>
      </c>
      <c r="C89" s="55" t="s">
        <v>1686</v>
      </c>
      <c r="D89" s="55" t="s">
        <v>683</v>
      </c>
      <c r="E89" s="55">
        <v>2</v>
      </c>
      <c r="F89" s="55">
        <v>88</v>
      </c>
      <c r="G89" s="55">
        <v>95</v>
      </c>
      <c r="H89" s="55">
        <v>92</v>
      </c>
      <c r="I89" s="120"/>
    </row>
    <row r="90" spans="1:9" x14ac:dyDescent="0.35">
      <c r="A90" s="55">
        <v>89</v>
      </c>
      <c r="B90" s="55" t="s">
        <v>1758</v>
      </c>
      <c r="C90" s="55" t="s">
        <v>1759</v>
      </c>
      <c r="D90" s="55" t="s">
        <v>683</v>
      </c>
      <c r="E90" s="55">
        <v>6</v>
      </c>
      <c r="F90" s="55">
        <v>98</v>
      </c>
      <c r="G90" s="55">
        <v>87</v>
      </c>
      <c r="H90" s="55">
        <v>90</v>
      </c>
      <c r="I90" s="120"/>
    </row>
    <row r="91" spans="1:9" x14ac:dyDescent="0.35">
      <c r="A91" s="55">
        <v>90</v>
      </c>
      <c r="B91" s="55" t="s">
        <v>1667</v>
      </c>
      <c r="C91" s="55" t="s">
        <v>1760</v>
      </c>
      <c r="D91" s="55" t="s">
        <v>683</v>
      </c>
      <c r="E91" s="55">
        <v>3</v>
      </c>
      <c r="F91" s="55">
        <v>95</v>
      </c>
      <c r="G91" s="55">
        <v>100</v>
      </c>
      <c r="H91" s="55">
        <v>94</v>
      </c>
      <c r="I91" s="120"/>
    </row>
    <row r="92" spans="1:9" x14ac:dyDescent="0.35">
      <c r="A92" s="55">
        <v>91</v>
      </c>
      <c r="B92" s="55" t="s">
        <v>1691</v>
      </c>
      <c r="C92" s="55" t="s">
        <v>1761</v>
      </c>
      <c r="D92" s="55" t="s">
        <v>683</v>
      </c>
      <c r="E92" s="55">
        <v>4</v>
      </c>
      <c r="F92" s="55">
        <v>95</v>
      </c>
      <c r="G92" s="55">
        <v>88</v>
      </c>
      <c r="H92" s="55">
        <v>88</v>
      </c>
      <c r="I92" s="120"/>
    </row>
    <row r="93" spans="1:9" x14ac:dyDescent="0.35">
      <c r="A93" s="55">
        <v>92</v>
      </c>
      <c r="B93" s="55" t="s">
        <v>1647</v>
      </c>
      <c r="C93" s="55" t="s">
        <v>1762</v>
      </c>
      <c r="D93" s="55" t="s">
        <v>683</v>
      </c>
      <c r="E93" s="55">
        <v>3</v>
      </c>
      <c r="F93" s="55">
        <v>91</v>
      </c>
      <c r="G93" s="55">
        <v>97</v>
      </c>
      <c r="H93" s="55">
        <v>91</v>
      </c>
      <c r="I93" s="120"/>
    </row>
    <row r="94" spans="1:9" x14ac:dyDescent="0.35">
      <c r="A94" s="55">
        <v>93</v>
      </c>
      <c r="B94" s="55" t="s">
        <v>1763</v>
      </c>
      <c r="C94" s="55" t="s">
        <v>1764</v>
      </c>
      <c r="D94" s="55" t="s">
        <v>683</v>
      </c>
      <c r="E94" s="55">
        <v>3</v>
      </c>
      <c r="F94" s="55">
        <v>92</v>
      </c>
      <c r="G94" s="55">
        <v>83</v>
      </c>
      <c r="H94" s="55">
        <v>90</v>
      </c>
      <c r="I94" s="120"/>
    </row>
    <row r="95" spans="1:9" x14ac:dyDescent="0.35">
      <c r="A95" s="55">
        <v>94</v>
      </c>
      <c r="B95" s="55" t="s">
        <v>1707</v>
      </c>
      <c r="C95" s="55" t="s">
        <v>1765</v>
      </c>
      <c r="D95" s="55" t="s">
        <v>683</v>
      </c>
      <c r="E95" s="55">
        <v>8</v>
      </c>
      <c r="F95" s="55">
        <v>95</v>
      </c>
      <c r="G95" s="55">
        <v>95</v>
      </c>
      <c r="H95" s="55">
        <v>92</v>
      </c>
      <c r="I95" s="120"/>
    </row>
    <row r="96" spans="1:9" x14ac:dyDescent="0.35">
      <c r="A96" s="55">
        <v>95</v>
      </c>
      <c r="B96" s="55" t="s">
        <v>1766</v>
      </c>
      <c r="C96" s="55" t="s">
        <v>1767</v>
      </c>
      <c r="D96" s="55" t="s">
        <v>683</v>
      </c>
      <c r="E96" s="55">
        <v>5</v>
      </c>
      <c r="F96" s="55">
        <v>98</v>
      </c>
      <c r="G96" s="55">
        <v>90</v>
      </c>
      <c r="H96" s="55">
        <v>99</v>
      </c>
      <c r="I96" s="120"/>
    </row>
    <row r="97" spans="1:9" x14ac:dyDescent="0.35">
      <c r="A97" s="55">
        <v>96</v>
      </c>
      <c r="B97" s="55" t="s">
        <v>1696</v>
      </c>
      <c r="C97" s="55" t="s">
        <v>1768</v>
      </c>
      <c r="D97" s="55" t="s">
        <v>683</v>
      </c>
      <c r="E97" s="55">
        <v>1</v>
      </c>
      <c r="F97" s="55">
        <v>100</v>
      </c>
      <c r="G97" s="55">
        <v>89</v>
      </c>
      <c r="H97" s="55">
        <v>90</v>
      </c>
      <c r="I97" s="120"/>
    </row>
    <row r="98" spans="1:9" x14ac:dyDescent="0.35">
      <c r="A98" s="55">
        <v>97</v>
      </c>
      <c r="B98" s="55" t="s">
        <v>1754</v>
      </c>
      <c r="C98" s="55" t="s">
        <v>1769</v>
      </c>
      <c r="D98" s="55" t="s">
        <v>683</v>
      </c>
      <c r="E98" s="55">
        <v>1</v>
      </c>
      <c r="F98" s="55">
        <v>100</v>
      </c>
      <c r="G98" s="55">
        <v>91</v>
      </c>
      <c r="H98" s="55">
        <v>92</v>
      </c>
      <c r="I98" s="120"/>
    </row>
    <row r="99" spans="1:9" x14ac:dyDescent="0.35">
      <c r="A99" s="55">
        <v>98</v>
      </c>
      <c r="B99" s="55" t="s">
        <v>1633</v>
      </c>
      <c r="C99" s="55" t="s">
        <v>1770</v>
      </c>
      <c r="D99" s="55" t="s">
        <v>683</v>
      </c>
      <c r="E99" s="55">
        <v>5</v>
      </c>
      <c r="F99" s="55">
        <v>94</v>
      </c>
      <c r="G99" s="55">
        <v>91</v>
      </c>
      <c r="H99" s="55">
        <v>84</v>
      </c>
      <c r="I99" s="120"/>
    </row>
    <row r="100" spans="1:9" x14ac:dyDescent="0.35">
      <c r="A100" s="55">
        <v>99</v>
      </c>
      <c r="B100" s="55" t="s">
        <v>1639</v>
      </c>
      <c r="C100" s="55" t="s">
        <v>1771</v>
      </c>
      <c r="D100" s="55" t="s">
        <v>683</v>
      </c>
      <c r="E100" s="55">
        <v>3</v>
      </c>
      <c r="F100" s="55">
        <v>86</v>
      </c>
      <c r="G100" s="55">
        <v>96</v>
      </c>
      <c r="H100" s="55">
        <v>90</v>
      </c>
      <c r="I100" s="120"/>
    </row>
    <row r="101" spans="1:9" x14ac:dyDescent="0.35">
      <c r="A101" s="55">
        <v>100</v>
      </c>
      <c r="B101" s="55" t="s">
        <v>1653</v>
      </c>
      <c r="C101" s="55" t="s">
        <v>1772</v>
      </c>
      <c r="D101" s="55" t="s">
        <v>683</v>
      </c>
      <c r="E101" s="55">
        <v>8</v>
      </c>
      <c r="F101" s="55">
        <v>87</v>
      </c>
      <c r="G101" s="55">
        <v>87</v>
      </c>
      <c r="H101" s="55">
        <v>67</v>
      </c>
      <c r="I101" s="120"/>
    </row>
    <row r="102" spans="1:9" x14ac:dyDescent="0.35">
      <c r="A102" s="55">
        <v>101</v>
      </c>
      <c r="B102" s="55" t="s">
        <v>1773</v>
      </c>
      <c r="C102" s="55" t="s">
        <v>1774</v>
      </c>
      <c r="D102" s="55" t="s">
        <v>683</v>
      </c>
      <c r="E102" s="55">
        <v>8</v>
      </c>
      <c r="F102" s="55">
        <v>97</v>
      </c>
      <c r="G102" s="55">
        <v>89</v>
      </c>
      <c r="H102" s="55">
        <v>88</v>
      </c>
      <c r="I102" s="120"/>
    </row>
    <row r="103" spans="1:9" x14ac:dyDescent="0.35">
      <c r="A103" s="55">
        <v>102</v>
      </c>
      <c r="B103" s="55" t="s">
        <v>1700</v>
      </c>
      <c r="C103" s="55" t="s">
        <v>1775</v>
      </c>
      <c r="D103" s="55" t="s">
        <v>683</v>
      </c>
      <c r="E103" s="55">
        <v>8</v>
      </c>
      <c r="F103" s="55">
        <v>90</v>
      </c>
      <c r="G103" s="55">
        <v>99</v>
      </c>
      <c r="H103" s="55">
        <v>84</v>
      </c>
      <c r="I103" s="120"/>
    </row>
    <row r="104" spans="1:9" x14ac:dyDescent="0.35">
      <c r="A104" s="55">
        <v>103</v>
      </c>
      <c r="B104" s="55" t="s">
        <v>1631</v>
      </c>
      <c r="C104" s="55" t="s">
        <v>1776</v>
      </c>
      <c r="D104" s="55" t="s">
        <v>683</v>
      </c>
      <c r="E104" s="55">
        <v>2</v>
      </c>
      <c r="F104" s="55">
        <v>88</v>
      </c>
      <c r="G104" s="55">
        <v>93</v>
      </c>
      <c r="H104" s="55">
        <v>90</v>
      </c>
      <c r="I104" s="120"/>
    </row>
    <row r="105" spans="1:9" x14ac:dyDescent="0.35">
      <c r="A105" s="55">
        <v>104</v>
      </c>
      <c r="B105" s="55" t="s">
        <v>1647</v>
      </c>
      <c r="C105" s="55" t="s">
        <v>1777</v>
      </c>
      <c r="D105" s="55" t="s">
        <v>683</v>
      </c>
      <c r="E105" s="55">
        <v>2</v>
      </c>
      <c r="F105" s="55">
        <v>98</v>
      </c>
      <c r="G105" s="55">
        <v>88</v>
      </c>
      <c r="H105" s="55">
        <v>96</v>
      </c>
      <c r="I105" s="120"/>
    </row>
    <row r="106" spans="1:9" x14ac:dyDescent="0.35">
      <c r="A106" s="55">
        <v>105</v>
      </c>
      <c r="B106" s="55" t="s">
        <v>1647</v>
      </c>
      <c r="C106" s="55" t="s">
        <v>1778</v>
      </c>
      <c r="D106" s="55" t="s">
        <v>683</v>
      </c>
      <c r="E106" s="55">
        <v>2</v>
      </c>
      <c r="F106" s="55">
        <v>83</v>
      </c>
      <c r="G106" s="55">
        <v>96</v>
      </c>
      <c r="H106" s="55">
        <v>78</v>
      </c>
      <c r="I106" s="120"/>
    </row>
    <row r="107" spans="1:9" x14ac:dyDescent="0.35">
      <c r="A107" s="55">
        <v>106</v>
      </c>
      <c r="B107" s="55" t="s">
        <v>1711</v>
      </c>
      <c r="C107" s="55" t="s">
        <v>1779</v>
      </c>
      <c r="D107" s="55" t="s">
        <v>683</v>
      </c>
      <c r="E107" s="55">
        <v>7</v>
      </c>
      <c r="F107" s="55">
        <v>87</v>
      </c>
      <c r="G107" s="55">
        <v>90</v>
      </c>
      <c r="H107" s="55">
        <v>93</v>
      </c>
      <c r="I107" s="120"/>
    </row>
    <row r="108" spans="1:9" x14ac:dyDescent="0.35">
      <c r="A108" s="55">
        <v>107</v>
      </c>
      <c r="B108" s="55" t="s">
        <v>1665</v>
      </c>
      <c r="C108" s="55" t="s">
        <v>1780</v>
      </c>
      <c r="D108" s="55" t="s">
        <v>683</v>
      </c>
      <c r="E108" s="55">
        <v>1</v>
      </c>
      <c r="F108" s="55">
        <v>96</v>
      </c>
      <c r="G108" s="55">
        <v>99</v>
      </c>
      <c r="H108" s="55">
        <v>88</v>
      </c>
      <c r="I108" s="120"/>
    </row>
    <row r="109" spans="1:9" x14ac:dyDescent="0.35">
      <c r="A109" s="55">
        <v>108</v>
      </c>
      <c r="B109" s="55" t="s">
        <v>1670</v>
      </c>
      <c r="C109" s="55" t="s">
        <v>1781</v>
      </c>
      <c r="D109" s="55" t="s">
        <v>683</v>
      </c>
      <c r="E109" s="55">
        <v>9</v>
      </c>
      <c r="F109" s="55">
        <v>88</v>
      </c>
      <c r="G109" s="55">
        <v>87</v>
      </c>
      <c r="H109" s="55">
        <v>95</v>
      </c>
      <c r="I109" s="120"/>
    </row>
    <row r="110" spans="1:9" x14ac:dyDescent="0.35">
      <c r="A110" s="55">
        <v>109</v>
      </c>
      <c r="B110" s="55" t="s">
        <v>1633</v>
      </c>
      <c r="C110" s="55" t="s">
        <v>1782</v>
      </c>
      <c r="D110" s="55" t="s">
        <v>683</v>
      </c>
      <c r="E110" s="55">
        <v>1</v>
      </c>
      <c r="F110" s="55">
        <v>92</v>
      </c>
      <c r="G110" s="55">
        <v>94</v>
      </c>
      <c r="H110" s="55">
        <v>93</v>
      </c>
      <c r="I110" s="120"/>
    </row>
    <row r="111" spans="1:9" x14ac:dyDescent="0.35">
      <c r="A111" s="55">
        <v>110</v>
      </c>
      <c r="B111" s="55" t="s">
        <v>1633</v>
      </c>
      <c r="C111" s="55" t="s">
        <v>1783</v>
      </c>
      <c r="D111" s="55" t="s">
        <v>683</v>
      </c>
      <c r="E111" s="55">
        <v>5</v>
      </c>
      <c r="F111" s="55">
        <v>83</v>
      </c>
      <c r="G111" s="55">
        <v>100</v>
      </c>
      <c r="H111" s="55">
        <v>59</v>
      </c>
      <c r="I111" s="120"/>
    </row>
    <row r="112" spans="1:9" x14ac:dyDescent="0.35">
      <c r="A112" s="55">
        <v>111</v>
      </c>
      <c r="B112" s="55" t="s">
        <v>1700</v>
      </c>
      <c r="C112" s="55" t="s">
        <v>1784</v>
      </c>
      <c r="D112" s="55" t="s">
        <v>683</v>
      </c>
      <c r="E112" s="55">
        <v>9</v>
      </c>
      <c r="F112" s="55">
        <v>88</v>
      </c>
      <c r="G112" s="55">
        <v>92</v>
      </c>
      <c r="H112" s="55">
        <v>83</v>
      </c>
      <c r="I112" s="120"/>
    </row>
    <row r="113" spans="1:9" x14ac:dyDescent="0.35">
      <c r="A113" s="55">
        <v>112</v>
      </c>
      <c r="B113" s="55" t="s">
        <v>1674</v>
      </c>
      <c r="C113" s="55" t="s">
        <v>1785</v>
      </c>
      <c r="D113" s="55" t="s">
        <v>683</v>
      </c>
      <c r="E113" s="55">
        <v>8</v>
      </c>
      <c r="F113" s="55">
        <v>91</v>
      </c>
      <c r="G113" s="55">
        <v>93</v>
      </c>
      <c r="H113" s="55">
        <v>81</v>
      </c>
      <c r="I113" s="120"/>
    </row>
    <row r="114" spans="1:9" x14ac:dyDescent="0.35">
      <c r="A114" s="55">
        <v>113</v>
      </c>
      <c r="B114" s="55" t="s">
        <v>1786</v>
      </c>
      <c r="C114" s="55" t="s">
        <v>1787</v>
      </c>
      <c r="D114" s="55" t="s">
        <v>683</v>
      </c>
      <c r="E114" s="55">
        <v>9</v>
      </c>
      <c r="F114" s="55">
        <v>91</v>
      </c>
      <c r="G114" s="55">
        <v>97</v>
      </c>
      <c r="H114" s="55">
        <v>88</v>
      </c>
      <c r="I114" s="120"/>
    </row>
    <row r="115" spans="1:9" x14ac:dyDescent="0.35">
      <c r="A115" s="55">
        <v>114</v>
      </c>
      <c r="B115" s="55" t="s">
        <v>1639</v>
      </c>
      <c r="C115" s="55" t="s">
        <v>1788</v>
      </c>
      <c r="D115" s="55" t="s">
        <v>683</v>
      </c>
      <c r="E115" s="55">
        <v>1</v>
      </c>
      <c r="F115" s="55">
        <v>99</v>
      </c>
      <c r="G115" s="55">
        <v>92</v>
      </c>
      <c r="H115" s="55">
        <v>76</v>
      </c>
      <c r="I115" s="120"/>
    </row>
    <row r="116" spans="1:9" x14ac:dyDescent="0.35">
      <c r="A116" s="55">
        <v>115</v>
      </c>
      <c r="B116" s="55" t="s">
        <v>1647</v>
      </c>
      <c r="C116" s="55" t="s">
        <v>1789</v>
      </c>
      <c r="D116" s="55" t="s">
        <v>683</v>
      </c>
      <c r="E116" s="55">
        <v>3</v>
      </c>
      <c r="F116" s="55">
        <v>86</v>
      </c>
      <c r="G116" s="55">
        <v>95</v>
      </c>
      <c r="H116" s="55">
        <v>87</v>
      </c>
      <c r="I116" s="120"/>
    </row>
    <row r="117" spans="1:9" x14ac:dyDescent="0.35">
      <c r="A117" s="55">
        <v>116</v>
      </c>
      <c r="B117" s="55" t="s">
        <v>1647</v>
      </c>
      <c r="C117" s="55" t="s">
        <v>1790</v>
      </c>
      <c r="D117" s="55" t="s">
        <v>683</v>
      </c>
      <c r="E117" s="55">
        <v>6</v>
      </c>
      <c r="F117" s="55">
        <v>89</v>
      </c>
      <c r="G117" s="55">
        <v>86</v>
      </c>
      <c r="H117" s="55">
        <v>88</v>
      </c>
      <c r="I117" s="120"/>
    </row>
    <row r="118" spans="1:9" x14ac:dyDescent="0.35">
      <c r="A118" s="55">
        <v>117</v>
      </c>
      <c r="B118" s="55" t="s">
        <v>1643</v>
      </c>
      <c r="C118" s="55" t="s">
        <v>1791</v>
      </c>
      <c r="D118" s="55" t="s">
        <v>683</v>
      </c>
      <c r="E118" s="55">
        <v>9</v>
      </c>
      <c r="F118" s="55">
        <v>91</v>
      </c>
      <c r="G118" s="55">
        <v>100</v>
      </c>
      <c r="H118" s="55">
        <v>88</v>
      </c>
      <c r="I118" s="120"/>
    </row>
    <row r="119" spans="1:9" x14ac:dyDescent="0.35">
      <c r="A119" s="55">
        <v>118</v>
      </c>
      <c r="B119" s="55" t="s">
        <v>1700</v>
      </c>
      <c r="C119" s="55" t="s">
        <v>1792</v>
      </c>
      <c r="D119" s="55" t="s">
        <v>683</v>
      </c>
      <c r="E119" s="55">
        <v>8</v>
      </c>
      <c r="F119" s="55">
        <v>90</v>
      </c>
      <c r="G119" s="55">
        <v>100</v>
      </c>
      <c r="H119" s="55">
        <v>89</v>
      </c>
      <c r="I119" s="120"/>
    </row>
    <row r="120" spans="1:9" x14ac:dyDescent="0.35">
      <c r="A120" s="55">
        <v>119</v>
      </c>
      <c r="B120" s="55" t="s">
        <v>1691</v>
      </c>
      <c r="C120" s="55" t="s">
        <v>1793</v>
      </c>
      <c r="D120" s="55" t="s">
        <v>683</v>
      </c>
      <c r="E120" s="55">
        <v>7</v>
      </c>
      <c r="F120" s="55">
        <v>92</v>
      </c>
      <c r="G120" s="55">
        <v>100</v>
      </c>
      <c r="H120" s="55">
        <v>96</v>
      </c>
      <c r="I120" s="120"/>
    </row>
    <row r="121" spans="1:9" x14ac:dyDescent="0.35">
      <c r="A121" s="55">
        <v>120</v>
      </c>
      <c r="B121" s="55" t="s">
        <v>1794</v>
      </c>
      <c r="C121" s="55" t="s">
        <v>1795</v>
      </c>
      <c r="D121" s="55" t="s">
        <v>683</v>
      </c>
      <c r="E121" s="55">
        <v>2</v>
      </c>
      <c r="F121" s="55">
        <v>95</v>
      </c>
      <c r="G121" s="55">
        <v>100</v>
      </c>
      <c r="H121" s="55">
        <v>100</v>
      </c>
      <c r="I121" s="120"/>
    </row>
    <row r="122" spans="1:9" x14ac:dyDescent="0.35">
      <c r="A122" s="55">
        <v>121</v>
      </c>
      <c r="B122" s="55" t="s">
        <v>1635</v>
      </c>
      <c r="C122" s="55" t="s">
        <v>1796</v>
      </c>
      <c r="D122" s="55" t="s">
        <v>683</v>
      </c>
      <c r="E122" s="55">
        <v>2</v>
      </c>
      <c r="F122" s="55">
        <v>98</v>
      </c>
      <c r="G122" s="55">
        <v>88</v>
      </c>
      <c r="H122" s="55">
        <v>87</v>
      </c>
      <c r="I122" s="120"/>
    </row>
    <row r="123" spans="1:9" x14ac:dyDescent="0.35">
      <c r="A123" s="55">
        <v>122</v>
      </c>
      <c r="B123" s="55" t="s">
        <v>1647</v>
      </c>
      <c r="C123" s="55" t="s">
        <v>1797</v>
      </c>
      <c r="D123" s="55" t="s">
        <v>683</v>
      </c>
      <c r="E123" s="55">
        <v>3</v>
      </c>
      <c r="F123" s="55">
        <v>88</v>
      </c>
      <c r="G123" s="55">
        <v>95</v>
      </c>
      <c r="H123" s="55">
        <v>84</v>
      </c>
      <c r="I123" s="120"/>
    </row>
    <row r="124" spans="1:9" x14ac:dyDescent="0.35">
      <c r="A124" s="55">
        <v>123</v>
      </c>
      <c r="B124" s="55" t="s">
        <v>1707</v>
      </c>
      <c r="C124" s="55" t="s">
        <v>1798</v>
      </c>
      <c r="D124" s="55" t="s">
        <v>683</v>
      </c>
      <c r="E124" s="55">
        <v>3</v>
      </c>
      <c r="F124" s="55">
        <v>96</v>
      </c>
      <c r="G124" s="55">
        <v>94</v>
      </c>
      <c r="H124" s="55">
        <v>97</v>
      </c>
      <c r="I124" s="120"/>
    </row>
    <row r="125" spans="1:9" x14ac:dyDescent="0.35">
      <c r="A125" s="55">
        <v>124</v>
      </c>
      <c r="B125" s="55" t="s">
        <v>1799</v>
      </c>
      <c r="C125" s="55" t="s">
        <v>1796</v>
      </c>
      <c r="D125" s="55" t="s">
        <v>683</v>
      </c>
      <c r="E125" s="55">
        <v>6</v>
      </c>
      <c r="F125" s="55">
        <v>90</v>
      </c>
      <c r="G125" s="55">
        <v>97</v>
      </c>
      <c r="H125" s="55">
        <v>86</v>
      </c>
      <c r="I125" s="120"/>
    </row>
    <row r="126" spans="1:9" x14ac:dyDescent="0.35">
      <c r="A126" s="55">
        <v>125</v>
      </c>
      <c r="B126" s="55" t="s">
        <v>1800</v>
      </c>
      <c r="C126" s="55" t="s">
        <v>1801</v>
      </c>
      <c r="D126" s="55" t="s">
        <v>683</v>
      </c>
      <c r="E126" s="55">
        <v>9</v>
      </c>
      <c r="F126" s="55">
        <v>86</v>
      </c>
      <c r="G126" s="55">
        <v>98</v>
      </c>
      <c r="H126" s="55">
        <v>74</v>
      </c>
      <c r="I126" s="120"/>
    </row>
    <row r="127" spans="1:9" x14ac:dyDescent="0.35">
      <c r="A127" s="55">
        <v>126</v>
      </c>
      <c r="B127" s="55" t="s">
        <v>1653</v>
      </c>
      <c r="C127" s="55" t="s">
        <v>1802</v>
      </c>
      <c r="D127" s="55" t="s">
        <v>683</v>
      </c>
      <c r="E127" s="55">
        <v>9</v>
      </c>
      <c r="F127" s="55">
        <v>93</v>
      </c>
      <c r="G127" s="55">
        <v>90</v>
      </c>
      <c r="H127" s="55">
        <v>89</v>
      </c>
      <c r="I127" s="120"/>
    </row>
    <row r="128" spans="1:9" x14ac:dyDescent="0.35">
      <c r="A128" s="55">
        <v>127</v>
      </c>
      <c r="B128" s="55" t="s">
        <v>1667</v>
      </c>
      <c r="C128" s="55" t="s">
        <v>1785</v>
      </c>
      <c r="D128" s="55" t="s">
        <v>683</v>
      </c>
      <c r="E128" s="55">
        <v>6</v>
      </c>
      <c r="F128" s="55">
        <v>92</v>
      </c>
      <c r="G128" s="55">
        <v>99</v>
      </c>
      <c r="H128" s="55">
        <v>100</v>
      </c>
      <c r="I128" s="120"/>
    </row>
    <row r="129" spans="1:9" x14ac:dyDescent="0.35">
      <c r="A129" s="55">
        <v>128</v>
      </c>
      <c r="B129" s="55" t="s">
        <v>1672</v>
      </c>
      <c r="C129" s="55" t="s">
        <v>1803</v>
      </c>
      <c r="D129" s="55" t="s">
        <v>683</v>
      </c>
      <c r="E129" s="55">
        <v>8</v>
      </c>
      <c r="F129" s="55">
        <v>91</v>
      </c>
      <c r="G129" s="55">
        <v>89</v>
      </c>
      <c r="H129" s="55">
        <v>73</v>
      </c>
      <c r="I129" s="120"/>
    </row>
    <row r="130" spans="1:9" x14ac:dyDescent="0.35">
      <c r="A130" s="55">
        <v>129</v>
      </c>
      <c r="B130" s="55" t="s">
        <v>1639</v>
      </c>
      <c r="C130" s="55" t="s">
        <v>1804</v>
      </c>
      <c r="D130" s="55" t="s">
        <v>683</v>
      </c>
      <c r="E130" s="55">
        <v>4</v>
      </c>
      <c r="F130" s="55">
        <v>97</v>
      </c>
      <c r="G130" s="55">
        <v>83</v>
      </c>
      <c r="H130" s="55">
        <v>96</v>
      </c>
      <c r="I130" s="120"/>
    </row>
    <row r="131" spans="1:9" x14ac:dyDescent="0.35">
      <c r="A131" s="55">
        <v>130</v>
      </c>
      <c r="B131" s="55" t="s">
        <v>1633</v>
      </c>
      <c r="C131" s="55" t="s">
        <v>1805</v>
      </c>
      <c r="D131" s="55" t="s">
        <v>683</v>
      </c>
      <c r="E131" s="55">
        <v>5</v>
      </c>
      <c r="F131" s="55">
        <v>87</v>
      </c>
      <c r="G131" s="55">
        <v>90</v>
      </c>
      <c r="H131" s="55">
        <v>79</v>
      </c>
      <c r="I131" s="120"/>
    </row>
    <row r="132" spans="1:9" x14ac:dyDescent="0.35">
      <c r="A132" s="55">
        <v>131</v>
      </c>
      <c r="B132" s="55" t="s">
        <v>1741</v>
      </c>
      <c r="C132" s="55" t="s">
        <v>1662</v>
      </c>
      <c r="D132" s="55" t="s">
        <v>683</v>
      </c>
      <c r="E132" s="55">
        <v>6</v>
      </c>
      <c r="F132" s="55">
        <v>91</v>
      </c>
      <c r="G132" s="55">
        <v>85</v>
      </c>
      <c r="H132" s="55">
        <v>77</v>
      </c>
      <c r="I132" s="120"/>
    </row>
    <row r="133" spans="1:9" x14ac:dyDescent="0.35">
      <c r="A133" s="55">
        <v>132</v>
      </c>
      <c r="B133" s="55" t="s">
        <v>1643</v>
      </c>
      <c r="C133" s="55" t="s">
        <v>1806</v>
      </c>
      <c r="D133" s="55" t="s">
        <v>683</v>
      </c>
      <c r="E133" s="55">
        <v>4</v>
      </c>
      <c r="F133" s="55">
        <v>86</v>
      </c>
      <c r="G133" s="55">
        <v>98</v>
      </c>
      <c r="H133" s="55">
        <v>97</v>
      </c>
      <c r="I133" s="120"/>
    </row>
    <row r="134" spans="1:9" x14ac:dyDescent="0.35">
      <c r="A134" s="55">
        <v>133</v>
      </c>
      <c r="B134" s="55" t="s">
        <v>1707</v>
      </c>
      <c r="C134" s="55" t="s">
        <v>1807</v>
      </c>
      <c r="D134" s="55" t="s">
        <v>683</v>
      </c>
      <c r="E134" s="55">
        <v>9</v>
      </c>
      <c r="F134" s="55">
        <v>99</v>
      </c>
      <c r="G134" s="55">
        <v>88</v>
      </c>
      <c r="H134" s="55">
        <v>82</v>
      </c>
      <c r="I134" s="120"/>
    </row>
    <row r="135" spans="1:9" x14ac:dyDescent="0.35">
      <c r="A135" s="55">
        <v>134</v>
      </c>
      <c r="B135" s="55" t="s">
        <v>1633</v>
      </c>
      <c r="C135" s="55" t="s">
        <v>1808</v>
      </c>
      <c r="D135" s="55" t="s">
        <v>683</v>
      </c>
      <c r="E135" s="55">
        <v>7</v>
      </c>
      <c r="F135" s="55">
        <v>92</v>
      </c>
      <c r="G135" s="55">
        <v>86</v>
      </c>
      <c r="H135" s="55">
        <v>67</v>
      </c>
      <c r="I135" s="120"/>
    </row>
    <row r="136" spans="1:9" x14ac:dyDescent="0.35">
      <c r="A136" s="55">
        <v>135</v>
      </c>
      <c r="B136" s="55" t="s">
        <v>1800</v>
      </c>
      <c r="C136" s="55" t="s">
        <v>1809</v>
      </c>
      <c r="D136" s="55" t="s">
        <v>683</v>
      </c>
      <c r="E136" s="55">
        <v>2</v>
      </c>
      <c r="F136" s="55">
        <v>92</v>
      </c>
      <c r="G136" s="55">
        <v>99</v>
      </c>
      <c r="H136" s="55">
        <v>70</v>
      </c>
      <c r="I136" s="120"/>
    </row>
    <row r="137" spans="1:9" x14ac:dyDescent="0.35">
      <c r="A137" s="55">
        <v>136</v>
      </c>
      <c r="B137" s="55" t="s">
        <v>1810</v>
      </c>
      <c r="C137" s="55" t="s">
        <v>1811</v>
      </c>
      <c r="D137" s="55" t="s">
        <v>683</v>
      </c>
      <c r="E137" s="55">
        <v>2</v>
      </c>
      <c r="F137" s="55">
        <v>93</v>
      </c>
      <c r="G137" s="55">
        <v>98</v>
      </c>
      <c r="H137" s="55">
        <v>78</v>
      </c>
      <c r="I137" s="120"/>
    </row>
    <row r="138" spans="1:9" x14ac:dyDescent="0.35">
      <c r="A138" s="55">
        <v>137</v>
      </c>
      <c r="B138" s="55" t="s">
        <v>1659</v>
      </c>
      <c r="C138" s="55" t="s">
        <v>1723</v>
      </c>
      <c r="D138" s="55" t="s">
        <v>683</v>
      </c>
      <c r="E138" s="55">
        <v>9</v>
      </c>
      <c r="F138" s="55">
        <v>93</v>
      </c>
      <c r="G138" s="55">
        <v>76</v>
      </c>
      <c r="H138" s="55">
        <v>80</v>
      </c>
      <c r="I138" s="120"/>
    </row>
    <row r="139" spans="1:9" x14ac:dyDescent="0.35">
      <c r="A139" s="55">
        <v>138</v>
      </c>
      <c r="B139" s="55" t="s">
        <v>1709</v>
      </c>
      <c r="C139" s="55" t="s">
        <v>1632</v>
      </c>
      <c r="D139" s="55" t="s">
        <v>683</v>
      </c>
      <c r="E139" s="55">
        <v>2</v>
      </c>
      <c r="F139" s="55">
        <v>89</v>
      </c>
      <c r="G139" s="55">
        <v>88</v>
      </c>
      <c r="H139" s="55">
        <v>75</v>
      </c>
      <c r="I139" s="120"/>
    </row>
    <row r="140" spans="1:9" x14ac:dyDescent="0.35">
      <c r="A140" s="55">
        <v>139</v>
      </c>
      <c r="B140" s="55" t="s">
        <v>1633</v>
      </c>
      <c r="C140" s="55" t="s">
        <v>1812</v>
      </c>
      <c r="D140" s="55" t="s">
        <v>683</v>
      </c>
      <c r="E140" s="55">
        <v>8</v>
      </c>
      <c r="F140" s="55">
        <v>90</v>
      </c>
      <c r="G140" s="55">
        <v>98</v>
      </c>
      <c r="H140" s="55">
        <v>70</v>
      </c>
      <c r="I140" s="120"/>
    </row>
    <row r="141" spans="1:9" x14ac:dyDescent="0.35">
      <c r="A141" s="55">
        <v>140</v>
      </c>
      <c r="B141" s="55" t="s">
        <v>1709</v>
      </c>
      <c r="C141" s="55" t="s">
        <v>1782</v>
      </c>
      <c r="D141" s="55" t="s">
        <v>683</v>
      </c>
      <c r="E141" s="55">
        <v>3</v>
      </c>
      <c r="F141" s="55">
        <v>82</v>
      </c>
      <c r="G141" s="55">
        <v>99</v>
      </c>
      <c r="H141" s="55">
        <v>69</v>
      </c>
      <c r="I141" s="120"/>
    </row>
    <row r="142" spans="1:9" x14ac:dyDescent="0.35">
      <c r="A142" s="55">
        <v>141</v>
      </c>
      <c r="B142" s="55" t="s">
        <v>1674</v>
      </c>
      <c r="C142" s="55" t="s">
        <v>1813</v>
      </c>
      <c r="D142" s="55" t="s">
        <v>683</v>
      </c>
      <c r="E142" s="55">
        <v>5</v>
      </c>
      <c r="F142" s="55">
        <v>96</v>
      </c>
      <c r="G142" s="55">
        <v>100</v>
      </c>
      <c r="H142" s="55">
        <v>80</v>
      </c>
      <c r="I142" s="120"/>
    </row>
    <row r="143" spans="1:9" x14ac:dyDescent="0.35">
      <c r="A143" s="55">
        <v>142</v>
      </c>
      <c r="B143" s="55" t="s">
        <v>1633</v>
      </c>
      <c r="C143" s="55" t="s">
        <v>1814</v>
      </c>
      <c r="D143" s="55" t="s">
        <v>683</v>
      </c>
      <c r="E143" s="55">
        <v>4</v>
      </c>
      <c r="F143" s="55">
        <v>90</v>
      </c>
      <c r="G143" s="55">
        <v>93</v>
      </c>
      <c r="H143" s="55">
        <v>95</v>
      </c>
      <c r="I143" s="120"/>
    </row>
    <row r="144" spans="1:9" x14ac:dyDescent="0.35">
      <c r="A144" s="55">
        <v>143</v>
      </c>
      <c r="B144" s="55" t="s">
        <v>1815</v>
      </c>
      <c r="C144" s="55" t="s">
        <v>1816</v>
      </c>
      <c r="D144" s="55" t="s">
        <v>683</v>
      </c>
      <c r="E144" s="55">
        <v>1</v>
      </c>
      <c r="F144" s="55">
        <v>98</v>
      </c>
      <c r="G144" s="55">
        <v>87</v>
      </c>
      <c r="H144" s="55">
        <v>89</v>
      </c>
      <c r="I144" s="120"/>
    </row>
    <row r="145" spans="1:9" x14ac:dyDescent="0.35">
      <c r="A145" s="55">
        <v>144</v>
      </c>
      <c r="B145" s="55" t="s">
        <v>1675</v>
      </c>
      <c r="C145" s="55" t="s">
        <v>1817</v>
      </c>
      <c r="D145" s="55" t="s">
        <v>683</v>
      </c>
      <c r="E145" s="55">
        <v>5</v>
      </c>
      <c r="F145" s="55">
        <v>84</v>
      </c>
      <c r="G145" s="55">
        <v>94</v>
      </c>
      <c r="H145" s="55">
        <v>81</v>
      </c>
      <c r="I145" s="120"/>
    </row>
    <row r="146" spans="1:9" x14ac:dyDescent="0.35">
      <c r="A146" s="55">
        <v>145</v>
      </c>
      <c r="B146" s="55" t="s">
        <v>1637</v>
      </c>
      <c r="C146" s="55" t="s">
        <v>1818</v>
      </c>
      <c r="D146" s="55" t="s">
        <v>683</v>
      </c>
      <c r="E146" s="55">
        <v>5</v>
      </c>
      <c r="F146" s="55">
        <v>90</v>
      </c>
      <c r="G146" s="55">
        <v>94</v>
      </c>
      <c r="H146" s="55">
        <v>77</v>
      </c>
      <c r="I146" s="120"/>
    </row>
    <row r="147" spans="1:9" x14ac:dyDescent="0.35">
      <c r="A147" s="55">
        <v>146</v>
      </c>
      <c r="B147" s="55" t="s">
        <v>1691</v>
      </c>
      <c r="C147" s="55" t="s">
        <v>1819</v>
      </c>
      <c r="D147" s="55" t="s">
        <v>683</v>
      </c>
      <c r="E147" s="55">
        <v>1</v>
      </c>
      <c r="F147" s="55">
        <v>87</v>
      </c>
      <c r="G147" s="55">
        <v>97</v>
      </c>
      <c r="H147" s="55">
        <v>76</v>
      </c>
      <c r="I147" s="120"/>
    </row>
    <row r="148" spans="1:9" x14ac:dyDescent="0.35">
      <c r="A148" s="55">
        <v>147</v>
      </c>
      <c r="B148" s="55" t="s">
        <v>1820</v>
      </c>
      <c r="C148" s="55" t="s">
        <v>1821</v>
      </c>
      <c r="D148" s="55" t="s">
        <v>683</v>
      </c>
      <c r="E148" s="55">
        <v>1</v>
      </c>
      <c r="F148" s="55">
        <v>87</v>
      </c>
      <c r="G148" s="55">
        <v>85</v>
      </c>
      <c r="H148" s="55">
        <v>88</v>
      </c>
      <c r="I148" s="120"/>
    </row>
    <row r="149" spans="1:9" x14ac:dyDescent="0.35">
      <c r="A149" s="55">
        <v>148</v>
      </c>
      <c r="B149" s="55" t="s">
        <v>1659</v>
      </c>
      <c r="C149" s="55" t="s">
        <v>1822</v>
      </c>
      <c r="D149" s="55" t="s">
        <v>683</v>
      </c>
      <c r="E149" s="55">
        <v>4</v>
      </c>
      <c r="F149" s="55">
        <v>88</v>
      </c>
      <c r="G149" s="55">
        <v>89</v>
      </c>
      <c r="H149" s="55">
        <v>80</v>
      </c>
      <c r="I149" s="120"/>
    </row>
    <row r="150" spans="1:9" x14ac:dyDescent="0.35">
      <c r="A150" s="55">
        <v>149</v>
      </c>
      <c r="B150" s="55" t="s">
        <v>1661</v>
      </c>
      <c r="C150" s="55" t="s">
        <v>1823</v>
      </c>
      <c r="D150" s="55" t="s">
        <v>683</v>
      </c>
      <c r="E150" s="55">
        <v>7</v>
      </c>
      <c r="F150" s="55">
        <v>94</v>
      </c>
      <c r="G150" s="55">
        <v>91</v>
      </c>
      <c r="H150" s="55">
        <v>98</v>
      </c>
      <c r="I150" s="120"/>
    </row>
    <row r="151" spans="1:9" x14ac:dyDescent="0.35">
      <c r="A151" s="55">
        <v>150</v>
      </c>
      <c r="B151" s="55" t="s">
        <v>1653</v>
      </c>
      <c r="C151" s="55" t="s">
        <v>1824</v>
      </c>
      <c r="D151" s="55" t="s">
        <v>683</v>
      </c>
      <c r="E151" s="55">
        <v>1</v>
      </c>
      <c r="F151" s="55">
        <v>97</v>
      </c>
      <c r="G151" s="55">
        <v>88</v>
      </c>
      <c r="H151" s="55">
        <v>85</v>
      </c>
      <c r="I151" s="120"/>
    </row>
    <row r="152" spans="1:9" x14ac:dyDescent="0.35">
      <c r="A152" s="55">
        <v>151</v>
      </c>
      <c r="B152" s="55" t="s">
        <v>1631</v>
      </c>
      <c r="C152" s="55" t="s">
        <v>1825</v>
      </c>
      <c r="D152" s="55" t="s">
        <v>683</v>
      </c>
      <c r="E152" s="55">
        <v>1</v>
      </c>
      <c r="F152" s="55">
        <v>91</v>
      </c>
      <c r="G152" s="55">
        <v>99</v>
      </c>
      <c r="H152" s="55">
        <v>86</v>
      </c>
      <c r="I152" s="120"/>
    </row>
    <row r="153" spans="1:9" x14ac:dyDescent="0.35">
      <c r="A153" s="55">
        <v>152</v>
      </c>
      <c r="B153" s="55" t="s">
        <v>1741</v>
      </c>
      <c r="C153" s="55" t="s">
        <v>1826</v>
      </c>
      <c r="D153" s="55" t="s">
        <v>683</v>
      </c>
      <c r="E153" s="55">
        <v>1</v>
      </c>
      <c r="F153" s="55">
        <v>89</v>
      </c>
      <c r="G153" s="55">
        <v>95</v>
      </c>
      <c r="H153" s="55">
        <v>84</v>
      </c>
      <c r="I153" s="120"/>
    </row>
    <row r="154" spans="1:9" x14ac:dyDescent="0.35">
      <c r="A154" s="55">
        <v>153</v>
      </c>
      <c r="B154" s="55" t="s">
        <v>1647</v>
      </c>
      <c r="C154" s="55" t="s">
        <v>1827</v>
      </c>
      <c r="D154" s="55" t="s">
        <v>683</v>
      </c>
      <c r="E154" s="55">
        <v>8</v>
      </c>
      <c r="F154" s="55">
        <v>83</v>
      </c>
      <c r="G154" s="55">
        <v>94</v>
      </c>
      <c r="H154" s="55">
        <v>74</v>
      </c>
      <c r="I154" s="120"/>
    </row>
    <row r="155" spans="1:9" x14ac:dyDescent="0.35">
      <c r="A155" s="55">
        <v>154</v>
      </c>
      <c r="B155" s="55" t="s">
        <v>1674</v>
      </c>
      <c r="C155" s="55" t="s">
        <v>1828</v>
      </c>
      <c r="D155" s="55" t="s">
        <v>683</v>
      </c>
      <c r="E155" s="55">
        <v>2</v>
      </c>
      <c r="F155" s="55">
        <v>96</v>
      </c>
      <c r="G155" s="55">
        <v>97</v>
      </c>
      <c r="H155" s="55">
        <v>83</v>
      </c>
      <c r="I155" s="120"/>
    </row>
    <row r="156" spans="1:9" x14ac:dyDescent="0.35">
      <c r="A156" s="55">
        <v>155</v>
      </c>
      <c r="B156" s="55" t="s">
        <v>1727</v>
      </c>
      <c r="C156" s="55" t="s">
        <v>1829</v>
      </c>
      <c r="D156" s="55" t="s">
        <v>683</v>
      </c>
      <c r="E156" s="55">
        <v>4</v>
      </c>
      <c r="F156" s="55">
        <v>90</v>
      </c>
      <c r="G156" s="55">
        <v>94</v>
      </c>
      <c r="H156" s="55">
        <v>87</v>
      </c>
      <c r="I156" s="120"/>
    </row>
    <row r="157" spans="1:9" x14ac:dyDescent="0.35">
      <c r="A157" s="55">
        <v>156</v>
      </c>
      <c r="B157" s="55" t="s">
        <v>1830</v>
      </c>
      <c r="C157" s="55" t="s">
        <v>1831</v>
      </c>
      <c r="D157" s="55" t="s">
        <v>683</v>
      </c>
      <c r="E157" s="55">
        <v>5</v>
      </c>
      <c r="F157" s="55">
        <v>92</v>
      </c>
      <c r="G157" s="55">
        <v>96</v>
      </c>
      <c r="H157" s="55">
        <v>96</v>
      </c>
      <c r="I157" s="120"/>
    </row>
    <row r="158" spans="1:9" x14ac:dyDescent="0.35">
      <c r="A158" s="55">
        <v>157</v>
      </c>
      <c r="B158" s="55" t="s">
        <v>1639</v>
      </c>
      <c r="C158" s="55" t="s">
        <v>1832</v>
      </c>
      <c r="D158" s="55" t="s">
        <v>683</v>
      </c>
      <c r="E158" s="55">
        <v>9</v>
      </c>
      <c r="F158" s="55">
        <v>90</v>
      </c>
      <c r="G158" s="55">
        <v>96</v>
      </c>
      <c r="H158" s="55">
        <v>81</v>
      </c>
      <c r="I158" s="120"/>
    </row>
    <row r="159" spans="1:9" x14ac:dyDescent="0.35">
      <c r="A159" s="55">
        <v>158</v>
      </c>
      <c r="B159" s="55" t="s">
        <v>1833</v>
      </c>
      <c r="C159" s="55" t="s">
        <v>1649</v>
      </c>
      <c r="D159" s="55" t="s">
        <v>683</v>
      </c>
      <c r="E159" s="55">
        <v>3</v>
      </c>
      <c r="F159" s="55">
        <v>87</v>
      </c>
      <c r="G159" s="55">
        <v>85</v>
      </c>
      <c r="H159" s="55">
        <v>81</v>
      </c>
      <c r="I159" s="120"/>
    </row>
    <row r="160" spans="1:9" x14ac:dyDescent="0.35">
      <c r="A160" s="55">
        <v>159</v>
      </c>
      <c r="B160" s="55" t="s">
        <v>1727</v>
      </c>
      <c r="C160" s="55" t="s">
        <v>1726</v>
      </c>
      <c r="D160" s="55" t="s">
        <v>683</v>
      </c>
      <c r="E160" s="55">
        <v>9</v>
      </c>
      <c r="F160" s="55">
        <v>92</v>
      </c>
      <c r="G160" s="55">
        <v>96</v>
      </c>
      <c r="H160" s="55">
        <v>84</v>
      </c>
      <c r="I160" s="120"/>
    </row>
    <row r="161" spans="1:9" x14ac:dyDescent="0.35">
      <c r="A161" s="55">
        <v>160</v>
      </c>
      <c r="B161" s="55" t="s">
        <v>1653</v>
      </c>
      <c r="C161" s="55" t="s">
        <v>1834</v>
      </c>
      <c r="D161" s="55" t="s">
        <v>683</v>
      </c>
      <c r="E161" s="55">
        <v>8</v>
      </c>
      <c r="F161" s="55">
        <v>95</v>
      </c>
      <c r="G161" s="55">
        <v>65</v>
      </c>
      <c r="H161" s="55">
        <v>74</v>
      </c>
      <c r="I161" s="120"/>
    </row>
    <row r="162" spans="1:9" x14ac:dyDescent="0.35">
      <c r="A162" s="55">
        <v>161</v>
      </c>
      <c r="B162" s="55" t="s">
        <v>1691</v>
      </c>
      <c r="C162" s="55" t="s">
        <v>1835</v>
      </c>
      <c r="D162" s="55" t="s">
        <v>683</v>
      </c>
      <c r="E162" s="55">
        <v>6</v>
      </c>
      <c r="F162" s="55">
        <v>96</v>
      </c>
      <c r="G162" s="55">
        <v>95</v>
      </c>
      <c r="H162" s="55">
        <v>84</v>
      </c>
      <c r="I162" s="120"/>
    </row>
    <row r="163" spans="1:9" x14ac:dyDescent="0.35">
      <c r="A163" s="55">
        <v>162</v>
      </c>
      <c r="B163" s="55" t="s">
        <v>1639</v>
      </c>
      <c r="C163" s="55" t="s">
        <v>1836</v>
      </c>
      <c r="D163" s="55" t="s">
        <v>683</v>
      </c>
      <c r="E163" s="55">
        <v>2</v>
      </c>
      <c r="F163" s="55">
        <v>91</v>
      </c>
      <c r="G163" s="55">
        <v>89</v>
      </c>
      <c r="H163" s="55">
        <v>89</v>
      </c>
      <c r="I163" s="120"/>
    </row>
    <row r="164" spans="1:9" x14ac:dyDescent="0.35">
      <c r="A164" s="55">
        <v>163</v>
      </c>
      <c r="B164" s="55" t="s">
        <v>1837</v>
      </c>
      <c r="C164" s="55" t="s">
        <v>1772</v>
      </c>
      <c r="D164" s="55" t="s">
        <v>683</v>
      </c>
      <c r="E164" s="55">
        <v>8</v>
      </c>
      <c r="F164" s="55">
        <v>100</v>
      </c>
      <c r="G164" s="55">
        <v>90</v>
      </c>
      <c r="H164" s="55">
        <v>79</v>
      </c>
      <c r="I164" s="120"/>
    </row>
    <row r="165" spans="1:9" x14ac:dyDescent="0.35">
      <c r="A165" s="55">
        <v>164</v>
      </c>
      <c r="B165" s="55" t="s">
        <v>1674</v>
      </c>
      <c r="C165" s="55" t="s">
        <v>1838</v>
      </c>
      <c r="D165" s="55" t="s">
        <v>683</v>
      </c>
      <c r="E165" s="55">
        <v>5</v>
      </c>
      <c r="F165" s="55">
        <v>95</v>
      </c>
      <c r="G165" s="55">
        <v>86</v>
      </c>
      <c r="H165" s="55">
        <v>97</v>
      </c>
      <c r="I165" s="120"/>
    </row>
    <row r="166" spans="1:9" x14ac:dyDescent="0.35">
      <c r="A166" s="55">
        <v>165</v>
      </c>
      <c r="B166" s="55" t="s">
        <v>1647</v>
      </c>
      <c r="C166" s="55" t="s">
        <v>1839</v>
      </c>
      <c r="D166" s="55" t="s">
        <v>683</v>
      </c>
      <c r="E166" s="55">
        <v>2</v>
      </c>
      <c r="F166" s="55">
        <v>91</v>
      </c>
      <c r="G166" s="55">
        <v>89</v>
      </c>
      <c r="H166" s="55">
        <v>91</v>
      </c>
      <c r="I166" s="120"/>
    </row>
    <row r="167" spans="1:9" x14ac:dyDescent="0.35">
      <c r="A167" s="55">
        <v>166</v>
      </c>
      <c r="B167" s="55" t="s">
        <v>1633</v>
      </c>
      <c r="C167" s="55" t="s">
        <v>1840</v>
      </c>
      <c r="D167" s="55" t="s">
        <v>683</v>
      </c>
      <c r="E167" s="55">
        <v>5</v>
      </c>
      <c r="F167" s="55">
        <v>88</v>
      </c>
      <c r="G167" s="55">
        <v>88</v>
      </c>
      <c r="H167" s="55">
        <v>86</v>
      </c>
      <c r="I167" s="120"/>
    </row>
    <row r="168" spans="1:9" x14ac:dyDescent="0.35">
      <c r="A168" s="55">
        <v>167</v>
      </c>
      <c r="B168" s="55" t="s">
        <v>1631</v>
      </c>
      <c r="C168" s="55" t="s">
        <v>1841</v>
      </c>
      <c r="D168" s="55" t="s">
        <v>683</v>
      </c>
      <c r="E168" s="55">
        <v>8</v>
      </c>
      <c r="F168" s="55">
        <v>93</v>
      </c>
      <c r="G168" s="55">
        <v>97</v>
      </c>
      <c r="H168" s="55">
        <v>82</v>
      </c>
      <c r="I168" s="120"/>
    </row>
    <row r="169" spans="1:9" x14ac:dyDescent="0.35">
      <c r="A169" s="55">
        <v>168</v>
      </c>
      <c r="B169" s="55" t="s">
        <v>1700</v>
      </c>
      <c r="C169" s="55" t="s">
        <v>1842</v>
      </c>
      <c r="D169" s="55" t="s">
        <v>683</v>
      </c>
      <c r="E169" s="55">
        <v>4</v>
      </c>
      <c r="F169" s="55">
        <v>98</v>
      </c>
      <c r="G169" s="55">
        <v>95</v>
      </c>
      <c r="H169" s="55">
        <v>88</v>
      </c>
      <c r="I169" s="120"/>
    </row>
    <row r="170" spans="1:9" x14ac:dyDescent="0.35">
      <c r="A170" s="55">
        <v>169</v>
      </c>
      <c r="B170" s="55" t="s">
        <v>1707</v>
      </c>
      <c r="C170" s="55" t="s">
        <v>1843</v>
      </c>
      <c r="D170" s="55" t="s">
        <v>683</v>
      </c>
      <c r="E170" s="55">
        <v>8</v>
      </c>
      <c r="F170" s="55">
        <v>95</v>
      </c>
      <c r="G170" s="55">
        <v>91</v>
      </c>
      <c r="H170" s="55">
        <v>81</v>
      </c>
      <c r="I170" s="120"/>
    </row>
    <row r="171" spans="1:9" x14ac:dyDescent="0.35">
      <c r="A171" s="55">
        <v>170</v>
      </c>
      <c r="B171" s="55" t="s">
        <v>1639</v>
      </c>
      <c r="C171" s="55" t="s">
        <v>1844</v>
      </c>
      <c r="D171" s="55" t="s">
        <v>683</v>
      </c>
      <c r="E171" s="55">
        <v>8</v>
      </c>
      <c r="F171" s="55">
        <v>96</v>
      </c>
      <c r="G171" s="55">
        <v>98</v>
      </c>
      <c r="H171" s="55">
        <v>69</v>
      </c>
      <c r="I171" s="120"/>
    </row>
    <row r="172" spans="1:9" x14ac:dyDescent="0.35">
      <c r="A172" s="55">
        <v>171</v>
      </c>
      <c r="B172" s="55" t="s">
        <v>1647</v>
      </c>
      <c r="C172" s="55" t="s">
        <v>1845</v>
      </c>
      <c r="D172" s="55" t="s">
        <v>683</v>
      </c>
      <c r="E172" s="55">
        <v>7</v>
      </c>
      <c r="F172" s="55">
        <v>90</v>
      </c>
      <c r="G172" s="55">
        <v>100</v>
      </c>
      <c r="H172" s="55">
        <v>85</v>
      </c>
      <c r="I172" s="120"/>
    </row>
    <row r="173" spans="1:9" x14ac:dyDescent="0.35">
      <c r="A173" s="55">
        <v>172</v>
      </c>
      <c r="B173" s="55" t="s">
        <v>1846</v>
      </c>
      <c r="C173" s="55" t="s">
        <v>1847</v>
      </c>
      <c r="D173" s="55" t="s">
        <v>683</v>
      </c>
      <c r="E173" s="55">
        <v>2</v>
      </c>
      <c r="F173" s="55">
        <v>90</v>
      </c>
      <c r="G173" s="55">
        <v>87</v>
      </c>
      <c r="H173" s="55">
        <v>78</v>
      </c>
      <c r="I173" s="120"/>
    </row>
    <row r="174" spans="1:9" x14ac:dyDescent="0.35">
      <c r="A174" s="55">
        <v>173</v>
      </c>
      <c r="B174" s="55" t="s">
        <v>1848</v>
      </c>
      <c r="C174" s="55" t="s">
        <v>1849</v>
      </c>
      <c r="D174" s="55" t="s">
        <v>683</v>
      </c>
      <c r="E174" s="55">
        <v>2</v>
      </c>
      <c r="F174" s="55">
        <v>90</v>
      </c>
      <c r="G174" s="55">
        <v>80</v>
      </c>
      <c r="H174" s="55">
        <v>85</v>
      </c>
      <c r="I174" s="120"/>
    </row>
    <row r="175" spans="1:9" x14ac:dyDescent="0.35">
      <c r="A175" s="55">
        <v>174</v>
      </c>
      <c r="B175" s="55" t="s">
        <v>1846</v>
      </c>
      <c r="C175" s="55" t="s">
        <v>1723</v>
      </c>
      <c r="D175" s="55" t="s">
        <v>683</v>
      </c>
      <c r="E175" s="55">
        <v>5</v>
      </c>
      <c r="F175" s="55">
        <v>93</v>
      </c>
      <c r="G175" s="55">
        <v>81</v>
      </c>
      <c r="H175" s="55">
        <v>95</v>
      </c>
      <c r="I175" s="120"/>
    </row>
    <row r="176" spans="1:9" x14ac:dyDescent="0.35">
      <c r="A176" s="55">
        <v>175</v>
      </c>
      <c r="B176" s="55" t="s">
        <v>1850</v>
      </c>
      <c r="C176" s="55" t="s">
        <v>1812</v>
      </c>
      <c r="D176" s="55" t="s">
        <v>683</v>
      </c>
      <c r="E176" s="55">
        <v>6</v>
      </c>
      <c r="F176" s="55">
        <v>94</v>
      </c>
      <c r="G176" s="55">
        <v>97</v>
      </c>
      <c r="H176" s="55">
        <v>72</v>
      </c>
      <c r="I176" s="120"/>
    </row>
    <row r="177" spans="1:9" x14ac:dyDescent="0.35">
      <c r="A177" s="55">
        <v>176</v>
      </c>
      <c r="B177" s="55" t="s">
        <v>1727</v>
      </c>
      <c r="C177" s="55" t="s">
        <v>1851</v>
      </c>
      <c r="D177" s="55" t="s">
        <v>683</v>
      </c>
      <c r="E177" s="55">
        <v>3</v>
      </c>
      <c r="F177" s="55">
        <v>84</v>
      </c>
      <c r="G177" s="55">
        <v>96</v>
      </c>
      <c r="H177" s="55">
        <v>87</v>
      </c>
      <c r="I177" s="120"/>
    </row>
    <row r="178" spans="1:9" x14ac:dyDescent="0.35">
      <c r="A178" s="55">
        <v>177</v>
      </c>
      <c r="B178" s="55" t="s">
        <v>1687</v>
      </c>
      <c r="C178" s="55" t="s">
        <v>1686</v>
      </c>
      <c r="D178" s="55" t="s">
        <v>683</v>
      </c>
      <c r="E178" s="55">
        <v>3</v>
      </c>
      <c r="F178" s="55">
        <v>81</v>
      </c>
      <c r="G178" s="55">
        <v>86</v>
      </c>
      <c r="H178" s="55">
        <v>64</v>
      </c>
      <c r="I178" s="120"/>
    </row>
    <row r="179" spans="1:9" x14ac:dyDescent="0.35">
      <c r="A179" s="55">
        <v>178</v>
      </c>
      <c r="B179" s="55" t="s">
        <v>1672</v>
      </c>
      <c r="C179" s="55" t="s">
        <v>1852</v>
      </c>
      <c r="D179" s="55" t="s">
        <v>683</v>
      </c>
      <c r="E179" s="55">
        <v>1</v>
      </c>
      <c r="F179" s="55">
        <v>96</v>
      </c>
      <c r="G179" s="55">
        <v>87</v>
      </c>
      <c r="H179" s="55">
        <v>68</v>
      </c>
      <c r="I179" s="120"/>
    </row>
    <row r="180" spans="1:9" x14ac:dyDescent="0.35">
      <c r="A180" s="55">
        <v>179</v>
      </c>
      <c r="B180" s="55" t="s">
        <v>1639</v>
      </c>
      <c r="C180" s="55" t="s">
        <v>1853</v>
      </c>
      <c r="D180" s="55" t="s">
        <v>683</v>
      </c>
      <c r="E180" s="55">
        <v>8</v>
      </c>
      <c r="F180" s="55">
        <v>96</v>
      </c>
      <c r="G180" s="55">
        <v>95</v>
      </c>
      <c r="H180" s="55">
        <v>83</v>
      </c>
      <c r="I180" s="120"/>
    </row>
    <row r="181" spans="1:9" x14ac:dyDescent="0.35">
      <c r="A181" s="55">
        <v>180</v>
      </c>
      <c r="B181" s="55" t="s">
        <v>1631</v>
      </c>
      <c r="C181" s="55" t="s">
        <v>1854</v>
      </c>
      <c r="D181" s="55" t="s">
        <v>683</v>
      </c>
      <c r="E181" s="55">
        <v>6</v>
      </c>
      <c r="F181" s="55">
        <v>98</v>
      </c>
      <c r="G181" s="55">
        <v>100</v>
      </c>
      <c r="H181" s="55">
        <v>82</v>
      </c>
      <c r="I181" s="120"/>
    </row>
    <row r="182" spans="1:9" x14ac:dyDescent="0.35">
      <c r="A182" s="55">
        <v>181</v>
      </c>
      <c r="B182" s="55" t="s">
        <v>1639</v>
      </c>
      <c r="C182" s="55" t="s">
        <v>1855</v>
      </c>
      <c r="D182" s="55" t="s">
        <v>683</v>
      </c>
      <c r="E182" s="55">
        <v>8</v>
      </c>
      <c r="F182" s="55">
        <v>95</v>
      </c>
      <c r="G182" s="55">
        <v>87</v>
      </c>
      <c r="H182" s="55">
        <v>74</v>
      </c>
      <c r="I182" s="120"/>
    </row>
    <row r="183" spans="1:9" x14ac:dyDescent="0.35">
      <c r="A183" s="55">
        <v>182</v>
      </c>
      <c r="B183" s="55" t="s">
        <v>1856</v>
      </c>
      <c r="C183" s="55" t="s">
        <v>1857</v>
      </c>
      <c r="D183" s="55" t="s">
        <v>683</v>
      </c>
      <c r="E183" s="55">
        <v>9</v>
      </c>
      <c r="F183" s="55">
        <v>87</v>
      </c>
      <c r="G183" s="55">
        <v>95</v>
      </c>
      <c r="H183" s="55">
        <v>70</v>
      </c>
      <c r="I183" s="120"/>
    </row>
    <row r="184" spans="1:9" x14ac:dyDescent="0.35">
      <c r="A184" s="55">
        <v>183</v>
      </c>
      <c r="B184" s="55" t="s">
        <v>1858</v>
      </c>
      <c r="C184" s="55" t="s">
        <v>1859</v>
      </c>
      <c r="D184" s="55" t="s">
        <v>683</v>
      </c>
      <c r="E184" s="55">
        <v>2</v>
      </c>
      <c r="F184" s="55">
        <v>84</v>
      </c>
      <c r="G184" s="55">
        <v>83</v>
      </c>
      <c r="H184" s="55">
        <v>67</v>
      </c>
      <c r="I184" s="120"/>
    </row>
    <row r="185" spans="1:9" x14ac:dyDescent="0.35">
      <c r="A185" s="55">
        <v>184</v>
      </c>
      <c r="B185" s="55" t="s">
        <v>1647</v>
      </c>
      <c r="C185" s="55" t="s">
        <v>1860</v>
      </c>
      <c r="D185" s="55" t="s">
        <v>683</v>
      </c>
      <c r="E185" s="55">
        <v>4</v>
      </c>
      <c r="F185" s="55">
        <v>84</v>
      </c>
      <c r="G185" s="55">
        <v>91</v>
      </c>
      <c r="H185" s="55">
        <v>98</v>
      </c>
      <c r="I185" s="120"/>
    </row>
    <row r="186" spans="1:9" x14ac:dyDescent="0.35">
      <c r="A186" s="55">
        <v>185</v>
      </c>
      <c r="B186" s="55" t="s">
        <v>1639</v>
      </c>
      <c r="C186" s="55" t="s">
        <v>1861</v>
      </c>
      <c r="D186" s="55" t="s">
        <v>683</v>
      </c>
      <c r="E186" s="55">
        <v>3</v>
      </c>
      <c r="F186" s="55">
        <v>88</v>
      </c>
      <c r="G186" s="55">
        <v>91</v>
      </c>
      <c r="H186" s="55">
        <v>75</v>
      </c>
      <c r="I186" s="120"/>
    </row>
    <row r="187" spans="1:9" x14ac:dyDescent="0.35">
      <c r="A187" s="55">
        <v>186</v>
      </c>
      <c r="B187" s="55" t="s">
        <v>1687</v>
      </c>
      <c r="C187" s="55" t="s">
        <v>1862</v>
      </c>
      <c r="D187" s="55" t="s">
        <v>683</v>
      </c>
      <c r="E187" s="55">
        <v>1</v>
      </c>
      <c r="F187" s="55">
        <v>96</v>
      </c>
      <c r="G187" s="55">
        <v>99</v>
      </c>
      <c r="H187" s="55">
        <v>81</v>
      </c>
      <c r="I187" s="120"/>
    </row>
    <row r="188" spans="1:9" x14ac:dyDescent="0.35">
      <c r="A188" s="55">
        <v>187</v>
      </c>
      <c r="B188" s="55" t="s">
        <v>1672</v>
      </c>
      <c r="C188" s="55" t="s">
        <v>1863</v>
      </c>
      <c r="D188" s="55" t="s">
        <v>683</v>
      </c>
      <c r="E188" s="55">
        <v>4</v>
      </c>
      <c r="F188" s="55">
        <v>90</v>
      </c>
      <c r="G188" s="55">
        <v>94</v>
      </c>
      <c r="H188" s="55">
        <v>82</v>
      </c>
      <c r="I188" s="120"/>
    </row>
    <row r="189" spans="1:9" x14ac:dyDescent="0.35">
      <c r="A189" s="55">
        <v>188</v>
      </c>
      <c r="B189" s="55" t="s">
        <v>1702</v>
      </c>
      <c r="C189" s="55" t="s">
        <v>1864</v>
      </c>
      <c r="D189" s="55" t="s">
        <v>683</v>
      </c>
      <c r="E189" s="55">
        <v>4</v>
      </c>
      <c r="F189" s="55">
        <v>99</v>
      </c>
      <c r="G189" s="55">
        <v>93</v>
      </c>
      <c r="H189" s="55">
        <v>98</v>
      </c>
      <c r="I189" s="120"/>
    </row>
    <row r="190" spans="1:9" x14ac:dyDescent="0.35">
      <c r="A190" s="55">
        <v>189</v>
      </c>
      <c r="B190" s="55" t="s">
        <v>1865</v>
      </c>
      <c r="C190" s="55" t="s">
        <v>1866</v>
      </c>
      <c r="D190" s="55" t="s">
        <v>683</v>
      </c>
      <c r="E190" s="55">
        <v>1</v>
      </c>
      <c r="F190" s="55">
        <v>98</v>
      </c>
      <c r="G190" s="55">
        <v>86</v>
      </c>
      <c r="H190" s="55">
        <v>81</v>
      </c>
      <c r="I190" s="120"/>
    </row>
    <row r="191" spans="1:9" x14ac:dyDescent="0.35">
      <c r="A191" s="55">
        <v>190</v>
      </c>
      <c r="B191" s="55" t="s">
        <v>1709</v>
      </c>
      <c r="C191" s="55" t="s">
        <v>1867</v>
      </c>
      <c r="D191" s="55" t="s">
        <v>683</v>
      </c>
      <c r="E191" s="55">
        <v>7</v>
      </c>
      <c r="F191" s="55">
        <v>83</v>
      </c>
      <c r="G191" s="55">
        <v>93</v>
      </c>
      <c r="H191" s="55">
        <v>94</v>
      </c>
      <c r="I191" s="120"/>
    </row>
    <row r="192" spans="1:9" x14ac:dyDescent="0.35">
      <c r="A192" s="55">
        <v>191</v>
      </c>
      <c r="B192" s="55" t="s">
        <v>1687</v>
      </c>
      <c r="C192" s="55" t="s">
        <v>1868</v>
      </c>
      <c r="D192" s="55" t="s">
        <v>683</v>
      </c>
      <c r="E192" s="55">
        <v>6</v>
      </c>
      <c r="F192" s="55">
        <v>97</v>
      </c>
      <c r="G192" s="55">
        <v>89</v>
      </c>
      <c r="H192" s="55">
        <v>91</v>
      </c>
      <c r="I192" s="120"/>
    </row>
    <row r="193" spans="1:9" x14ac:dyDescent="0.35">
      <c r="A193" s="55">
        <v>192</v>
      </c>
      <c r="B193" s="55" t="s">
        <v>1661</v>
      </c>
      <c r="C193" s="55" t="s">
        <v>1869</v>
      </c>
      <c r="D193" s="55" t="s">
        <v>683</v>
      </c>
      <c r="E193" s="55">
        <v>3</v>
      </c>
      <c r="F193" s="55">
        <v>85</v>
      </c>
      <c r="G193" s="55">
        <v>88</v>
      </c>
      <c r="H193" s="55">
        <v>65</v>
      </c>
      <c r="I193" s="120"/>
    </row>
    <row r="194" spans="1:9" x14ac:dyDescent="0.35">
      <c r="A194" s="55">
        <v>193</v>
      </c>
      <c r="B194" s="55" t="s">
        <v>1639</v>
      </c>
      <c r="C194" s="55" t="s">
        <v>1870</v>
      </c>
      <c r="D194" s="55" t="s">
        <v>683</v>
      </c>
      <c r="E194" s="55">
        <v>5</v>
      </c>
      <c r="F194" s="55">
        <v>87</v>
      </c>
      <c r="G194" s="55">
        <v>88</v>
      </c>
      <c r="H194" s="55">
        <v>83</v>
      </c>
      <c r="I194" s="120"/>
    </row>
    <row r="195" spans="1:9" x14ac:dyDescent="0.35">
      <c r="A195" s="55">
        <v>194</v>
      </c>
      <c r="B195" s="55" t="s">
        <v>1633</v>
      </c>
      <c r="C195" s="55" t="s">
        <v>1871</v>
      </c>
      <c r="D195" s="55" t="s">
        <v>683</v>
      </c>
      <c r="E195" s="55">
        <v>3</v>
      </c>
      <c r="F195" s="55">
        <v>82</v>
      </c>
      <c r="G195" s="55">
        <v>98</v>
      </c>
      <c r="H195" s="55">
        <v>74</v>
      </c>
      <c r="I195" s="120"/>
    </row>
    <row r="196" spans="1:9" x14ac:dyDescent="0.35">
      <c r="A196" s="55">
        <v>195</v>
      </c>
      <c r="B196" s="55" t="s">
        <v>1633</v>
      </c>
      <c r="C196" s="55" t="s">
        <v>1872</v>
      </c>
      <c r="D196" s="55" t="s">
        <v>683</v>
      </c>
      <c r="E196" s="55">
        <v>8</v>
      </c>
      <c r="F196" s="55">
        <v>80</v>
      </c>
      <c r="G196" s="55">
        <v>83</v>
      </c>
      <c r="H196" s="55">
        <v>83</v>
      </c>
      <c r="I196" s="120"/>
    </row>
    <row r="197" spans="1:9" x14ac:dyDescent="0.35">
      <c r="A197" s="55">
        <v>196</v>
      </c>
      <c r="B197" s="55" t="s">
        <v>1647</v>
      </c>
      <c r="C197" s="55" t="s">
        <v>1873</v>
      </c>
      <c r="D197" s="55" t="s">
        <v>683</v>
      </c>
      <c r="E197" s="55">
        <v>5</v>
      </c>
      <c r="F197" s="55">
        <v>95</v>
      </c>
      <c r="G197" s="55">
        <v>92</v>
      </c>
      <c r="H197" s="55">
        <v>61</v>
      </c>
      <c r="I197" s="120"/>
    </row>
    <row r="198" spans="1:9" x14ac:dyDescent="0.35">
      <c r="A198" s="55">
        <v>197</v>
      </c>
      <c r="B198" s="55" t="s">
        <v>1685</v>
      </c>
      <c r="C198" s="55" t="s">
        <v>1874</v>
      </c>
      <c r="D198" s="55" t="s">
        <v>683</v>
      </c>
      <c r="E198" s="55">
        <v>4</v>
      </c>
      <c r="F198" s="55">
        <v>100</v>
      </c>
      <c r="G198" s="55">
        <v>68</v>
      </c>
      <c r="H198" s="55">
        <v>81</v>
      </c>
      <c r="I198" s="120"/>
    </row>
    <row r="199" spans="1:9" x14ac:dyDescent="0.35">
      <c r="A199" s="55">
        <v>198</v>
      </c>
      <c r="B199" s="55" t="s">
        <v>1799</v>
      </c>
      <c r="C199" s="55" t="s">
        <v>1875</v>
      </c>
      <c r="D199" s="55" t="s">
        <v>683</v>
      </c>
      <c r="E199" s="55">
        <v>5</v>
      </c>
      <c r="F199" s="55">
        <v>76</v>
      </c>
      <c r="G199" s="55">
        <v>98</v>
      </c>
      <c r="H199" s="55">
        <v>84</v>
      </c>
      <c r="I199" s="120"/>
    </row>
    <row r="200" spans="1:9" x14ac:dyDescent="0.35">
      <c r="A200" s="55">
        <v>199</v>
      </c>
      <c r="B200" s="55" t="s">
        <v>1633</v>
      </c>
      <c r="C200" s="55" t="s">
        <v>1876</v>
      </c>
      <c r="D200" s="55" t="s">
        <v>683</v>
      </c>
      <c r="E200" s="55">
        <v>2</v>
      </c>
      <c r="F200" s="55">
        <v>88</v>
      </c>
      <c r="G200" s="55">
        <v>96</v>
      </c>
      <c r="H200" s="55">
        <v>80</v>
      </c>
      <c r="I200" s="120"/>
    </row>
    <row r="201" spans="1:9" x14ac:dyDescent="0.35">
      <c r="A201" s="55">
        <v>200</v>
      </c>
      <c r="B201" s="55" t="s">
        <v>1877</v>
      </c>
      <c r="C201" s="55" t="s">
        <v>1878</v>
      </c>
      <c r="D201" s="55" t="s">
        <v>683</v>
      </c>
      <c r="E201" s="55">
        <v>7</v>
      </c>
      <c r="F201" s="55">
        <v>94</v>
      </c>
      <c r="G201" s="55">
        <v>93</v>
      </c>
      <c r="H201" s="55">
        <v>88</v>
      </c>
      <c r="I201" s="120"/>
    </row>
    <row r="202" spans="1:9" x14ac:dyDescent="0.35">
      <c r="A202" s="55">
        <v>201</v>
      </c>
      <c r="B202" s="55" t="s">
        <v>1639</v>
      </c>
      <c r="C202" s="55" t="s">
        <v>1879</v>
      </c>
      <c r="D202" s="55" t="s">
        <v>683</v>
      </c>
      <c r="E202" s="55">
        <v>9</v>
      </c>
      <c r="F202" s="55">
        <v>93</v>
      </c>
      <c r="G202" s="55">
        <v>83</v>
      </c>
      <c r="H202" s="55">
        <v>61</v>
      </c>
      <c r="I202" s="120"/>
    </row>
    <row r="203" spans="1:9" x14ac:dyDescent="0.35">
      <c r="A203" s="55">
        <v>202</v>
      </c>
      <c r="B203" s="55" t="s">
        <v>1635</v>
      </c>
      <c r="C203" s="55" t="s">
        <v>1784</v>
      </c>
      <c r="D203" s="55" t="s">
        <v>683</v>
      </c>
      <c r="E203" s="55">
        <v>2</v>
      </c>
      <c r="F203" s="55">
        <v>95</v>
      </c>
      <c r="G203" s="55">
        <v>86</v>
      </c>
      <c r="H203" s="55">
        <v>75</v>
      </c>
      <c r="I203" s="120"/>
    </row>
    <row r="204" spans="1:9" x14ac:dyDescent="0.35">
      <c r="A204" s="55">
        <v>203</v>
      </c>
      <c r="B204" s="55" t="s">
        <v>1729</v>
      </c>
      <c r="C204" s="55" t="s">
        <v>1880</v>
      </c>
      <c r="D204" s="55" t="s">
        <v>683</v>
      </c>
      <c r="E204" s="55">
        <v>5</v>
      </c>
      <c r="F204" s="55">
        <v>88</v>
      </c>
      <c r="G204" s="55">
        <v>86</v>
      </c>
      <c r="H204" s="55">
        <v>71</v>
      </c>
      <c r="I204" s="120"/>
    </row>
    <row r="205" spans="1:9" x14ac:dyDescent="0.35">
      <c r="A205" s="55">
        <v>204</v>
      </c>
      <c r="B205" s="55" t="s">
        <v>1661</v>
      </c>
      <c r="C205" s="55" t="s">
        <v>1881</v>
      </c>
      <c r="D205" s="55" t="s">
        <v>683</v>
      </c>
      <c r="E205" s="55">
        <v>3</v>
      </c>
      <c r="F205" s="55">
        <v>88</v>
      </c>
      <c r="G205" s="55">
        <v>97</v>
      </c>
      <c r="H205" s="55">
        <v>71</v>
      </c>
      <c r="I205" s="120"/>
    </row>
    <row r="206" spans="1:9" x14ac:dyDescent="0.35">
      <c r="A206" s="55">
        <v>205</v>
      </c>
      <c r="B206" s="55" t="s">
        <v>1691</v>
      </c>
      <c r="C206" s="55" t="s">
        <v>1882</v>
      </c>
      <c r="D206" s="55" t="s">
        <v>683</v>
      </c>
      <c r="E206" s="55">
        <v>2</v>
      </c>
      <c r="F206" s="55">
        <v>81</v>
      </c>
      <c r="G206" s="55">
        <v>95</v>
      </c>
      <c r="H206" s="55">
        <v>70</v>
      </c>
      <c r="I206" s="120"/>
    </row>
    <row r="207" spans="1:9" x14ac:dyDescent="0.35">
      <c r="A207" s="55">
        <v>206</v>
      </c>
      <c r="B207" s="55" t="s">
        <v>1633</v>
      </c>
      <c r="C207" s="55" t="s">
        <v>1883</v>
      </c>
      <c r="D207" s="55" t="s">
        <v>683</v>
      </c>
      <c r="E207" s="55">
        <v>7</v>
      </c>
      <c r="F207" s="55">
        <v>90</v>
      </c>
      <c r="G207" s="55">
        <v>99</v>
      </c>
      <c r="H207" s="55">
        <v>89</v>
      </c>
      <c r="I207" s="120"/>
    </row>
    <row r="208" spans="1:9" x14ac:dyDescent="0.35">
      <c r="A208" s="55">
        <v>207</v>
      </c>
      <c r="B208" s="55" t="s">
        <v>1884</v>
      </c>
      <c r="C208" s="55" t="s">
        <v>1834</v>
      </c>
      <c r="D208" s="55" t="s">
        <v>683</v>
      </c>
      <c r="E208" s="55">
        <v>5</v>
      </c>
      <c r="F208" s="55">
        <v>86</v>
      </c>
      <c r="G208" s="55">
        <v>91</v>
      </c>
      <c r="H208" s="55">
        <v>78</v>
      </c>
      <c r="I208" s="120"/>
    </row>
    <row r="209" spans="1:9" x14ac:dyDescent="0.35">
      <c r="A209" s="55">
        <v>208</v>
      </c>
      <c r="B209" s="55" t="s">
        <v>1727</v>
      </c>
      <c r="C209" s="55" t="s">
        <v>1885</v>
      </c>
      <c r="D209" s="55" t="s">
        <v>683</v>
      </c>
      <c r="E209" s="55">
        <v>9</v>
      </c>
      <c r="F209" s="55">
        <v>94</v>
      </c>
      <c r="G209" s="55">
        <v>77</v>
      </c>
      <c r="H209" s="55">
        <v>70</v>
      </c>
      <c r="I209" s="120"/>
    </row>
    <row r="210" spans="1:9" x14ac:dyDescent="0.35">
      <c r="A210" s="55">
        <v>209</v>
      </c>
      <c r="B210" s="55" t="s">
        <v>1711</v>
      </c>
      <c r="C210" s="55" t="s">
        <v>1726</v>
      </c>
      <c r="D210" s="55" t="s">
        <v>683</v>
      </c>
      <c r="E210" s="55">
        <v>8</v>
      </c>
      <c r="F210" s="55">
        <v>91</v>
      </c>
      <c r="G210" s="55">
        <v>83</v>
      </c>
      <c r="H210" s="55">
        <v>74</v>
      </c>
      <c r="I210" s="120"/>
    </row>
    <row r="211" spans="1:9" x14ac:dyDescent="0.35">
      <c r="A211" s="55">
        <v>210</v>
      </c>
      <c r="B211" s="55" t="s">
        <v>1674</v>
      </c>
      <c r="C211" s="55" t="s">
        <v>1669</v>
      </c>
      <c r="D211" s="55" t="s">
        <v>683</v>
      </c>
      <c r="E211" s="55">
        <v>8</v>
      </c>
      <c r="F211" s="55">
        <v>90</v>
      </c>
      <c r="G211" s="55">
        <v>97</v>
      </c>
      <c r="H211" s="55">
        <v>98</v>
      </c>
      <c r="I211" s="120"/>
    </row>
    <row r="212" spans="1:9" x14ac:dyDescent="0.35">
      <c r="A212" s="55">
        <v>211</v>
      </c>
      <c r="B212" s="55" t="s">
        <v>1886</v>
      </c>
      <c r="C212" s="55" t="s">
        <v>1726</v>
      </c>
      <c r="D212" s="55" t="s">
        <v>683</v>
      </c>
      <c r="E212" s="55">
        <v>5</v>
      </c>
      <c r="F212" s="55">
        <v>82</v>
      </c>
      <c r="G212" s="55">
        <v>86</v>
      </c>
      <c r="H212" s="55">
        <v>87</v>
      </c>
      <c r="I212" s="120"/>
    </row>
    <row r="213" spans="1:9" x14ac:dyDescent="0.35">
      <c r="A213" s="55">
        <v>212</v>
      </c>
      <c r="B213" s="55" t="s">
        <v>1639</v>
      </c>
      <c r="C213" s="55" t="s">
        <v>1887</v>
      </c>
      <c r="D213" s="55" t="s">
        <v>683</v>
      </c>
      <c r="E213" s="55">
        <v>9</v>
      </c>
      <c r="F213" s="55">
        <v>92</v>
      </c>
      <c r="G213" s="55">
        <v>88</v>
      </c>
      <c r="H213" s="55">
        <v>59</v>
      </c>
      <c r="I213" s="120"/>
    </row>
    <row r="214" spans="1:9" x14ac:dyDescent="0.35">
      <c r="A214" s="55">
        <v>213</v>
      </c>
      <c r="B214" s="55" t="s">
        <v>1888</v>
      </c>
      <c r="C214" s="55" t="s">
        <v>1889</v>
      </c>
      <c r="D214" s="55" t="s">
        <v>683</v>
      </c>
      <c r="E214" s="55">
        <v>9</v>
      </c>
      <c r="F214" s="55">
        <v>93</v>
      </c>
      <c r="G214" s="55">
        <v>81</v>
      </c>
      <c r="H214" s="55">
        <v>61</v>
      </c>
      <c r="I214" s="120"/>
    </row>
    <row r="215" spans="1:9" x14ac:dyDescent="0.35">
      <c r="A215" s="55">
        <v>214</v>
      </c>
      <c r="B215" s="55" t="s">
        <v>1890</v>
      </c>
      <c r="C215" s="55" t="s">
        <v>1891</v>
      </c>
      <c r="D215" s="55" t="s">
        <v>683</v>
      </c>
      <c r="E215" s="55">
        <v>7</v>
      </c>
      <c r="F215" s="55">
        <v>90</v>
      </c>
      <c r="G215" s="55">
        <v>92</v>
      </c>
      <c r="H215" s="55">
        <v>83</v>
      </c>
      <c r="I215" s="120"/>
    </row>
    <row r="216" spans="1:9" x14ac:dyDescent="0.35">
      <c r="A216" s="55">
        <v>215</v>
      </c>
      <c r="B216" s="55" t="s">
        <v>1658</v>
      </c>
      <c r="C216" s="55" t="s">
        <v>1892</v>
      </c>
      <c r="D216" s="55" t="s">
        <v>683</v>
      </c>
      <c r="E216" s="55">
        <v>8</v>
      </c>
      <c r="F216" s="55">
        <v>89</v>
      </c>
      <c r="G216" s="55">
        <v>99</v>
      </c>
      <c r="H216" s="55">
        <v>74</v>
      </c>
      <c r="I216" s="120"/>
    </row>
    <row r="217" spans="1:9" x14ac:dyDescent="0.35">
      <c r="A217" s="55">
        <v>216</v>
      </c>
      <c r="B217" s="55" t="s">
        <v>1639</v>
      </c>
      <c r="C217" s="55" t="s">
        <v>1893</v>
      </c>
      <c r="D217" s="55" t="s">
        <v>683</v>
      </c>
      <c r="E217" s="55">
        <v>1</v>
      </c>
      <c r="F217" s="55">
        <v>97</v>
      </c>
      <c r="G217" s="55">
        <v>86</v>
      </c>
      <c r="H217" s="55">
        <v>74</v>
      </c>
      <c r="I217" s="120"/>
    </row>
    <row r="218" spans="1:9" x14ac:dyDescent="0.35">
      <c r="A218" s="55">
        <v>217</v>
      </c>
      <c r="B218" s="55" t="s">
        <v>1894</v>
      </c>
      <c r="C218" s="55" t="s">
        <v>1895</v>
      </c>
      <c r="D218" s="55" t="s">
        <v>683</v>
      </c>
      <c r="E218" s="55">
        <v>6</v>
      </c>
      <c r="F218" s="55">
        <v>93</v>
      </c>
      <c r="G218" s="55">
        <v>96</v>
      </c>
      <c r="H218" s="55">
        <v>85</v>
      </c>
      <c r="I218" s="120"/>
    </row>
    <row r="219" spans="1:9" x14ac:dyDescent="0.35">
      <c r="A219" s="55">
        <v>218</v>
      </c>
      <c r="B219" s="55" t="s">
        <v>1653</v>
      </c>
      <c r="C219" s="55" t="s">
        <v>1896</v>
      </c>
      <c r="D219" s="55" t="s">
        <v>683</v>
      </c>
      <c r="E219" s="55">
        <v>9</v>
      </c>
      <c r="F219" s="55">
        <v>82</v>
      </c>
      <c r="G219" s="55">
        <v>93</v>
      </c>
      <c r="H219" s="55">
        <v>72</v>
      </c>
      <c r="I219" s="120"/>
    </row>
    <row r="220" spans="1:9" x14ac:dyDescent="0.35">
      <c r="A220" s="55">
        <v>219</v>
      </c>
      <c r="B220" s="55" t="s">
        <v>1631</v>
      </c>
      <c r="C220" s="55" t="s">
        <v>1897</v>
      </c>
      <c r="D220" s="55" t="s">
        <v>683</v>
      </c>
      <c r="E220" s="55">
        <v>7</v>
      </c>
      <c r="F220" s="55">
        <v>87</v>
      </c>
      <c r="G220" s="55">
        <v>99</v>
      </c>
      <c r="H220" s="55">
        <v>67</v>
      </c>
      <c r="I220" s="120"/>
    </row>
    <row r="221" spans="1:9" x14ac:dyDescent="0.35">
      <c r="A221" s="55">
        <v>220</v>
      </c>
      <c r="B221" s="55" t="s">
        <v>1846</v>
      </c>
      <c r="C221" s="55" t="s">
        <v>1898</v>
      </c>
      <c r="D221" s="55" t="s">
        <v>683</v>
      </c>
      <c r="E221" s="55">
        <v>6</v>
      </c>
      <c r="F221" s="55">
        <v>100</v>
      </c>
      <c r="G221" s="55">
        <v>92</v>
      </c>
      <c r="H221" s="55">
        <v>89</v>
      </c>
      <c r="I221" s="120"/>
    </row>
    <row r="222" spans="1:9" x14ac:dyDescent="0.35">
      <c r="A222" s="55">
        <v>221</v>
      </c>
      <c r="B222" s="55" t="s">
        <v>1899</v>
      </c>
      <c r="C222" s="55" t="s">
        <v>1900</v>
      </c>
      <c r="D222" s="55" t="s">
        <v>683</v>
      </c>
      <c r="E222" s="55">
        <v>8</v>
      </c>
      <c r="F222" s="55">
        <v>96</v>
      </c>
      <c r="G222" s="55">
        <v>81</v>
      </c>
      <c r="H222" s="55">
        <v>76</v>
      </c>
      <c r="I222" s="120"/>
    </row>
    <row r="223" spans="1:9" x14ac:dyDescent="0.35">
      <c r="A223" s="55">
        <v>222</v>
      </c>
      <c r="B223" s="55" t="s">
        <v>1633</v>
      </c>
      <c r="C223" s="55" t="s">
        <v>1901</v>
      </c>
      <c r="D223" s="55" t="s">
        <v>683</v>
      </c>
      <c r="E223" s="55">
        <v>4</v>
      </c>
      <c r="F223" s="55">
        <v>89</v>
      </c>
      <c r="G223" s="55">
        <v>67</v>
      </c>
      <c r="H223" s="55">
        <v>69</v>
      </c>
      <c r="I223" s="120"/>
    </row>
    <row r="224" spans="1:9" x14ac:dyDescent="0.35">
      <c r="A224" s="55">
        <v>223</v>
      </c>
      <c r="B224" s="55" t="s">
        <v>1639</v>
      </c>
      <c r="C224" s="55" t="s">
        <v>1902</v>
      </c>
      <c r="D224" s="55" t="s">
        <v>683</v>
      </c>
      <c r="E224" s="55">
        <v>7</v>
      </c>
      <c r="F224" s="55">
        <v>85</v>
      </c>
      <c r="G224" s="55">
        <v>100</v>
      </c>
      <c r="H224" s="55">
        <v>83</v>
      </c>
      <c r="I224" s="120"/>
    </row>
    <row r="225" spans="1:9" x14ac:dyDescent="0.35">
      <c r="A225" s="55">
        <v>224</v>
      </c>
      <c r="B225" s="55" t="s">
        <v>1707</v>
      </c>
      <c r="C225" s="55" t="s">
        <v>1903</v>
      </c>
      <c r="D225" s="55" t="s">
        <v>683</v>
      </c>
      <c r="E225" s="55">
        <v>7</v>
      </c>
      <c r="F225" s="55">
        <v>89</v>
      </c>
      <c r="G225" s="55">
        <v>96</v>
      </c>
      <c r="H225" s="55">
        <v>99</v>
      </c>
      <c r="I225" s="120"/>
    </row>
    <row r="226" spans="1:9" x14ac:dyDescent="0.35">
      <c r="A226" s="55">
        <v>225</v>
      </c>
      <c r="B226" s="55" t="s">
        <v>1647</v>
      </c>
      <c r="C226" s="55" t="s">
        <v>1904</v>
      </c>
      <c r="D226" s="55" t="s">
        <v>683</v>
      </c>
      <c r="E226" s="55">
        <v>2</v>
      </c>
      <c r="F226" s="55">
        <v>75</v>
      </c>
      <c r="G226" s="55">
        <v>93</v>
      </c>
      <c r="H226" s="55">
        <v>75</v>
      </c>
      <c r="I226" s="120"/>
    </row>
    <row r="227" spans="1:9" x14ac:dyDescent="0.35">
      <c r="A227" s="55">
        <v>226</v>
      </c>
      <c r="B227" s="55" t="s">
        <v>1631</v>
      </c>
      <c r="C227" s="55" t="s">
        <v>1905</v>
      </c>
      <c r="D227" s="55" t="s">
        <v>683</v>
      </c>
      <c r="E227" s="55">
        <v>5</v>
      </c>
      <c r="F227" s="55">
        <v>92</v>
      </c>
      <c r="G227" s="55">
        <v>90</v>
      </c>
      <c r="H227" s="55">
        <v>71</v>
      </c>
      <c r="I227" s="120"/>
    </row>
    <row r="228" spans="1:9" x14ac:dyDescent="0.35">
      <c r="A228" s="55">
        <v>227</v>
      </c>
      <c r="B228" s="55" t="s">
        <v>1653</v>
      </c>
      <c r="C228" s="55" t="s">
        <v>1686</v>
      </c>
      <c r="D228" s="55" t="s">
        <v>683</v>
      </c>
      <c r="E228" s="55">
        <v>8</v>
      </c>
      <c r="F228" s="55">
        <v>94</v>
      </c>
      <c r="G228" s="55">
        <v>75</v>
      </c>
      <c r="H228" s="55">
        <v>71</v>
      </c>
      <c r="I228" s="120"/>
    </row>
    <row r="229" spans="1:9" x14ac:dyDescent="0.35">
      <c r="A229" s="55">
        <v>228</v>
      </c>
      <c r="B229" s="55" t="s">
        <v>1727</v>
      </c>
      <c r="C229" s="55" t="s">
        <v>1906</v>
      </c>
      <c r="D229" s="55" t="s">
        <v>683</v>
      </c>
      <c r="E229" s="55">
        <v>7</v>
      </c>
      <c r="F229" s="55">
        <v>89</v>
      </c>
      <c r="G229" s="55">
        <v>93</v>
      </c>
      <c r="H229" s="55">
        <v>80</v>
      </c>
      <c r="I229" s="120"/>
    </row>
    <row r="230" spans="1:9" x14ac:dyDescent="0.35">
      <c r="A230" s="55">
        <v>229</v>
      </c>
      <c r="B230" s="55" t="s">
        <v>1907</v>
      </c>
      <c r="C230" s="55" t="s">
        <v>1908</v>
      </c>
      <c r="D230" s="55" t="s">
        <v>683</v>
      </c>
      <c r="E230" s="55">
        <v>6</v>
      </c>
      <c r="F230" s="55">
        <v>94</v>
      </c>
      <c r="G230" s="55">
        <v>93</v>
      </c>
      <c r="H230" s="55">
        <v>86</v>
      </c>
      <c r="I230" s="120"/>
    </row>
    <row r="231" spans="1:9" x14ac:dyDescent="0.35">
      <c r="A231" s="55">
        <v>230</v>
      </c>
      <c r="B231" s="55" t="s">
        <v>1696</v>
      </c>
      <c r="C231" s="55" t="s">
        <v>1909</v>
      </c>
      <c r="D231" s="55" t="s">
        <v>683</v>
      </c>
      <c r="E231" s="55">
        <v>7</v>
      </c>
      <c r="F231" s="55">
        <v>92</v>
      </c>
      <c r="G231" s="55">
        <v>92</v>
      </c>
      <c r="H231" s="55">
        <v>99</v>
      </c>
      <c r="I231" s="120"/>
    </row>
    <row r="232" spans="1:9" x14ac:dyDescent="0.35">
      <c r="A232" s="55">
        <v>231</v>
      </c>
      <c r="B232" s="55" t="s">
        <v>1729</v>
      </c>
      <c r="C232" s="55" t="s">
        <v>1910</v>
      </c>
      <c r="D232" s="55" t="s">
        <v>683</v>
      </c>
      <c r="E232" s="55">
        <v>8</v>
      </c>
      <c r="F232" s="55">
        <v>86</v>
      </c>
      <c r="G232" s="55">
        <v>94</v>
      </c>
      <c r="H232" s="55">
        <v>69</v>
      </c>
      <c r="I232" s="120"/>
    </row>
    <row r="233" spans="1:9" x14ac:dyDescent="0.35">
      <c r="A233" s="55">
        <v>232</v>
      </c>
      <c r="B233" s="55" t="s">
        <v>1758</v>
      </c>
      <c r="C233" s="55" t="s">
        <v>1911</v>
      </c>
      <c r="D233" s="55" t="s">
        <v>683</v>
      </c>
      <c r="E233" s="55">
        <v>8</v>
      </c>
      <c r="F233" s="55">
        <v>87</v>
      </c>
      <c r="G233" s="55">
        <v>99</v>
      </c>
      <c r="H233" s="55">
        <v>80</v>
      </c>
      <c r="I233" s="120"/>
    </row>
    <row r="234" spans="1:9" x14ac:dyDescent="0.35">
      <c r="A234" s="55">
        <v>233</v>
      </c>
      <c r="B234" s="55" t="s">
        <v>1631</v>
      </c>
      <c r="C234" s="55" t="s">
        <v>1912</v>
      </c>
      <c r="D234" s="55" t="s">
        <v>683</v>
      </c>
      <c r="E234" s="55">
        <v>3</v>
      </c>
      <c r="F234" s="55">
        <v>80</v>
      </c>
      <c r="G234" s="55">
        <v>89</v>
      </c>
      <c r="H234" s="55">
        <v>70</v>
      </c>
      <c r="I234" s="120"/>
    </row>
    <row r="235" spans="1:9" x14ac:dyDescent="0.35">
      <c r="A235" s="55">
        <v>234</v>
      </c>
      <c r="B235" s="55" t="s">
        <v>1639</v>
      </c>
      <c r="C235" s="55" t="s">
        <v>1913</v>
      </c>
      <c r="D235" s="55" t="s">
        <v>683</v>
      </c>
      <c r="E235" s="55">
        <v>6</v>
      </c>
      <c r="F235" s="55">
        <v>86</v>
      </c>
      <c r="G235" s="55">
        <v>80</v>
      </c>
      <c r="H235" s="55">
        <v>89</v>
      </c>
      <c r="I235" s="120"/>
    </row>
    <row r="236" spans="1:9" x14ac:dyDescent="0.35">
      <c r="A236" s="55">
        <v>235</v>
      </c>
      <c r="B236" s="55" t="s">
        <v>1727</v>
      </c>
      <c r="C236" s="55" t="s">
        <v>1914</v>
      </c>
      <c r="D236" s="55" t="s">
        <v>683</v>
      </c>
      <c r="E236" s="55">
        <v>8</v>
      </c>
      <c r="F236" s="55">
        <v>87</v>
      </c>
      <c r="G236" s="55">
        <v>97</v>
      </c>
      <c r="H236" s="55">
        <v>81</v>
      </c>
      <c r="I236" s="120"/>
    </row>
    <row r="237" spans="1:9" x14ac:dyDescent="0.35">
      <c r="A237" s="55">
        <v>236</v>
      </c>
      <c r="B237" s="55" t="s">
        <v>1691</v>
      </c>
      <c r="C237" s="55" t="s">
        <v>1915</v>
      </c>
      <c r="D237" s="55" t="s">
        <v>683</v>
      </c>
      <c r="E237" s="55">
        <v>9</v>
      </c>
      <c r="F237" s="55">
        <v>91</v>
      </c>
      <c r="G237" s="55">
        <v>74</v>
      </c>
      <c r="H237" s="55">
        <v>78</v>
      </c>
      <c r="I237" s="120"/>
    </row>
    <row r="238" spans="1:9" x14ac:dyDescent="0.35">
      <c r="A238" s="55">
        <v>237</v>
      </c>
      <c r="B238" s="55" t="s">
        <v>1916</v>
      </c>
      <c r="C238" s="55" t="s">
        <v>1917</v>
      </c>
      <c r="D238" s="55" t="s">
        <v>683</v>
      </c>
      <c r="E238" s="55">
        <v>1</v>
      </c>
      <c r="F238" s="55">
        <v>90</v>
      </c>
      <c r="G238" s="55">
        <v>89</v>
      </c>
      <c r="H238" s="55">
        <v>76</v>
      </c>
      <c r="I238" s="120"/>
    </row>
    <row r="239" spans="1:9" x14ac:dyDescent="0.35">
      <c r="A239" s="55">
        <v>238</v>
      </c>
      <c r="B239" s="55" t="s">
        <v>1637</v>
      </c>
      <c r="C239" s="55" t="s">
        <v>1918</v>
      </c>
      <c r="D239" s="55" t="s">
        <v>683</v>
      </c>
      <c r="E239" s="55">
        <v>1</v>
      </c>
      <c r="F239" s="55">
        <v>100</v>
      </c>
      <c r="G239" s="55">
        <v>60</v>
      </c>
      <c r="H239" s="55">
        <v>75</v>
      </c>
      <c r="I239" s="120"/>
    </row>
    <row r="240" spans="1:9" x14ac:dyDescent="0.35">
      <c r="A240" s="55">
        <v>239</v>
      </c>
      <c r="B240" s="55" t="s">
        <v>1696</v>
      </c>
      <c r="C240" s="55" t="s">
        <v>1919</v>
      </c>
      <c r="D240" s="55" t="s">
        <v>683</v>
      </c>
      <c r="E240" s="55">
        <v>9</v>
      </c>
      <c r="F240" s="55">
        <v>96</v>
      </c>
      <c r="G240" s="55">
        <v>92</v>
      </c>
      <c r="H240" s="55">
        <v>90</v>
      </c>
      <c r="I240" s="120"/>
    </row>
    <row r="241" spans="1:9" x14ac:dyDescent="0.35">
      <c r="A241" s="55">
        <v>240</v>
      </c>
      <c r="B241" s="55" t="s">
        <v>1815</v>
      </c>
      <c r="C241" s="55" t="s">
        <v>1920</v>
      </c>
      <c r="D241" s="55" t="s">
        <v>683</v>
      </c>
      <c r="E241" s="55">
        <v>4</v>
      </c>
      <c r="F241" s="55">
        <v>85</v>
      </c>
      <c r="G241" s="55">
        <v>91</v>
      </c>
      <c r="H241" s="55">
        <v>91</v>
      </c>
      <c r="I241" s="120"/>
    </row>
    <row r="242" spans="1:9" x14ac:dyDescent="0.35">
      <c r="A242" s="55">
        <v>241</v>
      </c>
      <c r="B242" s="55" t="s">
        <v>1647</v>
      </c>
      <c r="C242" s="55" t="s">
        <v>1921</v>
      </c>
      <c r="D242" s="55" t="s">
        <v>683</v>
      </c>
      <c r="E242" s="55">
        <v>4</v>
      </c>
      <c r="F242" s="55">
        <v>92</v>
      </c>
      <c r="G242" s="55">
        <v>90</v>
      </c>
      <c r="H242" s="55">
        <v>81</v>
      </c>
      <c r="I242" s="120"/>
    </row>
    <row r="243" spans="1:9" x14ac:dyDescent="0.35">
      <c r="A243" s="55">
        <v>242</v>
      </c>
      <c r="B243" s="55" t="s">
        <v>1635</v>
      </c>
      <c r="C243" s="55" t="s">
        <v>1796</v>
      </c>
      <c r="D243" s="55" t="s">
        <v>683</v>
      </c>
      <c r="E243" s="55">
        <v>7</v>
      </c>
      <c r="F243" s="55">
        <v>86</v>
      </c>
      <c r="G243" s="55">
        <v>73</v>
      </c>
      <c r="H243" s="55">
        <v>75</v>
      </c>
      <c r="I243" s="120"/>
    </row>
    <row r="244" spans="1:9" x14ac:dyDescent="0.35">
      <c r="A244" s="55">
        <v>243</v>
      </c>
      <c r="B244" s="55" t="s">
        <v>1631</v>
      </c>
      <c r="C244" s="55" t="s">
        <v>1922</v>
      </c>
      <c r="D244" s="55" t="s">
        <v>683</v>
      </c>
      <c r="E244" s="55">
        <v>5</v>
      </c>
      <c r="F244" s="55">
        <v>88</v>
      </c>
      <c r="G244" s="55">
        <v>89</v>
      </c>
      <c r="H244" s="55">
        <v>86</v>
      </c>
      <c r="I244" s="120"/>
    </row>
    <row r="245" spans="1:9" x14ac:dyDescent="0.35">
      <c r="A245" s="55">
        <v>244</v>
      </c>
      <c r="B245" s="55" t="s">
        <v>1923</v>
      </c>
      <c r="C245" s="55" t="s">
        <v>1924</v>
      </c>
      <c r="D245" s="55" t="s">
        <v>683</v>
      </c>
      <c r="E245" s="55">
        <v>2</v>
      </c>
      <c r="F245" s="55">
        <v>98</v>
      </c>
      <c r="G245" s="55">
        <v>71</v>
      </c>
      <c r="H245" s="55">
        <v>76</v>
      </c>
      <c r="I245" s="120"/>
    </row>
    <row r="246" spans="1:9" x14ac:dyDescent="0.35">
      <c r="A246" s="55">
        <v>245</v>
      </c>
      <c r="B246" s="55" t="s">
        <v>1727</v>
      </c>
      <c r="C246" s="55" t="s">
        <v>1925</v>
      </c>
      <c r="D246" s="55" t="s">
        <v>683</v>
      </c>
      <c r="E246" s="55">
        <v>9</v>
      </c>
      <c r="F246" s="55">
        <v>91</v>
      </c>
      <c r="G246" s="55">
        <v>84</v>
      </c>
      <c r="H246" s="55">
        <v>64</v>
      </c>
      <c r="I246" s="120"/>
    </row>
    <row r="247" spans="1:9" x14ac:dyDescent="0.35">
      <c r="A247" s="55">
        <v>246</v>
      </c>
      <c r="B247" s="55" t="s">
        <v>1633</v>
      </c>
      <c r="C247" s="55" t="s">
        <v>1926</v>
      </c>
      <c r="D247" s="55" t="s">
        <v>683</v>
      </c>
      <c r="E247" s="55">
        <v>7</v>
      </c>
      <c r="F247" s="55">
        <v>88</v>
      </c>
      <c r="G247" s="55">
        <v>86</v>
      </c>
      <c r="H247" s="55">
        <v>93</v>
      </c>
      <c r="I247" s="120"/>
    </row>
    <row r="248" spans="1:9" x14ac:dyDescent="0.35">
      <c r="A248" s="55">
        <v>247</v>
      </c>
      <c r="B248" s="55" t="s">
        <v>1633</v>
      </c>
      <c r="C248" s="55" t="s">
        <v>1637</v>
      </c>
      <c r="D248" s="55" t="s">
        <v>683</v>
      </c>
      <c r="E248" s="55">
        <v>6</v>
      </c>
      <c r="F248" s="55">
        <v>92</v>
      </c>
      <c r="G248" s="55">
        <v>93</v>
      </c>
      <c r="H248" s="55">
        <v>87</v>
      </c>
      <c r="I248" s="120"/>
    </row>
    <row r="249" spans="1:9" x14ac:dyDescent="0.35">
      <c r="A249" s="55">
        <v>248</v>
      </c>
      <c r="B249" s="55" t="s">
        <v>1659</v>
      </c>
      <c r="C249" s="55" t="s">
        <v>1927</v>
      </c>
      <c r="D249" s="55" t="s">
        <v>683</v>
      </c>
      <c r="E249" s="55">
        <v>8</v>
      </c>
      <c r="F249" s="55">
        <v>98</v>
      </c>
      <c r="G249" s="55">
        <v>88</v>
      </c>
      <c r="H249" s="55">
        <v>71</v>
      </c>
      <c r="I249" s="120"/>
    </row>
    <row r="250" spans="1:9" x14ac:dyDescent="0.35">
      <c r="A250" s="55">
        <v>249</v>
      </c>
      <c r="B250" s="55" t="s">
        <v>1647</v>
      </c>
      <c r="C250" s="55" t="s">
        <v>1928</v>
      </c>
      <c r="D250" s="55" t="s">
        <v>683</v>
      </c>
      <c r="E250" s="55">
        <v>2</v>
      </c>
      <c r="F250" s="55">
        <v>90</v>
      </c>
      <c r="G250" s="55">
        <v>73</v>
      </c>
      <c r="H250" s="55">
        <v>72</v>
      </c>
      <c r="I250" s="120"/>
    </row>
    <row r="251" spans="1:9" x14ac:dyDescent="0.35">
      <c r="A251" s="55">
        <v>250</v>
      </c>
      <c r="B251" s="55" t="s">
        <v>1865</v>
      </c>
      <c r="C251" s="55" t="s">
        <v>1929</v>
      </c>
      <c r="D251" s="55" t="s">
        <v>683</v>
      </c>
      <c r="E251" s="55">
        <v>7</v>
      </c>
      <c r="F251" s="55">
        <v>100</v>
      </c>
      <c r="G251" s="55">
        <v>80</v>
      </c>
      <c r="H251" s="55">
        <v>76</v>
      </c>
      <c r="I251" s="120"/>
    </row>
    <row r="252" spans="1:9" x14ac:dyDescent="0.35">
      <c r="A252" s="55">
        <v>251</v>
      </c>
      <c r="B252" s="55" t="s">
        <v>1714</v>
      </c>
      <c r="C252" s="55" t="s">
        <v>1930</v>
      </c>
      <c r="D252" s="55" t="s">
        <v>683</v>
      </c>
      <c r="E252" s="55">
        <v>3</v>
      </c>
      <c r="F252" s="55">
        <v>79</v>
      </c>
      <c r="G252" s="55">
        <v>87</v>
      </c>
      <c r="H252" s="55">
        <v>59</v>
      </c>
      <c r="I252" s="120"/>
    </row>
    <row r="253" spans="1:9" x14ac:dyDescent="0.35">
      <c r="A253" s="55">
        <v>252</v>
      </c>
      <c r="B253" s="55" t="s">
        <v>1702</v>
      </c>
      <c r="C253" s="55" t="s">
        <v>1931</v>
      </c>
      <c r="D253" s="55" t="s">
        <v>683</v>
      </c>
      <c r="E253" s="55">
        <v>6</v>
      </c>
      <c r="F253" s="55">
        <v>93</v>
      </c>
      <c r="G253" s="55">
        <v>92</v>
      </c>
      <c r="H253" s="55">
        <v>77</v>
      </c>
      <c r="I253" s="120"/>
    </row>
    <row r="254" spans="1:9" x14ac:dyDescent="0.35">
      <c r="A254" s="55">
        <v>253</v>
      </c>
      <c r="B254" s="55" t="s">
        <v>1932</v>
      </c>
      <c r="C254" s="55" t="s">
        <v>1933</v>
      </c>
      <c r="D254" s="55" t="s">
        <v>683</v>
      </c>
      <c r="E254" s="55">
        <v>7</v>
      </c>
      <c r="F254" s="55">
        <v>92</v>
      </c>
      <c r="G254" s="55">
        <v>89</v>
      </c>
      <c r="H254" s="55">
        <v>100</v>
      </c>
      <c r="I254" s="120"/>
    </row>
    <row r="255" spans="1:9" x14ac:dyDescent="0.35">
      <c r="A255" s="55">
        <v>254</v>
      </c>
      <c r="B255" s="55" t="s">
        <v>1647</v>
      </c>
      <c r="C255" s="55" t="s">
        <v>1934</v>
      </c>
      <c r="D255" s="55" t="s">
        <v>683</v>
      </c>
      <c r="E255" s="55">
        <v>2</v>
      </c>
      <c r="F255" s="55">
        <v>92</v>
      </c>
      <c r="G255" s="55">
        <v>75</v>
      </c>
      <c r="H255" s="55">
        <v>84</v>
      </c>
      <c r="I255" s="120"/>
    </row>
    <row r="256" spans="1:9" x14ac:dyDescent="0.35">
      <c r="A256" s="55">
        <v>255</v>
      </c>
      <c r="B256" s="55" t="s">
        <v>1691</v>
      </c>
      <c r="C256" s="55" t="s">
        <v>1935</v>
      </c>
      <c r="D256" s="55" t="s">
        <v>683</v>
      </c>
      <c r="E256" s="55">
        <v>4</v>
      </c>
      <c r="F256" s="55">
        <v>87</v>
      </c>
      <c r="G256" s="55">
        <v>66</v>
      </c>
      <c r="H256" s="55">
        <v>80</v>
      </c>
      <c r="I256" s="120"/>
    </row>
    <row r="257" spans="1:9" x14ac:dyDescent="0.35">
      <c r="A257" s="55">
        <v>256</v>
      </c>
      <c r="B257" s="55" t="s">
        <v>1631</v>
      </c>
      <c r="C257" s="55" t="s">
        <v>1936</v>
      </c>
      <c r="D257" s="55" t="s">
        <v>683</v>
      </c>
      <c r="E257" s="55">
        <v>8</v>
      </c>
      <c r="F257" s="55">
        <v>100</v>
      </c>
      <c r="G257" s="55">
        <v>74</v>
      </c>
      <c r="H257" s="55">
        <v>78</v>
      </c>
      <c r="I257" s="120"/>
    </row>
    <row r="258" spans="1:9" x14ac:dyDescent="0.35">
      <c r="A258" s="55">
        <v>257</v>
      </c>
      <c r="B258" s="55" t="s">
        <v>1800</v>
      </c>
      <c r="C258" s="55" t="s">
        <v>1937</v>
      </c>
      <c r="D258" s="55" t="s">
        <v>683</v>
      </c>
      <c r="E258" s="55">
        <v>3</v>
      </c>
      <c r="F258" s="55">
        <v>71</v>
      </c>
      <c r="G258" s="55">
        <v>67</v>
      </c>
      <c r="H258" s="55">
        <v>60</v>
      </c>
      <c r="I258" s="120"/>
    </row>
    <row r="259" spans="1:9" x14ac:dyDescent="0.35">
      <c r="A259" s="55">
        <v>258</v>
      </c>
      <c r="B259" s="55" t="s">
        <v>1647</v>
      </c>
      <c r="C259" s="55" t="s">
        <v>1938</v>
      </c>
      <c r="D259" s="55" t="s">
        <v>683</v>
      </c>
      <c r="E259" s="55">
        <v>5</v>
      </c>
      <c r="F259" s="55">
        <v>82</v>
      </c>
      <c r="G259" s="55">
        <v>91</v>
      </c>
      <c r="H259" s="55">
        <v>70</v>
      </c>
      <c r="I259" s="120"/>
    </row>
    <row r="260" spans="1:9" x14ac:dyDescent="0.35">
      <c r="A260" s="55">
        <v>259</v>
      </c>
      <c r="B260" s="55" t="s">
        <v>1939</v>
      </c>
      <c r="C260" s="55" t="s">
        <v>1669</v>
      </c>
      <c r="D260" s="55" t="s">
        <v>683</v>
      </c>
      <c r="E260" s="55">
        <v>3</v>
      </c>
      <c r="F260" s="55">
        <v>88</v>
      </c>
      <c r="G260" s="55">
        <v>84</v>
      </c>
      <c r="H260" s="55">
        <v>63</v>
      </c>
      <c r="I260" s="120"/>
    </row>
    <row r="261" spans="1:9" x14ac:dyDescent="0.35">
      <c r="A261" s="55">
        <v>260</v>
      </c>
      <c r="B261" s="55" t="s">
        <v>1707</v>
      </c>
      <c r="C261" s="55" t="s">
        <v>1940</v>
      </c>
      <c r="D261" s="55" t="s">
        <v>683</v>
      </c>
      <c r="E261" s="55">
        <v>2</v>
      </c>
      <c r="F261" s="55">
        <v>90</v>
      </c>
      <c r="G261" s="55">
        <v>74</v>
      </c>
      <c r="H261" s="55">
        <v>68</v>
      </c>
      <c r="I261" s="120"/>
    </row>
    <row r="262" spans="1:9" x14ac:dyDescent="0.35">
      <c r="A262" s="55">
        <v>261</v>
      </c>
      <c r="B262" s="55" t="s">
        <v>1631</v>
      </c>
      <c r="C262" s="55" t="s">
        <v>1662</v>
      </c>
      <c r="D262" s="55" t="s">
        <v>683</v>
      </c>
      <c r="E262" s="55">
        <v>3</v>
      </c>
      <c r="F262" s="55">
        <v>92</v>
      </c>
      <c r="G262" s="55">
        <v>69</v>
      </c>
      <c r="H262" s="55">
        <v>56</v>
      </c>
      <c r="I262" s="120"/>
    </row>
    <row r="263" spans="1:9" x14ac:dyDescent="0.35">
      <c r="A263" s="55">
        <v>262</v>
      </c>
      <c r="B263" s="55" t="s">
        <v>1631</v>
      </c>
      <c r="C263" s="55" t="s">
        <v>1941</v>
      </c>
      <c r="D263" s="55" t="s">
        <v>683</v>
      </c>
      <c r="E263" s="55">
        <v>8</v>
      </c>
      <c r="F263" s="55">
        <v>86</v>
      </c>
      <c r="G263" s="55">
        <v>85</v>
      </c>
      <c r="H263" s="55">
        <v>71</v>
      </c>
      <c r="I263" s="120"/>
    </row>
    <row r="264" spans="1:9" x14ac:dyDescent="0.35">
      <c r="A264" s="55">
        <v>263</v>
      </c>
      <c r="B264" s="55" t="s">
        <v>1687</v>
      </c>
      <c r="C264" s="55" t="s">
        <v>1942</v>
      </c>
      <c r="D264" s="55" t="s">
        <v>683</v>
      </c>
      <c r="E264" s="55">
        <v>1</v>
      </c>
      <c r="F264" s="55">
        <v>95</v>
      </c>
      <c r="G264" s="55">
        <v>79</v>
      </c>
      <c r="H264" s="55">
        <v>81</v>
      </c>
      <c r="I264" s="120"/>
    </row>
    <row r="265" spans="1:9" x14ac:dyDescent="0.35">
      <c r="A265" s="55">
        <v>264</v>
      </c>
      <c r="B265" s="55" t="s">
        <v>1647</v>
      </c>
      <c r="C265" s="55" t="s">
        <v>1926</v>
      </c>
      <c r="D265" s="55" t="s">
        <v>683</v>
      </c>
      <c r="E265" s="55">
        <v>5</v>
      </c>
      <c r="F265" s="55">
        <v>94</v>
      </c>
      <c r="G265" s="55">
        <v>57</v>
      </c>
      <c r="H265" s="55">
        <v>79</v>
      </c>
      <c r="I265" s="120"/>
    </row>
    <row r="266" spans="1:9" x14ac:dyDescent="0.35">
      <c r="A266" s="55">
        <v>265</v>
      </c>
      <c r="B266" s="55" t="s">
        <v>1633</v>
      </c>
      <c r="C266" s="55" t="s">
        <v>1943</v>
      </c>
      <c r="D266" s="55" t="s">
        <v>683</v>
      </c>
      <c r="E266" s="55">
        <v>3</v>
      </c>
      <c r="F266" s="55">
        <v>79</v>
      </c>
      <c r="G266" s="55">
        <v>84</v>
      </c>
      <c r="H266" s="55">
        <v>85</v>
      </c>
      <c r="I266" s="120"/>
    </row>
    <row r="267" spans="1:9" x14ac:dyDescent="0.35">
      <c r="A267" s="55">
        <v>266</v>
      </c>
      <c r="B267" s="55" t="s">
        <v>1944</v>
      </c>
      <c r="C267" s="55" t="s">
        <v>1672</v>
      </c>
      <c r="D267" s="55" t="s">
        <v>683</v>
      </c>
      <c r="E267" s="55">
        <v>9</v>
      </c>
      <c r="F267" s="55">
        <v>82</v>
      </c>
      <c r="G267" s="55">
        <v>83</v>
      </c>
      <c r="H267" s="55">
        <v>88</v>
      </c>
      <c r="I267" s="120"/>
    </row>
    <row r="268" spans="1:9" x14ac:dyDescent="0.35">
      <c r="A268" s="55">
        <v>267</v>
      </c>
      <c r="B268" s="55" t="s">
        <v>1631</v>
      </c>
      <c r="C268" s="55" t="s">
        <v>1945</v>
      </c>
      <c r="D268" s="55" t="s">
        <v>683</v>
      </c>
      <c r="E268" s="55">
        <v>4</v>
      </c>
      <c r="F268" s="55">
        <v>87</v>
      </c>
      <c r="G268" s="55">
        <v>82</v>
      </c>
      <c r="H268" s="55">
        <v>77</v>
      </c>
      <c r="I268" s="120"/>
    </row>
    <row r="269" spans="1:9" x14ac:dyDescent="0.35">
      <c r="A269" s="55">
        <v>268</v>
      </c>
      <c r="B269" s="55" t="s">
        <v>1633</v>
      </c>
      <c r="C269" s="55" t="s">
        <v>1946</v>
      </c>
      <c r="D269" s="55" t="s">
        <v>683</v>
      </c>
      <c r="E269" s="55">
        <v>2</v>
      </c>
      <c r="F269" s="55">
        <v>88</v>
      </c>
      <c r="G269" s="55">
        <v>92</v>
      </c>
      <c r="H269" s="55">
        <v>80</v>
      </c>
      <c r="I269" s="120"/>
    </row>
    <row r="270" spans="1:9" x14ac:dyDescent="0.35">
      <c r="A270" s="55">
        <v>269</v>
      </c>
      <c r="B270" s="55" t="s">
        <v>1631</v>
      </c>
      <c r="C270" s="55" t="s">
        <v>1947</v>
      </c>
      <c r="D270" s="55" t="s">
        <v>683</v>
      </c>
      <c r="E270" s="55">
        <v>8</v>
      </c>
      <c r="F270" s="55">
        <v>93</v>
      </c>
      <c r="G270" s="55">
        <v>89</v>
      </c>
      <c r="H270" s="55">
        <v>72</v>
      </c>
      <c r="I270" s="120"/>
    </row>
    <row r="271" spans="1:9" x14ac:dyDescent="0.35">
      <c r="A271" s="55">
        <v>270</v>
      </c>
      <c r="B271" s="55" t="s">
        <v>1711</v>
      </c>
      <c r="C271" s="55" t="s">
        <v>1948</v>
      </c>
      <c r="D271" s="55" t="s">
        <v>683</v>
      </c>
      <c r="E271" s="55">
        <v>9</v>
      </c>
      <c r="F271" s="55">
        <v>95</v>
      </c>
      <c r="G271" s="55">
        <v>74</v>
      </c>
      <c r="H271" s="55">
        <v>66</v>
      </c>
      <c r="I271" s="120"/>
    </row>
    <row r="272" spans="1:9" x14ac:dyDescent="0.35">
      <c r="A272" s="55">
        <v>271</v>
      </c>
      <c r="B272" s="55" t="s">
        <v>1647</v>
      </c>
      <c r="C272" s="55" t="s">
        <v>1783</v>
      </c>
      <c r="D272" s="55" t="s">
        <v>683</v>
      </c>
      <c r="E272" s="55">
        <v>8</v>
      </c>
      <c r="F272" s="55">
        <v>90</v>
      </c>
      <c r="G272" s="55">
        <v>98</v>
      </c>
      <c r="H272" s="55">
        <v>73</v>
      </c>
      <c r="I272" s="120"/>
    </row>
    <row r="273" spans="1:9" x14ac:dyDescent="0.35">
      <c r="A273" s="55">
        <v>272</v>
      </c>
      <c r="B273" s="55" t="s">
        <v>1637</v>
      </c>
      <c r="C273" s="55" t="s">
        <v>1949</v>
      </c>
      <c r="D273" s="55" t="s">
        <v>683</v>
      </c>
      <c r="E273" s="55">
        <v>3</v>
      </c>
      <c r="F273" s="55">
        <v>86</v>
      </c>
      <c r="G273" s="55">
        <v>86</v>
      </c>
      <c r="H273" s="55">
        <v>74</v>
      </c>
      <c r="I273" s="120"/>
    </row>
    <row r="274" spans="1:9" x14ac:dyDescent="0.35">
      <c r="A274" s="55">
        <v>273</v>
      </c>
      <c r="B274" s="55" t="s">
        <v>1950</v>
      </c>
      <c r="C274" s="55" t="s">
        <v>1710</v>
      </c>
      <c r="D274" s="55" t="s">
        <v>683</v>
      </c>
      <c r="E274" s="55">
        <v>6</v>
      </c>
      <c r="F274" s="55">
        <v>84</v>
      </c>
      <c r="G274" s="55">
        <v>99</v>
      </c>
      <c r="H274" s="55">
        <v>59</v>
      </c>
      <c r="I274" s="120"/>
    </row>
    <row r="275" spans="1:9" x14ac:dyDescent="0.35">
      <c r="A275" s="55">
        <v>274</v>
      </c>
      <c r="B275" s="55" t="s">
        <v>1639</v>
      </c>
      <c r="C275" s="55" t="s">
        <v>1951</v>
      </c>
      <c r="D275" s="55" t="s">
        <v>683</v>
      </c>
      <c r="E275" s="55">
        <v>1</v>
      </c>
      <c r="F275" s="55">
        <v>97</v>
      </c>
      <c r="G275" s="55">
        <v>74</v>
      </c>
      <c r="H275" s="55">
        <v>73</v>
      </c>
      <c r="I275" s="120"/>
    </row>
    <row r="276" spans="1:9" x14ac:dyDescent="0.35">
      <c r="A276" s="55">
        <v>275</v>
      </c>
      <c r="B276" s="55" t="s">
        <v>1709</v>
      </c>
      <c r="C276" s="55" t="s">
        <v>1952</v>
      </c>
      <c r="D276" s="55" t="s">
        <v>683</v>
      </c>
      <c r="E276" s="55">
        <v>3</v>
      </c>
      <c r="F276" s="55">
        <v>91</v>
      </c>
      <c r="G276" s="55">
        <v>78</v>
      </c>
      <c r="H276" s="55">
        <v>64</v>
      </c>
      <c r="I276" s="120"/>
    </row>
    <row r="277" spans="1:9" x14ac:dyDescent="0.35">
      <c r="A277" s="55">
        <v>276</v>
      </c>
      <c r="B277" s="55" t="s">
        <v>1633</v>
      </c>
      <c r="C277" s="55" t="s">
        <v>1953</v>
      </c>
      <c r="D277" s="55" t="s">
        <v>683</v>
      </c>
      <c r="E277" s="55">
        <v>7</v>
      </c>
      <c r="F277" s="55">
        <v>84</v>
      </c>
      <c r="G277" s="55">
        <v>87</v>
      </c>
      <c r="H277" s="55">
        <v>64</v>
      </c>
      <c r="I277" s="120"/>
    </row>
    <row r="278" spans="1:9" x14ac:dyDescent="0.35">
      <c r="A278" s="55">
        <v>277</v>
      </c>
      <c r="B278" s="55" t="s">
        <v>1954</v>
      </c>
      <c r="C278" s="55" t="s">
        <v>1955</v>
      </c>
      <c r="D278" s="55" t="s">
        <v>683</v>
      </c>
      <c r="E278" s="55">
        <v>3</v>
      </c>
      <c r="F278" s="55">
        <v>77</v>
      </c>
      <c r="G278" s="55">
        <v>87</v>
      </c>
      <c r="H278" s="55">
        <v>54</v>
      </c>
      <c r="I278" s="120"/>
    </row>
    <row r="279" spans="1:9" x14ac:dyDescent="0.35">
      <c r="A279" s="55">
        <v>278</v>
      </c>
      <c r="B279" s="55" t="s">
        <v>1820</v>
      </c>
      <c r="C279" s="55" t="s">
        <v>1956</v>
      </c>
      <c r="D279" s="55" t="s">
        <v>683</v>
      </c>
      <c r="E279" s="55">
        <v>8</v>
      </c>
      <c r="F279" s="55">
        <v>84</v>
      </c>
      <c r="G279" s="55">
        <v>85</v>
      </c>
      <c r="H279" s="55">
        <v>86</v>
      </c>
      <c r="I279" s="120"/>
    </row>
    <row r="280" spans="1:9" x14ac:dyDescent="0.35">
      <c r="A280" s="55">
        <v>279</v>
      </c>
      <c r="B280" s="55" t="s">
        <v>1758</v>
      </c>
      <c r="C280" s="55" t="s">
        <v>1768</v>
      </c>
      <c r="D280" s="55" t="s">
        <v>683</v>
      </c>
      <c r="E280" s="55">
        <v>3</v>
      </c>
      <c r="F280" s="55">
        <v>84</v>
      </c>
      <c r="G280" s="55">
        <v>85</v>
      </c>
      <c r="H280" s="55">
        <v>68</v>
      </c>
      <c r="I280" s="120"/>
    </row>
    <row r="281" spans="1:9" x14ac:dyDescent="0.35">
      <c r="A281" s="55">
        <v>280</v>
      </c>
      <c r="B281" s="55" t="s">
        <v>1693</v>
      </c>
      <c r="C281" s="55" t="s">
        <v>1957</v>
      </c>
      <c r="D281" s="55" t="s">
        <v>683</v>
      </c>
      <c r="E281" s="55">
        <v>1</v>
      </c>
      <c r="F281" s="55">
        <v>88</v>
      </c>
      <c r="G281" s="55">
        <v>74</v>
      </c>
      <c r="H281" s="55">
        <v>58</v>
      </c>
      <c r="I281" s="120"/>
    </row>
    <row r="282" spans="1:9" x14ac:dyDescent="0.35">
      <c r="A282" s="55">
        <v>281</v>
      </c>
      <c r="B282" s="55" t="s">
        <v>1675</v>
      </c>
      <c r="C282" s="55" t="s">
        <v>1958</v>
      </c>
      <c r="D282" s="55" t="s">
        <v>683</v>
      </c>
      <c r="E282" s="55">
        <v>4</v>
      </c>
      <c r="F282" s="55">
        <v>82</v>
      </c>
      <c r="G282" s="55">
        <v>77</v>
      </c>
      <c r="H282" s="55">
        <v>73</v>
      </c>
      <c r="I282" s="120"/>
    </row>
    <row r="283" spans="1:9" x14ac:dyDescent="0.35">
      <c r="A283" s="55">
        <v>282</v>
      </c>
      <c r="B283" s="55" t="s">
        <v>1656</v>
      </c>
      <c r="C283" s="55" t="s">
        <v>1959</v>
      </c>
      <c r="D283" s="55" t="s">
        <v>683</v>
      </c>
      <c r="E283" s="55">
        <v>3</v>
      </c>
      <c r="F283" s="55">
        <v>87</v>
      </c>
      <c r="G283" s="55">
        <v>68</v>
      </c>
      <c r="H283" s="55">
        <v>64</v>
      </c>
      <c r="I283" s="120"/>
    </row>
    <row r="284" spans="1:9" x14ac:dyDescent="0.35">
      <c r="A284" s="55">
        <v>283</v>
      </c>
      <c r="B284" s="55" t="s">
        <v>1647</v>
      </c>
      <c r="C284" s="55" t="s">
        <v>1960</v>
      </c>
      <c r="D284" s="55" t="s">
        <v>683</v>
      </c>
      <c r="E284" s="55">
        <v>6</v>
      </c>
      <c r="F284" s="55">
        <v>83</v>
      </c>
      <c r="G284" s="55">
        <v>77</v>
      </c>
      <c r="H284" s="55">
        <v>70</v>
      </c>
      <c r="I284" s="120"/>
    </row>
    <row r="285" spans="1:9" x14ac:dyDescent="0.35">
      <c r="A285" s="55">
        <v>284</v>
      </c>
      <c r="B285" s="55" t="s">
        <v>1647</v>
      </c>
      <c r="C285" s="55" t="s">
        <v>1961</v>
      </c>
      <c r="D285" s="55" t="s">
        <v>683</v>
      </c>
      <c r="E285" s="55">
        <v>8</v>
      </c>
      <c r="F285" s="55">
        <v>83</v>
      </c>
      <c r="G285" s="55">
        <v>100</v>
      </c>
      <c r="H285" s="55">
        <v>60</v>
      </c>
      <c r="I285" s="120"/>
    </row>
    <row r="286" spans="1:9" x14ac:dyDescent="0.35">
      <c r="A286" s="55">
        <v>285</v>
      </c>
      <c r="B286" s="55" t="s">
        <v>1696</v>
      </c>
      <c r="C286" s="55" t="s">
        <v>1772</v>
      </c>
      <c r="D286" s="55" t="s">
        <v>683</v>
      </c>
      <c r="E286" s="55">
        <v>9</v>
      </c>
      <c r="F286" s="55">
        <v>99</v>
      </c>
      <c r="G286" s="55">
        <v>86</v>
      </c>
      <c r="H286" s="55">
        <v>66</v>
      </c>
      <c r="I286" s="120"/>
    </row>
    <row r="287" spans="1:9" x14ac:dyDescent="0.35">
      <c r="A287" s="55">
        <v>286</v>
      </c>
      <c r="B287" s="55" t="s">
        <v>1659</v>
      </c>
      <c r="C287" s="55" t="s">
        <v>1962</v>
      </c>
      <c r="D287" s="55" t="s">
        <v>683</v>
      </c>
      <c r="E287" s="55">
        <v>6</v>
      </c>
      <c r="F287" s="55">
        <v>90</v>
      </c>
      <c r="G287" s="55">
        <v>97</v>
      </c>
      <c r="H287" s="55">
        <v>88</v>
      </c>
      <c r="I287" s="120"/>
    </row>
    <row r="288" spans="1:9" x14ac:dyDescent="0.35">
      <c r="A288" s="55">
        <v>287</v>
      </c>
      <c r="B288" s="55" t="s">
        <v>1647</v>
      </c>
      <c r="C288" s="55" t="s">
        <v>1963</v>
      </c>
      <c r="D288" s="55" t="s">
        <v>683</v>
      </c>
      <c r="E288" s="55">
        <v>1</v>
      </c>
      <c r="F288" s="55">
        <v>91</v>
      </c>
      <c r="G288" s="55">
        <v>81</v>
      </c>
      <c r="H288" s="55">
        <v>63</v>
      </c>
      <c r="I288" s="120"/>
    </row>
    <row r="289" spans="1:9" x14ac:dyDescent="0.35">
      <c r="A289" s="55">
        <v>288</v>
      </c>
      <c r="B289" s="55" t="s">
        <v>1773</v>
      </c>
      <c r="C289" s="55" t="s">
        <v>1669</v>
      </c>
      <c r="D289" s="55" t="s">
        <v>683</v>
      </c>
      <c r="E289" s="55">
        <v>5</v>
      </c>
      <c r="F289" s="55">
        <v>81</v>
      </c>
      <c r="G289" s="55">
        <v>96</v>
      </c>
      <c r="H289" s="55">
        <v>92</v>
      </c>
      <c r="I289" s="120"/>
    </row>
    <row r="290" spans="1:9" x14ac:dyDescent="0.35">
      <c r="A290" s="55">
        <v>289</v>
      </c>
      <c r="B290" s="55" t="s">
        <v>1672</v>
      </c>
      <c r="C290" s="55" t="s">
        <v>1710</v>
      </c>
      <c r="D290" s="55" t="s">
        <v>683</v>
      </c>
      <c r="E290" s="55">
        <v>4</v>
      </c>
      <c r="F290" s="55">
        <v>78</v>
      </c>
      <c r="G290" s="55">
        <v>63</v>
      </c>
      <c r="H290" s="55">
        <v>77</v>
      </c>
      <c r="I290" s="120"/>
    </row>
    <row r="291" spans="1:9" x14ac:dyDescent="0.35">
      <c r="A291" s="55">
        <v>290</v>
      </c>
      <c r="B291" s="55" t="s">
        <v>1633</v>
      </c>
      <c r="C291" s="55" t="s">
        <v>1964</v>
      </c>
      <c r="D291" s="55" t="s">
        <v>683</v>
      </c>
      <c r="E291" s="55">
        <v>9</v>
      </c>
      <c r="F291" s="55">
        <v>92</v>
      </c>
      <c r="G291" s="55">
        <v>82</v>
      </c>
      <c r="H291" s="55">
        <v>61</v>
      </c>
      <c r="I291" s="120"/>
    </row>
    <row r="292" spans="1:9" x14ac:dyDescent="0.35">
      <c r="A292" s="55">
        <v>291</v>
      </c>
      <c r="B292" s="55" t="s">
        <v>1685</v>
      </c>
      <c r="C292" s="55" t="s">
        <v>1965</v>
      </c>
      <c r="D292" s="55" t="s">
        <v>683</v>
      </c>
      <c r="E292" s="55">
        <v>3</v>
      </c>
      <c r="F292" s="55">
        <v>86</v>
      </c>
      <c r="G292" s="55">
        <v>86</v>
      </c>
      <c r="H292" s="55">
        <v>56</v>
      </c>
      <c r="I292" s="120"/>
    </row>
    <row r="293" spans="1:9" x14ac:dyDescent="0.35">
      <c r="A293" s="55">
        <v>292</v>
      </c>
      <c r="B293" s="55" t="s">
        <v>1966</v>
      </c>
      <c r="C293" s="55" t="s">
        <v>1686</v>
      </c>
      <c r="D293" s="55" t="s">
        <v>683</v>
      </c>
      <c r="E293" s="55">
        <v>2</v>
      </c>
      <c r="F293" s="55">
        <v>83</v>
      </c>
      <c r="G293" s="55">
        <v>66</v>
      </c>
      <c r="H293" s="55">
        <v>63</v>
      </c>
      <c r="I293" s="120"/>
    </row>
    <row r="294" spans="1:9" x14ac:dyDescent="0.35">
      <c r="A294" s="55">
        <v>293</v>
      </c>
      <c r="B294" s="55" t="s">
        <v>1687</v>
      </c>
      <c r="C294" s="55" t="s">
        <v>1967</v>
      </c>
      <c r="D294" s="55" t="s">
        <v>683</v>
      </c>
      <c r="E294" s="55">
        <v>3</v>
      </c>
      <c r="F294" s="55">
        <v>93</v>
      </c>
      <c r="G294" s="55">
        <v>49</v>
      </c>
      <c r="H294" s="55">
        <v>67</v>
      </c>
      <c r="I294" s="120"/>
    </row>
    <row r="295" spans="1:9" x14ac:dyDescent="0.35">
      <c r="A295" s="55">
        <v>294</v>
      </c>
      <c r="B295" s="55" t="s">
        <v>1647</v>
      </c>
      <c r="C295" s="55" t="s">
        <v>1968</v>
      </c>
      <c r="D295" s="55" t="s">
        <v>683</v>
      </c>
      <c r="E295" s="55">
        <v>8</v>
      </c>
      <c r="F295" s="55">
        <v>82</v>
      </c>
      <c r="G295" s="55">
        <v>82</v>
      </c>
      <c r="H295" s="55">
        <v>80</v>
      </c>
      <c r="I295" s="120"/>
    </row>
    <row r="296" spans="1:9" x14ac:dyDescent="0.35">
      <c r="A296" s="55">
        <v>295</v>
      </c>
      <c r="B296" s="55" t="s">
        <v>1707</v>
      </c>
      <c r="C296" s="55" t="s">
        <v>1969</v>
      </c>
      <c r="D296" s="55" t="s">
        <v>683</v>
      </c>
      <c r="E296" s="55">
        <v>3</v>
      </c>
      <c r="F296" s="55">
        <v>80</v>
      </c>
      <c r="G296" s="55">
        <v>73</v>
      </c>
      <c r="H296" s="55">
        <v>69</v>
      </c>
      <c r="I296" s="120"/>
    </row>
    <row r="297" spans="1:9" x14ac:dyDescent="0.35">
      <c r="A297" s="55">
        <v>296</v>
      </c>
      <c r="B297" s="55" t="s">
        <v>1733</v>
      </c>
      <c r="C297" s="55" t="s">
        <v>1970</v>
      </c>
      <c r="D297" s="55" t="s">
        <v>683</v>
      </c>
      <c r="E297" s="55">
        <v>6</v>
      </c>
      <c r="F297" s="55">
        <v>92</v>
      </c>
      <c r="G297" s="55">
        <v>98</v>
      </c>
      <c r="H297" s="55">
        <v>62</v>
      </c>
      <c r="I297" s="120"/>
    </row>
    <row r="298" spans="1:9" x14ac:dyDescent="0.35">
      <c r="A298" s="55">
        <v>297</v>
      </c>
      <c r="B298" s="55" t="s">
        <v>1971</v>
      </c>
      <c r="C298" s="55" t="s">
        <v>1972</v>
      </c>
      <c r="D298" s="55" t="s">
        <v>683</v>
      </c>
      <c r="E298" s="55">
        <v>7</v>
      </c>
      <c r="F298" s="55">
        <v>77</v>
      </c>
      <c r="G298" s="55">
        <v>79</v>
      </c>
      <c r="H298" s="55">
        <v>72</v>
      </c>
      <c r="I298" s="120"/>
    </row>
    <row r="299" spans="1:9" x14ac:dyDescent="0.35">
      <c r="A299" s="55">
        <v>298</v>
      </c>
      <c r="B299" s="55" t="s">
        <v>1631</v>
      </c>
      <c r="C299" s="55" t="s">
        <v>1759</v>
      </c>
      <c r="D299" s="55" t="s">
        <v>683</v>
      </c>
      <c r="E299" s="55">
        <v>2</v>
      </c>
      <c r="F299" s="55">
        <v>91</v>
      </c>
      <c r="G299" s="55">
        <v>82</v>
      </c>
      <c r="H299" s="55">
        <v>77</v>
      </c>
      <c r="I299" s="120"/>
    </row>
    <row r="300" spans="1:9" x14ac:dyDescent="0.35">
      <c r="A300" s="55">
        <v>299</v>
      </c>
      <c r="B300" s="55" t="s">
        <v>1700</v>
      </c>
      <c r="C300" s="55" t="s">
        <v>1973</v>
      </c>
      <c r="D300" s="55" t="s">
        <v>683</v>
      </c>
      <c r="E300" s="55">
        <v>7</v>
      </c>
      <c r="F300" s="55">
        <v>99</v>
      </c>
      <c r="G300" s="55">
        <v>72</v>
      </c>
      <c r="H300" s="55">
        <v>60</v>
      </c>
      <c r="I300" s="120"/>
    </row>
    <row r="301" spans="1:9" x14ac:dyDescent="0.35">
      <c r="A301" s="55">
        <v>300</v>
      </c>
      <c r="B301" s="55" t="s">
        <v>1647</v>
      </c>
      <c r="C301" s="55" t="s">
        <v>1974</v>
      </c>
      <c r="D301" s="55" t="s">
        <v>683</v>
      </c>
      <c r="E301" s="55">
        <v>7</v>
      </c>
      <c r="F301" s="55">
        <v>94</v>
      </c>
      <c r="G301" s="55">
        <v>82</v>
      </c>
      <c r="H301" s="55">
        <v>98</v>
      </c>
      <c r="I301" s="120"/>
    </row>
    <row r="302" spans="1:9" x14ac:dyDescent="0.35">
      <c r="A302" s="55">
        <v>301</v>
      </c>
      <c r="B302" s="55" t="s">
        <v>1691</v>
      </c>
      <c r="C302" s="55" t="s">
        <v>1975</v>
      </c>
      <c r="D302" s="55" t="s">
        <v>683</v>
      </c>
      <c r="E302" s="55">
        <v>8</v>
      </c>
      <c r="F302" s="55">
        <v>93</v>
      </c>
      <c r="G302" s="55">
        <v>75</v>
      </c>
      <c r="H302" s="55">
        <v>81</v>
      </c>
      <c r="I302" s="120"/>
    </row>
    <row r="303" spans="1:9" x14ac:dyDescent="0.35">
      <c r="A303" s="55">
        <v>302</v>
      </c>
      <c r="B303" s="55" t="s">
        <v>1702</v>
      </c>
      <c r="C303" s="55" t="s">
        <v>1891</v>
      </c>
      <c r="D303" s="55" t="s">
        <v>683</v>
      </c>
      <c r="E303" s="55">
        <v>9</v>
      </c>
      <c r="F303" s="55">
        <v>97</v>
      </c>
      <c r="G303" s="55">
        <v>78</v>
      </c>
      <c r="H303" s="55">
        <v>52</v>
      </c>
      <c r="I303" s="120"/>
    </row>
    <row r="304" spans="1:9" x14ac:dyDescent="0.35">
      <c r="A304" s="55">
        <v>303</v>
      </c>
      <c r="B304" s="55" t="s">
        <v>1696</v>
      </c>
      <c r="C304" s="55" t="s">
        <v>1953</v>
      </c>
      <c r="D304" s="55" t="s">
        <v>683</v>
      </c>
      <c r="E304" s="55">
        <v>8</v>
      </c>
      <c r="F304" s="55">
        <v>97</v>
      </c>
      <c r="G304" s="55">
        <v>89</v>
      </c>
      <c r="H304" s="55">
        <v>61</v>
      </c>
      <c r="I304" s="120"/>
    </row>
    <row r="305" spans="1:9" x14ac:dyDescent="0.35">
      <c r="A305" s="55">
        <v>304</v>
      </c>
      <c r="B305" s="55" t="s">
        <v>1700</v>
      </c>
      <c r="C305" s="55" t="s">
        <v>1926</v>
      </c>
      <c r="D305" s="55" t="s">
        <v>683</v>
      </c>
      <c r="E305" s="55">
        <v>5</v>
      </c>
      <c r="F305" s="55">
        <v>86</v>
      </c>
      <c r="G305" s="55">
        <v>90</v>
      </c>
      <c r="H305" s="55">
        <v>63</v>
      </c>
      <c r="I305" s="120"/>
    </row>
    <row r="306" spans="1:9" x14ac:dyDescent="0.35">
      <c r="A306" s="55">
        <v>305</v>
      </c>
      <c r="B306" s="55" t="s">
        <v>1691</v>
      </c>
      <c r="C306" s="55" t="s">
        <v>1859</v>
      </c>
      <c r="D306" s="55" t="s">
        <v>683</v>
      </c>
      <c r="E306" s="55">
        <v>9</v>
      </c>
      <c r="F306" s="55">
        <v>85</v>
      </c>
      <c r="G306" s="55">
        <v>94</v>
      </c>
      <c r="H306" s="55">
        <v>75</v>
      </c>
      <c r="I306" s="120"/>
    </row>
    <row r="307" spans="1:9" x14ac:dyDescent="0.35">
      <c r="A307" s="55">
        <v>306</v>
      </c>
      <c r="B307" s="55" t="s">
        <v>1691</v>
      </c>
      <c r="C307" s="55" t="s">
        <v>1976</v>
      </c>
      <c r="D307" s="55" t="s">
        <v>683</v>
      </c>
      <c r="E307" s="55">
        <v>3</v>
      </c>
      <c r="F307" s="55">
        <v>79</v>
      </c>
      <c r="G307" s="55">
        <v>71</v>
      </c>
      <c r="H307" s="55">
        <v>63</v>
      </c>
      <c r="I307" s="120"/>
    </row>
    <row r="308" spans="1:9" x14ac:dyDescent="0.35">
      <c r="A308" s="55">
        <v>307</v>
      </c>
      <c r="B308" s="55" t="s">
        <v>1661</v>
      </c>
      <c r="C308" s="55" t="s">
        <v>1859</v>
      </c>
      <c r="D308" s="55" t="s">
        <v>683</v>
      </c>
      <c r="E308" s="55">
        <v>8</v>
      </c>
      <c r="F308" s="55">
        <v>91</v>
      </c>
      <c r="G308" s="55">
        <v>95</v>
      </c>
      <c r="H308" s="55">
        <v>60</v>
      </c>
      <c r="I308" s="120"/>
    </row>
    <row r="309" spans="1:9" x14ac:dyDescent="0.35">
      <c r="A309" s="55">
        <v>308</v>
      </c>
      <c r="B309" s="55" t="s">
        <v>1714</v>
      </c>
      <c r="C309" s="55" t="s">
        <v>1977</v>
      </c>
      <c r="D309" s="55" t="s">
        <v>683</v>
      </c>
      <c r="E309" s="55">
        <v>4</v>
      </c>
      <c r="F309" s="55">
        <v>71</v>
      </c>
      <c r="G309" s="55">
        <v>93</v>
      </c>
      <c r="H309" s="55">
        <v>80</v>
      </c>
      <c r="I309" s="120"/>
    </row>
    <row r="310" spans="1:9" x14ac:dyDescent="0.35">
      <c r="A310" s="55">
        <v>309</v>
      </c>
      <c r="B310" s="55" t="s">
        <v>1696</v>
      </c>
      <c r="C310" s="55" t="s">
        <v>1978</v>
      </c>
      <c r="D310" s="55" t="s">
        <v>683</v>
      </c>
      <c r="E310" s="55">
        <v>1</v>
      </c>
      <c r="F310" s="55">
        <v>87</v>
      </c>
      <c r="G310" s="55">
        <v>76</v>
      </c>
      <c r="H310" s="55">
        <v>67</v>
      </c>
      <c r="I310" s="120"/>
    </row>
    <row r="311" spans="1:9" x14ac:dyDescent="0.35">
      <c r="A311" s="55">
        <v>310</v>
      </c>
      <c r="B311" s="55" t="s">
        <v>1727</v>
      </c>
      <c r="C311" s="55" t="s">
        <v>1772</v>
      </c>
      <c r="D311" s="55" t="s">
        <v>683</v>
      </c>
      <c r="E311" s="55">
        <v>3</v>
      </c>
      <c r="F311" s="55">
        <v>91</v>
      </c>
      <c r="G311" s="55">
        <v>81</v>
      </c>
      <c r="H311" s="55">
        <v>74</v>
      </c>
      <c r="I311" s="120"/>
    </row>
    <row r="312" spans="1:9" x14ac:dyDescent="0.35">
      <c r="A312" s="55">
        <v>311</v>
      </c>
      <c r="B312" s="55" t="s">
        <v>1639</v>
      </c>
      <c r="C312" s="55" t="s">
        <v>1979</v>
      </c>
      <c r="D312" s="55" t="s">
        <v>683</v>
      </c>
      <c r="E312" s="55">
        <v>6</v>
      </c>
      <c r="F312" s="55">
        <v>85</v>
      </c>
      <c r="G312" s="55">
        <v>100</v>
      </c>
      <c r="H312" s="55">
        <v>56</v>
      </c>
      <c r="I312" s="120"/>
    </row>
    <row r="313" spans="1:9" x14ac:dyDescent="0.35">
      <c r="A313" s="55">
        <v>312</v>
      </c>
      <c r="B313" s="55" t="s">
        <v>1674</v>
      </c>
      <c r="C313" s="55" t="s">
        <v>1980</v>
      </c>
      <c r="D313" s="55" t="s">
        <v>683</v>
      </c>
      <c r="E313" s="55">
        <v>2</v>
      </c>
      <c r="F313" s="55">
        <v>78</v>
      </c>
      <c r="G313" s="55">
        <v>87</v>
      </c>
      <c r="H313" s="55">
        <v>72</v>
      </c>
      <c r="I313" s="120"/>
    </row>
    <row r="314" spans="1:9" x14ac:dyDescent="0.35">
      <c r="A314" s="55">
        <v>313</v>
      </c>
      <c r="B314" s="55" t="s">
        <v>1981</v>
      </c>
      <c r="C314" s="55" t="s">
        <v>1982</v>
      </c>
      <c r="D314" s="55" t="s">
        <v>683</v>
      </c>
      <c r="E314" s="55">
        <v>3</v>
      </c>
      <c r="F314" s="55">
        <v>85</v>
      </c>
      <c r="G314" s="55">
        <v>92</v>
      </c>
      <c r="H314" s="55">
        <v>69</v>
      </c>
      <c r="I314" s="120"/>
    </row>
    <row r="315" spans="1:9" x14ac:dyDescent="0.35">
      <c r="A315" s="55">
        <v>314</v>
      </c>
      <c r="B315" s="55" t="s">
        <v>1639</v>
      </c>
      <c r="C315" s="55" t="s">
        <v>1983</v>
      </c>
      <c r="D315" s="55" t="s">
        <v>683</v>
      </c>
      <c r="E315" s="55">
        <v>4</v>
      </c>
      <c r="F315" s="55">
        <v>90</v>
      </c>
      <c r="G315" s="55">
        <v>73</v>
      </c>
      <c r="H315" s="55">
        <v>72</v>
      </c>
      <c r="I315" s="120"/>
    </row>
    <row r="316" spans="1:9" x14ac:dyDescent="0.35">
      <c r="A316" s="55">
        <v>315</v>
      </c>
      <c r="B316" s="55" t="s">
        <v>1729</v>
      </c>
      <c r="C316" s="55" t="s">
        <v>1984</v>
      </c>
      <c r="D316" s="55" t="s">
        <v>683</v>
      </c>
      <c r="E316" s="55">
        <v>5</v>
      </c>
      <c r="F316" s="55">
        <v>81</v>
      </c>
      <c r="G316" s="55">
        <v>88</v>
      </c>
      <c r="H316" s="55">
        <v>65</v>
      </c>
      <c r="I316" s="120"/>
    </row>
    <row r="317" spans="1:9" x14ac:dyDescent="0.35">
      <c r="A317" s="55">
        <v>316</v>
      </c>
      <c r="B317" s="55" t="s">
        <v>1653</v>
      </c>
      <c r="C317" s="55" t="s">
        <v>1985</v>
      </c>
      <c r="D317" s="55" t="s">
        <v>683</v>
      </c>
      <c r="E317" s="55">
        <v>6</v>
      </c>
      <c r="F317" s="55">
        <v>84</v>
      </c>
      <c r="G317" s="55">
        <v>93</v>
      </c>
      <c r="H317" s="55">
        <v>76</v>
      </c>
      <c r="I317" s="120"/>
    </row>
    <row r="318" spans="1:9" x14ac:dyDescent="0.35">
      <c r="A318" s="55">
        <v>317</v>
      </c>
      <c r="B318" s="55" t="s">
        <v>1653</v>
      </c>
      <c r="C318" s="55" t="s">
        <v>1986</v>
      </c>
      <c r="D318" s="55" t="s">
        <v>683</v>
      </c>
      <c r="E318" s="55">
        <v>8</v>
      </c>
      <c r="F318" s="55">
        <v>91</v>
      </c>
      <c r="G318" s="55">
        <v>82</v>
      </c>
      <c r="H318" s="55">
        <v>72</v>
      </c>
      <c r="I318" s="120"/>
    </row>
    <row r="319" spans="1:9" x14ac:dyDescent="0.35">
      <c r="A319" s="55">
        <v>318</v>
      </c>
      <c r="B319" s="55" t="s">
        <v>1639</v>
      </c>
      <c r="C319" s="55" t="s">
        <v>1987</v>
      </c>
      <c r="D319" s="55" t="s">
        <v>683</v>
      </c>
      <c r="E319" s="55">
        <v>4</v>
      </c>
      <c r="F319" s="55">
        <v>88</v>
      </c>
      <c r="G319" s="55">
        <v>94</v>
      </c>
      <c r="H319" s="55">
        <v>79</v>
      </c>
      <c r="I319" s="120"/>
    </row>
    <row r="320" spans="1:9" x14ac:dyDescent="0.35">
      <c r="A320" s="55">
        <v>319</v>
      </c>
      <c r="B320" s="55" t="s">
        <v>1700</v>
      </c>
      <c r="C320" s="55" t="s">
        <v>1988</v>
      </c>
      <c r="D320" s="55" t="s">
        <v>683</v>
      </c>
      <c r="E320" s="55">
        <v>5</v>
      </c>
      <c r="F320" s="55">
        <v>83</v>
      </c>
      <c r="G320" s="55">
        <v>95</v>
      </c>
      <c r="H320" s="55">
        <v>76</v>
      </c>
      <c r="I320" s="120"/>
    </row>
    <row r="321" spans="1:9" x14ac:dyDescent="0.35">
      <c r="A321" s="55">
        <v>320</v>
      </c>
      <c r="B321" s="55" t="s">
        <v>1661</v>
      </c>
      <c r="C321" s="55" t="s">
        <v>1989</v>
      </c>
      <c r="D321" s="55" t="s">
        <v>683</v>
      </c>
      <c r="E321" s="55">
        <v>2</v>
      </c>
      <c r="F321" s="55">
        <v>90</v>
      </c>
      <c r="G321" s="55">
        <v>70</v>
      </c>
      <c r="H321" s="55">
        <v>74</v>
      </c>
      <c r="I321" s="120"/>
    </row>
    <row r="322" spans="1:9" x14ac:dyDescent="0.35">
      <c r="A322" s="55">
        <v>321</v>
      </c>
      <c r="B322" s="55" t="s">
        <v>1661</v>
      </c>
      <c r="C322" s="55" t="s">
        <v>1768</v>
      </c>
      <c r="D322" s="55" t="s">
        <v>683</v>
      </c>
      <c r="E322" s="55">
        <v>2</v>
      </c>
      <c r="F322" s="55">
        <v>78</v>
      </c>
      <c r="G322" s="55">
        <v>81</v>
      </c>
      <c r="H322" s="55">
        <v>70</v>
      </c>
      <c r="I322" s="120"/>
    </row>
    <row r="323" spans="1:9" x14ac:dyDescent="0.35">
      <c r="A323" s="55">
        <v>322</v>
      </c>
      <c r="B323" s="55" t="s">
        <v>1639</v>
      </c>
      <c r="C323" s="55" t="s">
        <v>1990</v>
      </c>
      <c r="D323" s="55" t="s">
        <v>683</v>
      </c>
      <c r="E323" s="55">
        <v>3</v>
      </c>
      <c r="F323" s="55">
        <v>91</v>
      </c>
      <c r="G323" s="55">
        <v>58</v>
      </c>
      <c r="H323" s="55">
        <v>71</v>
      </c>
      <c r="I323" s="120"/>
    </row>
    <row r="324" spans="1:9" x14ac:dyDescent="0.35">
      <c r="A324" s="55">
        <v>323</v>
      </c>
      <c r="B324" s="55" t="s">
        <v>1727</v>
      </c>
      <c r="C324" s="55" t="s">
        <v>1775</v>
      </c>
      <c r="D324" s="55" t="s">
        <v>683</v>
      </c>
      <c r="E324" s="55">
        <v>4</v>
      </c>
      <c r="F324" s="55">
        <v>91</v>
      </c>
      <c r="G324" s="55">
        <v>80</v>
      </c>
      <c r="H324" s="55">
        <v>67</v>
      </c>
      <c r="I324" s="120"/>
    </row>
    <row r="325" spans="1:9" x14ac:dyDescent="0.35">
      <c r="A325" s="55">
        <v>324</v>
      </c>
      <c r="B325" s="55" t="s">
        <v>1729</v>
      </c>
      <c r="C325" s="55" t="s">
        <v>1991</v>
      </c>
      <c r="D325" s="55" t="s">
        <v>683</v>
      </c>
      <c r="E325" s="55">
        <v>7</v>
      </c>
      <c r="F325" s="55">
        <v>91</v>
      </c>
      <c r="G325" s="55">
        <v>78</v>
      </c>
      <c r="H325" s="55">
        <v>87</v>
      </c>
      <c r="I325" s="120"/>
    </row>
    <row r="326" spans="1:9" x14ac:dyDescent="0.35">
      <c r="A326" s="55">
        <v>325</v>
      </c>
      <c r="B326" s="55" t="s">
        <v>1837</v>
      </c>
      <c r="C326" s="55" t="s">
        <v>1992</v>
      </c>
      <c r="D326" s="55" t="s">
        <v>683</v>
      </c>
      <c r="E326" s="55">
        <v>9</v>
      </c>
      <c r="F326" s="55">
        <v>89</v>
      </c>
      <c r="G326" s="55">
        <v>78</v>
      </c>
      <c r="H326" s="55">
        <v>62</v>
      </c>
      <c r="I326" s="120"/>
    </row>
    <row r="327" spans="1:9" x14ac:dyDescent="0.35">
      <c r="A327" s="55">
        <v>326</v>
      </c>
      <c r="B327" s="55" t="s">
        <v>1631</v>
      </c>
      <c r="C327" s="55" t="s">
        <v>1672</v>
      </c>
      <c r="D327" s="55" t="s">
        <v>683</v>
      </c>
      <c r="E327" s="55">
        <v>3</v>
      </c>
      <c r="F327" s="55">
        <v>83</v>
      </c>
      <c r="G327" s="55">
        <v>78</v>
      </c>
      <c r="H327" s="55">
        <v>66</v>
      </c>
      <c r="I327" s="120"/>
    </row>
    <row r="328" spans="1:9" x14ac:dyDescent="0.35">
      <c r="A328" s="55">
        <v>327</v>
      </c>
      <c r="B328" s="55" t="s">
        <v>1631</v>
      </c>
      <c r="C328" s="55" t="s">
        <v>1993</v>
      </c>
      <c r="D328" s="55" t="s">
        <v>683</v>
      </c>
      <c r="E328" s="55">
        <v>4</v>
      </c>
      <c r="F328" s="55">
        <v>81</v>
      </c>
      <c r="G328" s="55">
        <v>67</v>
      </c>
      <c r="H328" s="55">
        <v>71</v>
      </c>
      <c r="I328" s="120"/>
    </row>
    <row r="329" spans="1:9" x14ac:dyDescent="0.35">
      <c r="A329" s="55">
        <v>328</v>
      </c>
      <c r="B329" s="55" t="s">
        <v>1685</v>
      </c>
      <c r="C329" s="55" t="s">
        <v>1994</v>
      </c>
      <c r="D329" s="55" t="s">
        <v>683</v>
      </c>
      <c r="E329" s="55">
        <v>7</v>
      </c>
      <c r="F329" s="55">
        <v>89</v>
      </c>
      <c r="G329" s="55">
        <v>99</v>
      </c>
      <c r="H329" s="55">
        <v>90</v>
      </c>
      <c r="I329" s="120"/>
    </row>
    <row r="330" spans="1:9" x14ac:dyDescent="0.35">
      <c r="A330" s="55">
        <v>329</v>
      </c>
      <c r="B330" s="55" t="s">
        <v>1995</v>
      </c>
      <c r="C330" s="55" t="s">
        <v>1996</v>
      </c>
      <c r="D330" s="55" t="s">
        <v>683</v>
      </c>
      <c r="E330" s="55">
        <v>4</v>
      </c>
      <c r="F330" s="55">
        <v>88</v>
      </c>
      <c r="G330" s="55">
        <v>63</v>
      </c>
      <c r="H330" s="55">
        <v>68</v>
      </c>
      <c r="I330" s="120"/>
    </row>
    <row r="331" spans="1:9" x14ac:dyDescent="0.35">
      <c r="A331" s="55">
        <v>330</v>
      </c>
      <c r="B331" s="55" t="s">
        <v>1661</v>
      </c>
      <c r="C331" s="55" t="s">
        <v>1776</v>
      </c>
      <c r="D331" s="55" t="s">
        <v>683</v>
      </c>
      <c r="E331" s="55">
        <v>1</v>
      </c>
      <c r="F331" s="55">
        <v>92</v>
      </c>
      <c r="G331" s="55">
        <v>68</v>
      </c>
      <c r="H331" s="55">
        <v>67</v>
      </c>
      <c r="I331" s="120"/>
    </row>
    <row r="332" spans="1:9" x14ac:dyDescent="0.35">
      <c r="A332" s="55">
        <v>331</v>
      </c>
      <c r="B332" s="55" t="s">
        <v>1687</v>
      </c>
      <c r="C332" s="55" t="s">
        <v>1879</v>
      </c>
      <c r="D332" s="55" t="s">
        <v>683</v>
      </c>
      <c r="E332" s="55">
        <v>7</v>
      </c>
      <c r="F332" s="55">
        <v>90</v>
      </c>
      <c r="G332" s="55">
        <v>84</v>
      </c>
      <c r="H332" s="55">
        <v>93</v>
      </c>
      <c r="I332" s="120"/>
    </row>
    <row r="333" spans="1:9" x14ac:dyDescent="0.35">
      <c r="A333" s="55">
        <v>332</v>
      </c>
      <c r="B333" s="55" t="s">
        <v>1714</v>
      </c>
      <c r="C333" s="55" t="s">
        <v>1997</v>
      </c>
      <c r="D333" s="55" t="s">
        <v>683</v>
      </c>
      <c r="E333" s="55">
        <v>5</v>
      </c>
      <c r="F333" s="55">
        <v>87</v>
      </c>
      <c r="G333" s="55">
        <v>66</v>
      </c>
      <c r="H333" s="55">
        <v>65</v>
      </c>
      <c r="I333" s="120"/>
    </row>
    <row r="334" spans="1:9" x14ac:dyDescent="0.35">
      <c r="A334" s="55">
        <v>333</v>
      </c>
      <c r="B334" s="55" t="s">
        <v>1639</v>
      </c>
      <c r="C334" s="55" t="s">
        <v>1998</v>
      </c>
      <c r="D334" s="55" t="s">
        <v>683</v>
      </c>
      <c r="E334" s="55">
        <v>3</v>
      </c>
      <c r="F334" s="55">
        <v>88</v>
      </c>
      <c r="G334" s="55">
        <v>80</v>
      </c>
      <c r="H334" s="55">
        <v>78</v>
      </c>
      <c r="I334" s="120"/>
    </row>
    <row r="335" spans="1:9" x14ac:dyDescent="0.35">
      <c r="A335" s="55">
        <v>334</v>
      </c>
      <c r="B335" s="55" t="s">
        <v>1736</v>
      </c>
      <c r="C335" s="55" t="s">
        <v>1999</v>
      </c>
      <c r="D335" s="55" t="s">
        <v>683</v>
      </c>
      <c r="E335" s="55">
        <v>9</v>
      </c>
      <c r="F335" s="55">
        <v>93</v>
      </c>
      <c r="G335" s="55">
        <v>67</v>
      </c>
      <c r="H335" s="55">
        <v>78</v>
      </c>
      <c r="I335" s="120"/>
    </row>
    <row r="336" spans="1:9" x14ac:dyDescent="0.35">
      <c r="A336" s="55">
        <v>335</v>
      </c>
      <c r="B336" s="55" t="s">
        <v>1661</v>
      </c>
      <c r="C336" s="55" t="s">
        <v>2000</v>
      </c>
      <c r="D336" s="55" t="s">
        <v>683</v>
      </c>
      <c r="E336" s="55">
        <v>4</v>
      </c>
      <c r="F336" s="55">
        <v>87</v>
      </c>
      <c r="G336" s="55">
        <v>67</v>
      </c>
      <c r="H336" s="55">
        <v>62</v>
      </c>
      <c r="I336" s="120"/>
    </row>
    <row r="337" spans="1:9" x14ac:dyDescent="0.35">
      <c r="A337" s="55">
        <v>336</v>
      </c>
      <c r="B337" s="55" t="s">
        <v>2001</v>
      </c>
      <c r="C337" s="55" t="s">
        <v>2002</v>
      </c>
      <c r="D337" s="55" t="s">
        <v>683</v>
      </c>
      <c r="E337" s="55">
        <v>1</v>
      </c>
      <c r="F337" s="55">
        <v>80</v>
      </c>
      <c r="G337" s="55">
        <v>71</v>
      </c>
      <c r="H337" s="55">
        <v>73</v>
      </c>
      <c r="I337" s="120"/>
    </row>
    <row r="338" spans="1:9" x14ac:dyDescent="0.35">
      <c r="A338" s="55">
        <v>337</v>
      </c>
      <c r="B338" s="55" t="s">
        <v>1738</v>
      </c>
      <c r="C338" s="55" t="s">
        <v>2003</v>
      </c>
      <c r="D338" s="55" t="s">
        <v>683</v>
      </c>
      <c r="E338" s="55">
        <v>5</v>
      </c>
      <c r="F338" s="55">
        <v>89</v>
      </c>
      <c r="G338" s="55">
        <v>62</v>
      </c>
      <c r="H338" s="55">
        <v>69</v>
      </c>
      <c r="I338" s="120"/>
    </row>
    <row r="339" spans="1:9" x14ac:dyDescent="0.35">
      <c r="A339" s="55">
        <v>338</v>
      </c>
      <c r="B339" s="55" t="s">
        <v>1631</v>
      </c>
      <c r="C339" s="55" t="s">
        <v>2004</v>
      </c>
      <c r="D339" s="55" t="s">
        <v>683</v>
      </c>
      <c r="E339" s="55">
        <v>6</v>
      </c>
      <c r="F339" s="55">
        <v>80</v>
      </c>
      <c r="G339" s="55">
        <v>86</v>
      </c>
      <c r="H339" s="55">
        <v>63</v>
      </c>
      <c r="I339" s="120"/>
    </row>
    <row r="340" spans="1:9" x14ac:dyDescent="0.35">
      <c r="A340" s="55">
        <v>339</v>
      </c>
      <c r="B340" s="55" t="s">
        <v>1727</v>
      </c>
      <c r="C340" s="55" t="s">
        <v>2005</v>
      </c>
      <c r="D340" s="55" t="s">
        <v>683</v>
      </c>
      <c r="E340" s="55">
        <v>2</v>
      </c>
      <c r="F340" s="55">
        <v>80</v>
      </c>
      <c r="G340" s="55">
        <v>89</v>
      </c>
      <c r="H340" s="55">
        <v>63</v>
      </c>
      <c r="I340" s="120"/>
    </row>
    <row r="341" spans="1:9" x14ac:dyDescent="0.35">
      <c r="A341" s="55">
        <v>340</v>
      </c>
      <c r="B341" s="55" t="s">
        <v>1727</v>
      </c>
      <c r="C341" s="55" t="s">
        <v>2006</v>
      </c>
      <c r="D341" s="55" t="s">
        <v>683</v>
      </c>
      <c r="E341" s="55">
        <v>5</v>
      </c>
      <c r="F341" s="55">
        <v>89</v>
      </c>
      <c r="G341" s="55">
        <v>93</v>
      </c>
      <c r="H341" s="55">
        <v>70</v>
      </c>
      <c r="I341" s="120"/>
    </row>
    <row r="342" spans="1:9" x14ac:dyDescent="0.35">
      <c r="A342" s="55">
        <v>341</v>
      </c>
      <c r="B342" s="55" t="s">
        <v>1729</v>
      </c>
      <c r="C342" s="55" t="s">
        <v>2007</v>
      </c>
      <c r="D342" s="55" t="s">
        <v>683</v>
      </c>
      <c r="E342" s="55">
        <v>2</v>
      </c>
      <c r="F342" s="55">
        <v>72</v>
      </c>
      <c r="G342" s="55">
        <v>75</v>
      </c>
      <c r="H342" s="55">
        <v>71</v>
      </c>
      <c r="I342" s="120"/>
    </row>
    <row r="343" spans="1:9" x14ac:dyDescent="0.35">
      <c r="A343" s="55">
        <v>342</v>
      </c>
      <c r="B343" s="55" t="s">
        <v>1856</v>
      </c>
      <c r="C343" s="55" t="s">
        <v>2008</v>
      </c>
      <c r="D343" s="55" t="s">
        <v>683</v>
      </c>
      <c r="E343" s="55">
        <v>2</v>
      </c>
      <c r="F343" s="55">
        <v>89</v>
      </c>
      <c r="G343" s="55">
        <v>81</v>
      </c>
      <c r="H343" s="55">
        <v>67</v>
      </c>
      <c r="I343" s="120"/>
    </row>
    <row r="344" spans="1:9" x14ac:dyDescent="0.35">
      <c r="A344" s="55">
        <v>343</v>
      </c>
      <c r="B344" s="55" t="s">
        <v>1633</v>
      </c>
      <c r="C344" s="55" t="s">
        <v>1796</v>
      </c>
      <c r="D344" s="55" t="s">
        <v>683</v>
      </c>
      <c r="E344" s="55">
        <v>7</v>
      </c>
      <c r="F344" s="55">
        <v>93</v>
      </c>
      <c r="G344" s="55">
        <v>69</v>
      </c>
      <c r="H344" s="55">
        <v>96</v>
      </c>
      <c r="I344" s="120"/>
    </row>
    <row r="345" spans="1:9" x14ac:dyDescent="0.35">
      <c r="A345" s="55">
        <v>344</v>
      </c>
      <c r="B345" s="55" t="s">
        <v>1631</v>
      </c>
      <c r="C345" s="55" t="s">
        <v>1965</v>
      </c>
      <c r="D345" s="55" t="s">
        <v>683</v>
      </c>
      <c r="E345" s="55">
        <v>9</v>
      </c>
      <c r="F345" s="55">
        <v>86</v>
      </c>
      <c r="G345" s="55">
        <v>87</v>
      </c>
      <c r="H345" s="55">
        <v>64</v>
      </c>
      <c r="I345" s="120"/>
    </row>
    <row r="346" spans="1:9" x14ac:dyDescent="0.35">
      <c r="A346" s="55">
        <v>345</v>
      </c>
      <c r="B346" s="55" t="s">
        <v>1633</v>
      </c>
      <c r="C346" s="55" t="s">
        <v>2009</v>
      </c>
      <c r="D346" s="55" t="s">
        <v>683</v>
      </c>
      <c r="E346" s="55">
        <v>3</v>
      </c>
      <c r="F346" s="55">
        <v>85</v>
      </c>
      <c r="G346" s="55">
        <v>67</v>
      </c>
      <c r="H346" s="55">
        <v>55</v>
      </c>
      <c r="I346" s="120"/>
    </row>
    <row r="347" spans="1:9" x14ac:dyDescent="0.35">
      <c r="A347" s="55">
        <v>346</v>
      </c>
      <c r="B347" s="55" t="s">
        <v>2010</v>
      </c>
      <c r="C347" s="55" t="s">
        <v>2011</v>
      </c>
      <c r="D347" s="55" t="s">
        <v>683</v>
      </c>
      <c r="E347" s="55">
        <v>5</v>
      </c>
      <c r="F347" s="55">
        <v>83</v>
      </c>
      <c r="G347" s="55">
        <v>93</v>
      </c>
      <c r="H347" s="55">
        <v>49</v>
      </c>
      <c r="I347" s="120"/>
    </row>
    <row r="348" spans="1:9" x14ac:dyDescent="0.35">
      <c r="A348" s="55">
        <v>347</v>
      </c>
      <c r="B348" s="55" t="s">
        <v>1633</v>
      </c>
      <c r="C348" s="55" t="s">
        <v>2012</v>
      </c>
      <c r="D348" s="55" t="s">
        <v>683</v>
      </c>
      <c r="E348" s="55">
        <v>3</v>
      </c>
      <c r="F348" s="55">
        <v>93</v>
      </c>
      <c r="G348" s="55">
        <v>78</v>
      </c>
      <c r="H348" s="55">
        <v>72</v>
      </c>
      <c r="I348" s="120"/>
    </row>
    <row r="349" spans="1:9" x14ac:dyDescent="0.35">
      <c r="A349" s="55">
        <v>348</v>
      </c>
      <c r="B349" s="55" t="s">
        <v>1846</v>
      </c>
      <c r="C349" s="55" t="s">
        <v>2013</v>
      </c>
      <c r="D349" s="55" t="s">
        <v>683</v>
      </c>
      <c r="E349" s="55">
        <v>7</v>
      </c>
      <c r="F349" s="55">
        <v>88</v>
      </c>
      <c r="G349" s="55">
        <v>74</v>
      </c>
      <c r="H349" s="55">
        <v>78</v>
      </c>
      <c r="I349" s="120"/>
    </row>
    <row r="350" spans="1:9" x14ac:dyDescent="0.35">
      <c r="A350" s="55">
        <v>349</v>
      </c>
      <c r="B350" s="55" t="s">
        <v>1700</v>
      </c>
      <c r="C350" s="55" t="s">
        <v>1953</v>
      </c>
      <c r="D350" s="55" t="s">
        <v>683</v>
      </c>
      <c r="E350" s="55">
        <v>6</v>
      </c>
      <c r="F350" s="55">
        <v>84</v>
      </c>
      <c r="G350" s="55">
        <v>93</v>
      </c>
      <c r="H350" s="55">
        <v>77</v>
      </c>
      <c r="I350" s="120"/>
    </row>
    <row r="351" spans="1:9" x14ac:dyDescent="0.35">
      <c r="A351" s="55">
        <v>350</v>
      </c>
      <c r="B351" s="55" t="s">
        <v>1631</v>
      </c>
      <c r="C351" s="55" t="s">
        <v>2014</v>
      </c>
      <c r="D351" s="55" t="s">
        <v>683</v>
      </c>
      <c r="E351" s="55">
        <v>4</v>
      </c>
      <c r="F351" s="55">
        <v>80</v>
      </c>
      <c r="G351" s="55">
        <v>90</v>
      </c>
      <c r="H351" s="55">
        <v>70</v>
      </c>
      <c r="I351" s="120"/>
    </row>
    <row r="352" spans="1:9" x14ac:dyDescent="0.35">
      <c r="A352" s="55">
        <v>351</v>
      </c>
      <c r="B352" s="55" t="s">
        <v>1653</v>
      </c>
      <c r="C352" s="55" t="s">
        <v>2015</v>
      </c>
      <c r="D352" s="55" t="s">
        <v>683</v>
      </c>
      <c r="E352" s="55">
        <v>5</v>
      </c>
      <c r="F352" s="55">
        <v>87</v>
      </c>
      <c r="G352" s="55">
        <v>88</v>
      </c>
      <c r="H352" s="55">
        <v>58</v>
      </c>
      <c r="I352" s="120"/>
    </row>
    <row r="353" spans="1:9" x14ac:dyDescent="0.35">
      <c r="A353" s="55">
        <v>352</v>
      </c>
      <c r="B353" s="55" t="s">
        <v>1672</v>
      </c>
      <c r="C353" s="55" t="s">
        <v>2016</v>
      </c>
      <c r="D353" s="55" t="s">
        <v>683</v>
      </c>
      <c r="E353" s="55">
        <v>1</v>
      </c>
      <c r="F353" s="55">
        <v>82</v>
      </c>
      <c r="G353" s="55">
        <v>66</v>
      </c>
      <c r="H353" s="55">
        <v>64</v>
      </c>
      <c r="I353" s="120"/>
    </row>
    <row r="354" spans="1:9" x14ac:dyDescent="0.35">
      <c r="A354" s="55">
        <v>353</v>
      </c>
      <c r="B354" s="55" t="s">
        <v>1656</v>
      </c>
      <c r="C354" s="55" t="s">
        <v>1902</v>
      </c>
      <c r="D354" s="55" t="s">
        <v>683</v>
      </c>
      <c r="E354" s="55">
        <v>1</v>
      </c>
      <c r="F354" s="55">
        <v>91</v>
      </c>
      <c r="G354" s="55">
        <v>65</v>
      </c>
      <c r="H354" s="55">
        <v>67</v>
      </c>
      <c r="I354" s="120"/>
    </row>
    <row r="355" spans="1:9" x14ac:dyDescent="0.35">
      <c r="A355" s="55">
        <v>354</v>
      </c>
      <c r="B355" s="55" t="s">
        <v>1800</v>
      </c>
      <c r="C355" s="55" t="s">
        <v>2017</v>
      </c>
      <c r="D355" s="55" t="s">
        <v>683</v>
      </c>
      <c r="E355" s="55">
        <v>5</v>
      </c>
      <c r="F355" s="55">
        <v>84</v>
      </c>
      <c r="G355" s="55">
        <v>92</v>
      </c>
      <c r="H355" s="55">
        <v>66</v>
      </c>
      <c r="I355" s="120"/>
    </row>
    <row r="356" spans="1:9" x14ac:dyDescent="0.35">
      <c r="A356" s="55">
        <v>355</v>
      </c>
      <c r="B356" s="55" t="s">
        <v>1675</v>
      </c>
      <c r="C356" s="55" t="s">
        <v>2018</v>
      </c>
      <c r="D356" s="55" t="s">
        <v>683</v>
      </c>
      <c r="E356" s="55">
        <v>9</v>
      </c>
      <c r="F356" s="55">
        <v>84</v>
      </c>
      <c r="G356" s="55">
        <v>91</v>
      </c>
      <c r="H356" s="55">
        <v>69</v>
      </c>
      <c r="I356" s="120"/>
    </row>
    <row r="357" spans="1:9" x14ac:dyDescent="0.35">
      <c r="A357" s="55">
        <v>356</v>
      </c>
      <c r="B357" s="55" t="s">
        <v>1672</v>
      </c>
      <c r="C357" s="55" t="s">
        <v>2019</v>
      </c>
      <c r="D357" s="55" t="s">
        <v>683</v>
      </c>
      <c r="E357" s="55">
        <v>9</v>
      </c>
      <c r="F357" s="55">
        <v>79</v>
      </c>
      <c r="G357" s="55">
        <v>70</v>
      </c>
      <c r="H357" s="55">
        <v>74</v>
      </c>
      <c r="I357" s="120"/>
    </row>
    <row r="358" spans="1:9" x14ac:dyDescent="0.35">
      <c r="A358" s="55">
        <v>357</v>
      </c>
      <c r="B358" s="55" t="s">
        <v>2020</v>
      </c>
      <c r="C358" s="55" t="s">
        <v>2021</v>
      </c>
      <c r="D358" s="55" t="s">
        <v>683</v>
      </c>
      <c r="E358" s="55">
        <v>8</v>
      </c>
      <c r="F358" s="55">
        <v>85</v>
      </c>
      <c r="G358" s="55">
        <v>72</v>
      </c>
      <c r="H358" s="55">
        <v>69</v>
      </c>
      <c r="I358" s="120"/>
    </row>
    <row r="359" spans="1:9" x14ac:dyDescent="0.35">
      <c r="A359" s="55">
        <v>358</v>
      </c>
      <c r="B359" s="55" t="s">
        <v>1635</v>
      </c>
      <c r="C359" s="55" t="s">
        <v>2022</v>
      </c>
      <c r="D359" s="55" t="s">
        <v>683</v>
      </c>
      <c r="E359" s="55">
        <v>2</v>
      </c>
      <c r="F359" s="55">
        <v>87</v>
      </c>
      <c r="G359" s="55">
        <v>69</v>
      </c>
      <c r="H359" s="55">
        <v>76</v>
      </c>
      <c r="I359" s="120"/>
    </row>
    <row r="360" spans="1:9" x14ac:dyDescent="0.35">
      <c r="A360" s="55">
        <v>359</v>
      </c>
      <c r="B360" s="55" t="s">
        <v>1799</v>
      </c>
      <c r="C360" s="55" t="s">
        <v>2023</v>
      </c>
      <c r="D360" s="55" t="s">
        <v>683</v>
      </c>
      <c r="E360" s="55">
        <v>5</v>
      </c>
      <c r="F360" s="55">
        <v>87</v>
      </c>
      <c r="G360" s="55">
        <v>68</v>
      </c>
      <c r="H360" s="55">
        <v>66</v>
      </c>
      <c r="I360" s="120"/>
    </row>
    <row r="361" spans="1:9" x14ac:dyDescent="0.35">
      <c r="A361" s="55">
        <v>360</v>
      </c>
      <c r="B361" s="55" t="s">
        <v>1758</v>
      </c>
      <c r="C361" s="55" t="s">
        <v>2024</v>
      </c>
      <c r="D361" s="55" t="s">
        <v>683</v>
      </c>
      <c r="E361" s="55">
        <v>3</v>
      </c>
      <c r="F361" s="55">
        <v>85</v>
      </c>
      <c r="G361" s="55">
        <v>86</v>
      </c>
      <c r="H361" s="55">
        <v>64</v>
      </c>
      <c r="I361" s="120"/>
    </row>
    <row r="362" spans="1:9" x14ac:dyDescent="0.35">
      <c r="A362" s="55">
        <v>361</v>
      </c>
      <c r="B362" s="55" t="s">
        <v>1633</v>
      </c>
      <c r="C362" s="55" t="s">
        <v>2025</v>
      </c>
      <c r="D362" s="55" t="s">
        <v>683</v>
      </c>
      <c r="E362" s="55">
        <v>1</v>
      </c>
      <c r="F362" s="55">
        <v>95</v>
      </c>
      <c r="G362" s="55">
        <v>82</v>
      </c>
      <c r="H362" s="55">
        <v>84</v>
      </c>
      <c r="I362" s="120"/>
    </row>
    <row r="363" spans="1:9" x14ac:dyDescent="0.35">
      <c r="A363" s="55">
        <v>362</v>
      </c>
      <c r="B363" s="55" t="s">
        <v>1932</v>
      </c>
      <c r="C363" s="55" t="s">
        <v>1644</v>
      </c>
      <c r="D363" s="55" t="s">
        <v>683</v>
      </c>
      <c r="E363" s="55">
        <v>6</v>
      </c>
      <c r="F363" s="55">
        <v>88</v>
      </c>
      <c r="G363" s="55">
        <v>85</v>
      </c>
      <c r="H363" s="55">
        <v>73</v>
      </c>
      <c r="I363" s="120"/>
    </row>
    <row r="364" spans="1:9" x14ac:dyDescent="0.35">
      <c r="A364" s="55">
        <v>363</v>
      </c>
      <c r="B364" s="55" t="s">
        <v>1639</v>
      </c>
      <c r="C364" s="55" t="s">
        <v>2026</v>
      </c>
      <c r="D364" s="55" t="s">
        <v>683</v>
      </c>
      <c r="E364" s="55">
        <v>6</v>
      </c>
      <c r="F364" s="55">
        <v>86</v>
      </c>
      <c r="G364" s="55">
        <v>82</v>
      </c>
      <c r="H364" s="55">
        <v>63</v>
      </c>
      <c r="I364" s="120"/>
    </row>
    <row r="365" spans="1:9" x14ac:dyDescent="0.35">
      <c r="A365" s="55">
        <v>364</v>
      </c>
      <c r="B365" s="55" t="s">
        <v>2027</v>
      </c>
      <c r="C365" s="55" t="s">
        <v>2028</v>
      </c>
      <c r="D365" s="55" t="s">
        <v>683</v>
      </c>
      <c r="E365" s="55">
        <v>9</v>
      </c>
      <c r="F365" s="55">
        <v>91</v>
      </c>
      <c r="G365" s="55">
        <v>67</v>
      </c>
      <c r="H365" s="55">
        <v>67</v>
      </c>
      <c r="I365" s="120"/>
    </row>
    <row r="366" spans="1:9" x14ac:dyDescent="0.35">
      <c r="A366" s="55">
        <v>365</v>
      </c>
      <c r="B366" s="55" t="s">
        <v>1633</v>
      </c>
      <c r="C366" s="55" t="s">
        <v>2028</v>
      </c>
      <c r="D366" s="55" t="s">
        <v>683</v>
      </c>
      <c r="E366" s="55">
        <v>1</v>
      </c>
      <c r="F366" s="55">
        <v>98</v>
      </c>
      <c r="G366" s="55">
        <v>61</v>
      </c>
      <c r="H366" s="55">
        <v>64</v>
      </c>
      <c r="I366" s="120"/>
    </row>
    <row r="367" spans="1:9" x14ac:dyDescent="0.35">
      <c r="A367" s="55">
        <v>366</v>
      </c>
      <c r="B367" s="55" t="s">
        <v>1633</v>
      </c>
      <c r="C367" s="55" t="s">
        <v>1774</v>
      </c>
      <c r="D367" s="55" t="s">
        <v>683</v>
      </c>
      <c r="E367" s="55">
        <v>1</v>
      </c>
      <c r="F367" s="55">
        <v>95</v>
      </c>
      <c r="G367" s="55">
        <v>68</v>
      </c>
      <c r="H367" s="55">
        <v>65</v>
      </c>
      <c r="I367" s="120"/>
    </row>
    <row r="368" spans="1:9" x14ac:dyDescent="0.35">
      <c r="A368" s="55">
        <v>367</v>
      </c>
      <c r="B368" s="55" t="s">
        <v>1800</v>
      </c>
      <c r="C368" s="55" t="s">
        <v>1669</v>
      </c>
      <c r="D368" s="55" t="s">
        <v>683</v>
      </c>
      <c r="E368" s="55">
        <v>5</v>
      </c>
      <c r="F368" s="55">
        <v>63</v>
      </c>
      <c r="G368" s="55">
        <v>71</v>
      </c>
      <c r="H368" s="55">
        <v>60</v>
      </c>
      <c r="I368" s="120"/>
    </row>
    <row r="369" spans="1:9" x14ac:dyDescent="0.35">
      <c r="A369" s="55">
        <v>368</v>
      </c>
      <c r="B369" s="55" t="s">
        <v>2029</v>
      </c>
      <c r="C369" s="55" t="s">
        <v>2030</v>
      </c>
      <c r="D369" s="55" t="s">
        <v>683</v>
      </c>
      <c r="E369" s="55">
        <v>9</v>
      </c>
      <c r="F369" s="55">
        <v>75</v>
      </c>
      <c r="G369" s="55">
        <v>74</v>
      </c>
      <c r="H369" s="55">
        <v>67</v>
      </c>
      <c r="I369" s="120"/>
    </row>
    <row r="370" spans="1:9" x14ac:dyDescent="0.35">
      <c r="A370" s="55">
        <v>369</v>
      </c>
      <c r="B370" s="55" t="s">
        <v>1639</v>
      </c>
      <c r="C370" s="55" t="s">
        <v>2031</v>
      </c>
      <c r="D370" s="55" t="s">
        <v>683</v>
      </c>
      <c r="E370" s="55">
        <v>1</v>
      </c>
      <c r="F370" s="55">
        <v>76</v>
      </c>
      <c r="G370" s="55">
        <v>78</v>
      </c>
      <c r="H370" s="55">
        <v>62</v>
      </c>
      <c r="I370" s="120"/>
    </row>
    <row r="371" spans="1:9" x14ac:dyDescent="0.35">
      <c r="A371" s="55">
        <v>370</v>
      </c>
      <c r="B371" s="55" t="s">
        <v>2032</v>
      </c>
      <c r="C371" s="55" t="s">
        <v>1973</v>
      </c>
      <c r="D371" s="55" t="s">
        <v>683</v>
      </c>
      <c r="E371" s="55">
        <v>4</v>
      </c>
      <c r="F371" s="55">
        <v>81</v>
      </c>
      <c r="G371" s="55">
        <v>69</v>
      </c>
      <c r="H371" s="55">
        <v>76</v>
      </c>
      <c r="I371" s="120"/>
    </row>
    <row r="372" spans="1:9" x14ac:dyDescent="0.35">
      <c r="A372" s="55">
        <v>371</v>
      </c>
      <c r="B372" s="55" t="s">
        <v>1633</v>
      </c>
      <c r="C372" s="55" t="s">
        <v>2033</v>
      </c>
      <c r="D372" s="55" t="s">
        <v>683</v>
      </c>
      <c r="E372" s="55">
        <v>6</v>
      </c>
      <c r="F372" s="55">
        <v>85</v>
      </c>
      <c r="G372" s="55">
        <v>74</v>
      </c>
      <c r="H372" s="55">
        <v>72</v>
      </c>
      <c r="I372" s="120"/>
    </row>
    <row r="373" spans="1:9" x14ac:dyDescent="0.35">
      <c r="A373" s="55">
        <v>372</v>
      </c>
      <c r="B373" s="55" t="s">
        <v>1658</v>
      </c>
      <c r="C373" s="55" t="s">
        <v>2034</v>
      </c>
      <c r="D373" s="55" t="s">
        <v>683</v>
      </c>
      <c r="E373" s="55">
        <v>9</v>
      </c>
      <c r="F373" s="55">
        <v>91</v>
      </c>
      <c r="G373" s="55">
        <v>72</v>
      </c>
      <c r="H373" s="55">
        <v>67</v>
      </c>
      <c r="I373" s="120"/>
    </row>
    <row r="374" spans="1:9" x14ac:dyDescent="0.35">
      <c r="A374" s="55">
        <v>373</v>
      </c>
      <c r="B374" s="55" t="s">
        <v>1890</v>
      </c>
      <c r="C374" s="55" t="s">
        <v>1772</v>
      </c>
      <c r="D374" s="55" t="s">
        <v>683</v>
      </c>
      <c r="E374" s="55">
        <v>1</v>
      </c>
      <c r="F374" s="55">
        <v>90</v>
      </c>
      <c r="G374" s="55">
        <v>81</v>
      </c>
      <c r="H374" s="55">
        <v>66</v>
      </c>
      <c r="I374" s="120"/>
    </row>
    <row r="375" spans="1:9" x14ac:dyDescent="0.35">
      <c r="A375" s="55">
        <v>374</v>
      </c>
      <c r="B375" s="55" t="s">
        <v>1858</v>
      </c>
      <c r="C375" s="55" t="s">
        <v>2035</v>
      </c>
      <c r="D375" s="55" t="s">
        <v>683</v>
      </c>
      <c r="E375" s="55">
        <v>1</v>
      </c>
      <c r="F375" s="55">
        <v>76</v>
      </c>
      <c r="G375" s="55">
        <v>91</v>
      </c>
      <c r="H375" s="55">
        <v>60</v>
      </c>
      <c r="I375" s="120"/>
    </row>
    <row r="376" spans="1:9" x14ac:dyDescent="0.35">
      <c r="A376" s="55">
        <v>375</v>
      </c>
      <c r="B376" s="55" t="s">
        <v>1633</v>
      </c>
      <c r="C376" s="55" t="s">
        <v>1834</v>
      </c>
      <c r="D376" s="55" t="s">
        <v>683</v>
      </c>
      <c r="E376" s="55">
        <v>5</v>
      </c>
      <c r="F376" s="55">
        <v>75</v>
      </c>
      <c r="G376" s="55">
        <v>94</v>
      </c>
      <c r="H376" s="55">
        <v>61</v>
      </c>
      <c r="I376" s="120"/>
    </row>
    <row r="377" spans="1:9" x14ac:dyDescent="0.35">
      <c r="A377" s="55">
        <v>376</v>
      </c>
      <c r="B377" s="55" t="s">
        <v>1696</v>
      </c>
      <c r="C377" s="55" t="s">
        <v>2036</v>
      </c>
      <c r="D377" s="55" t="s">
        <v>683</v>
      </c>
      <c r="E377" s="55">
        <v>5</v>
      </c>
      <c r="F377" s="55">
        <v>90</v>
      </c>
      <c r="G377" s="55">
        <v>84</v>
      </c>
      <c r="H377" s="55">
        <v>64</v>
      </c>
      <c r="I377" s="120"/>
    </row>
    <row r="378" spans="1:9" x14ac:dyDescent="0.35">
      <c r="A378" s="55">
        <v>377</v>
      </c>
      <c r="B378" s="55" t="s">
        <v>1647</v>
      </c>
      <c r="C378" s="55" t="s">
        <v>2037</v>
      </c>
      <c r="D378" s="55" t="s">
        <v>683</v>
      </c>
      <c r="E378" s="55">
        <v>3</v>
      </c>
      <c r="F378" s="55">
        <v>74</v>
      </c>
      <c r="G378" s="55">
        <v>92</v>
      </c>
      <c r="H378" s="55">
        <v>54</v>
      </c>
      <c r="I378" s="120"/>
    </row>
    <row r="379" spans="1:9" x14ac:dyDescent="0.35">
      <c r="A379" s="55">
        <v>378</v>
      </c>
      <c r="B379" s="55" t="s">
        <v>2038</v>
      </c>
      <c r="C379" s="55" t="s">
        <v>2039</v>
      </c>
      <c r="D379" s="55" t="s">
        <v>683</v>
      </c>
      <c r="E379" s="55">
        <v>4</v>
      </c>
      <c r="F379" s="55">
        <v>94</v>
      </c>
      <c r="G379" s="55">
        <v>65</v>
      </c>
      <c r="H379" s="55">
        <v>68</v>
      </c>
      <c r="I379" s="120"/>
    </row>
    <row r="380" spans="1:9" x14ac:dyDescent="0.35">
      <c r="A380" s="55">
        <v>379</v>
      </c>
      <c r="B380" s="55" t="s">
        <v>1653</v>
      </c>
      <c r="C380" s="55" t="s">
        <v>2040</v>
      </c>
      <c r="D380" s="55" t="s">
        <v>683</v>
      </c>
      <c r="E380" s="55">
        <v>1</v>
      </c>
      <c r="F380" s="55">
        <v>80</v>
      </c>
      <c r="G380" s="55">
        <v>91</v>
      </c>
      <c r="H380" s="55">
        <v>56</v>
      </c>
      <c r="I380" s="120"/>
    </row>
    <row r="381" spans="1:9" x14ac:dyDescent="0.35">
      <c r="A381" s="55">
        <v>380</v>
      </c>
      <c r="B381" s="55" t="s">
        <v>1691</v>
      </c>
      <c r="C381" s="55" t="s">
        <v>2041</v>
      </c>
      <c r="D381" s="55" t="s">
        <v>683</v>
      </c>
      <c r="E381" s="55">
        <v>2</v>
      </c>
      <c r="F381" s="55">
        <v>80</v>
      </c>
      <c r="G381" s="55">
        <v>92</v>
      </c>
      <c r="H381" s="55">
        <v>65</v>
      </c>
      <c r="I381" s="120"/>
    </row>
    <row r="382" spans="1:9" x14ac:dyDescent="0.35">
      <c r="A382" s="55">
        <v>381</v>
      </c>
      <c r="B382" s="55" t="s">
        <v>1932</v>
      </c>
      <c r="C382" s="55" t="s">
        <v>1782</v>
      </c>
      <c r="D382" s="55" t="s">
        <v>683</v>
      </c>
      <c r="E382" s="55">
        <v>6</v>
      </c>
      <c r="F382" s="55">
        <v>81</v>
      </c>
      <c r="G382" s="55">
        <v>93</v>
      </c>
      <c r="H382" s="55">
        <v>48</v>
      </c>
      <c r="I382" s="120"/>
    </row>
    <row r="383" spans="1:9" x14ac:dyDescent="0.35">
      <c r="A383" s="55">
        <v>382</v>
      </c>
      <c r="B383" s="55" t="s">
        <v>1729</v>
      </c>
      <c r="C383" s="55" t="s">
        <v>2042</v>
      </c>
      <c r="D383" s="55" t="s">
        <v>683</v>
      </c>
      <c r="E383" s="55">
        <v>7</v>
      </c>
      <c r="F383" s="55">
        <v>98</v>
      </c>
      <c r="G383" s="55">
        <v>61</v>
      </c>
      <c r="H383" s="55">
        <v>71</v>
      </c>
      <c r="I383" s="120"/>
    </row>
    <row r="384" spans="1:9" x14ac:dyDescent="0.35">
      <c r="A384" s="55">
        <v>383</v>
      </c>
      <c r="B384" s="55" t="s">
        <v>1661</v>
      </c>
      <c r="C384" s="55" t="s">
        <v>2043</v>
      </c>
      <c r="D384" s="55" t="s">
        <v>683</v>
      </c>
      <c r="E384" s="55">
        <v>8</v>
      </c>
      <c r="F384" s="55">
        <v>79</v>
      </c>
      <c r="G384" s="55">
        <v>81</v>
      </c>
      <c r="H384" s="55">
        <v>59</v>
      </c>
      <c r="I384" s="120"/>
    </row>
    <row r="385" spans="1:9" x14ac:dyDescent="0.35">
      <c r="A385" s="55">
        <v>384</v>
      </c>
      <c r="B385" s="55" t="s">
        <v>1729</v>
      </c>
      <c r="C385" s="55" t="s">
        <v>2044</v>
      </c>
      <c r="D385" s="55" t="s">
        <v>683</v>
      </c>
      <c r="E385" s="55">
        <v>5</v>
      </c>
      <c r="F385" s="55">
        <v>89</v>
      </c>
      <c r="G385" s="55">
        <v>80</v>
      </c>
      <c r="H385" s="55">
        <v>65</v>
      </c>
      <c r="I385" s="120"/>
    </row>
    <row r="386" spans="1:9" x14ac:dyDescent="0.35">
      <c r="A386" s="55">
        <v>385</v>
      </c>
      <c r="B386" s="55" t="s">
        <v>2045</v>
      </c>
      <c r="C386" s="55" t="s">
        <v>1777</v>
      </c>
      <c r="D386" s="55" t="s">
        <v>683</v>
      </c>
      <c r="E386" s="55">
        <v>8</v>
      </c>
      <c r="F386" s="55">
        <v>94</v>
      </c>
      <c r="G386" s="55">
        <v>63</v>
      </c>
      <c r="H386" s="55">
        <v>59</v>
      </c>
      <c r="I386" s="120"/>
    </row>
    <row r="387" spans="1:9" x14ac:dyDescent="0.35">
      <c r="A387" s="55">
        <v>386</v>
      </c>
      <c r="B387" s="55" t="s">
        <v>1687</v>
      </c>
      <c r="C387" s="55" t="s">
        <v>2046</v>
      </c>
      <c r="D387" s="55" t="s">
        <v>683</v>
      </c>
      <c r="E387" s="55">
        <v>6</v>
      </c>
      <c r="F387" s="55">
        <v>72</v>
      </c>
      <c r="G387" s="55">
        <v>85</v>
      </c>
      <c r="H387" s="55">
        <v>69</v>
      </c>
      <c r="I387" s="120"/>
    </row>
    <row r="388" spans="1:9" x14ac:dyDescent="0.35">
      <c r="A388" s="55">
        <v>387</v>
      </c>
      <c r="B388" s="55" t="s">
        <v>1696</v>
      </c>
      <c r="C388" s="55" t="s">
        <v>2047</v>
      </c>
      <c r="D388" s="55" t="s">
        <v>683</v>
      </c>
      <c r="E388" s="55">
        <v>9</v>
      </c>
      <c r="F388" s="55">
        <v>68</v>
      </c>
      <c r="G388" s="55">
        <v>78</v>
      </c>
      <c r="H388" s="55">
        <v>64</v>
      </c>
      <c r="I388" s="120"/>
    </row>
    <row r="389" spans="1:9" x14ac:dyDescent="0.35">
      <c r="A389" s="55">
        <v>388</v>
      </c>
      <c r="B389" s="55" t="s">
        <v>1631</v>
      </c>
      <c r="C389" s="55" t="s">
        <v>1831</v>
      </c>
      <c r="D389" s="55" t="s">
        <v>683</v>
      </c>
      <c r="E389" s="55">
        <v>9</v>
      </c>
      <c r="F389" s="55">
        <v>76</v>
      </c>
      <c r="G389" s="55">
        <v>91</v>
      </c>
      <c r="H389" s="55">
        <v>63</v>
      </c>
      <c r="I389" s="120"/>
    </row>
    <row r="390" spans="1:9" x14ac:dyDescent="0.35">
      <c r="A390" s="55">
        <v>389</v>
      </c>
      <c r="B390" s="55" t="s">
        <v>1647</v>
      </c>
      <c r="C390" s="55" t="s">
        <v>2048</v>
      </c>
      <c r="D390" s="55" t="s">
        <v>683</v>
      </c>
      <c r="E390" s="55">
        <v>7</v>
      </c>
      <c r="F390" s="55">
        <v>92</v>
      </c>
      <c r="G390" s="55">
        <v>84</v>
      </c>
      <c r="H390" s="55">
        <v>65</v>
      </c>
      <c r="I390" s="120"/>
    </row>
    <row r="391" spans="1:9" x14ac:dyDescent="0.35">
      <c r="A391" s="55">
        <v>390</v>
      </c>
      <c r="B391" s="55" t="s">
        <v>1643</v>
      </c>
      <c r="C391" s="55" t="s">
        <v>2049</v>
      </c>
      <c r="D391" s="55" t="s">
        <v>683</v>
      </c>
      <c r="E391" s="55">
        <v>6</v>
      </c>
      <c r="F391" s="55">
        <v>76</v>
      </c>
      <c r="G391" s="55">
        <v>84</v>
      </c>
      <c r="H391" s="55">
        <v>75</v>
      </c>
      <c r="I391" s="120"/>
    </row>
    <row r="392" spans="1:9" x14ac:dyDescent="0.35">
      <c r="A392" s="55">
        <v>391</v>
      </c>
      <c r="B392" s="55" t="s">
        <v>1800</v>
      </c>
      <c r="C392" s="55" t="s">
        <v>2050</v>
      </c>
      <c r="D392" s="55" t="s">
        <v>683</v>
      </c>
      <c r="E392" s="55">
        <v>6</v>
      </c>
      <c r="F392" s="55">
        <v>99</v>
      </c>
      <c r="G392" s="55">
        <v>54</v>
      </c>
      <c r="H392" s="55">
        <v>65</v>
      </c>
      <c r="I392" s="120"/>
    </row>
    <row r="393" spans="1:9" x14ac:dyDescent="0.35">
      <c r="A393" s="55">
        <v>392</v>
      </c>
      <c r="B393" s="55" t="s">
        <v>1647</v>
      </c>
      <c r="C393" s="55" t="s">
        <v>2051</v>
      </c>
      <c r="D393" s="55" t="s">
        <v>683</v>
      </c>
      <c r="E393" s="55">
        <v>9</v>
      </c>
      <c r="F393" s="55">
        <v>85</v>
      </c>
      <c r="G393" s="55">
        <v>78</v>
      </c>
      <c r="H393" s="55">
        <v>68</v>
      </c>
      <c r="I393" s="120"/>
    </row>
    <row r="394" spans="1:9" x14ac:dyDescent="0.35">
      <c r="A394" s="55">
        <v>393</v>
      </c>
      <c r="B394" s="55" t="s">
        <v>2027</v>
      </c>
      <c r="C394" s="55" t="s">
        <v>1824</v>
      </c>
      <c r="D394" s="55" t="s">
        <v>683</v>
      </c>
      <c r="E394" s="55">
        <v>5</v>
      </c>
      <c r="F394" s="55">
        <v>79</v>
      </c>
      <c r="G394" s="55">
        <v>71</v>
      </c>
      <c r="H394" s="55">
        <v>79</v>
      </c>
      <c r="I394" s="120"/>
    </row>
    <row r="395" spans="1:9" x14ac:dyDescent="0.35">
      <c r="A395" s="55">
        <v>394</v>
      </c>
      <c r="B395" s="55" t="s">
        <v>1700</v>
      </c>
      <c r="C395" s="55" t="s">
        <v>2052</v>
      </c>
      <c r="D395" s="55" t="s">
        <v>683</v>
      </c>
      <c r="E395" s="55">
        <v>5</v>
      </c>
      <c r="F395" s="55">
        <v>84</v>
      </c>
      <c r="G395" s="55">
        <v>73</v>
      </c>
      <c r="H395" s="55">
        <v>64</v>
      </c>
      <c r="I395" s="120"/>
    </row>
    <row r="396" spans="1:9" x14ac:dyDescent="0.35">
      <c r="A396" s="55">
        <v>395</v>
      </c>
      <c r="B396" s="55" t="s">
        <v>1639</v>
      </c>
      <c r="C396" s="55" t="s">
        <v>2053</v>
      </c>
      <c r="D396" s="55" t="s">
        <v>683</v>
      </c>
      <c r="E396" s="55">
        <v>6</v>
      </c>
      <c r="F396" s="55">
        <v>66</v>
      </c>
      <c r="G396" s="55">
        <v>76</v>
      </c>
      <c r="H396" s="55">
        <v>63</v>
      </c>
      <c r="I396" s="120"/>
    </row>
    <row r="397" spans="1:9" x14ac:dyDescent="0.35">
      <c r="A397" s="55">
        <v>396</v>
      </c>
      <c r="B397" s="55" t="s">
        <v>1722</v>
      </c>
      <c r="C397" s="55" t="s">
        <v>2054</v>
      </c>
      <c r="D397" s="55" t="s">
        <v>683</v>
      </c>
      <c r="E397" s="55">
        <v>7</v>
      </c>
      <c r="F397" s="55">
        <v>82</v>
      </c>
      <c r="G397" s="55">
        <v>64</v>
      </c>
      <c r="H397" s="55">
        <v>76</v>
      </c>
      <c r="I397" s="120"/>
    </row>
    <row r="398" spans="1:9" x14ac:dyDescent="0.35">
      <c r="A398" s="55">
        <v>397</v>
      </c>
      <c r="B398" s="55" t="s">
        <v>2055</v>
      </c>
      <c r="C398" s="55" t="s">
        <v>2056</v>
      </c>
      <c r="D398" s="55" t="s">
        <v>683</v>
      </c>
      <c r="E398" s="55">
        <v>4</v>
      </c>
      <c r="F398" s="55">
        <v>75</v>
      </c>
      <c r="G398" s="55">
        <v>73</v>
      </c>
      <c r="H398" s="55">
        <v>67</v>
      </c>
      <c r="I398" s="120"/>
    </row>
    <row r="399" spans="1:9" x14ac:dyDescent="0.35">
      <c r="A399" s="55">
        <v>398</v>
      </c>
      <c r="B399" s="55" t="s">
        <v>1639</v>
      </c>
      <c r="C399" s="55" t="s">
        <v>1796</v>
      </c>
      <c r="D399" s="55" t="s">
        <v>683</v>
      </c>
      <c r="E399" s="55">
        <v>1</v>
      </c>
      <c r="F399" s="55">
        <v>89</v>
      </c>
      <c r="G399" s="55">
        <v>81</v>
      </c>
      <c r="H399" s="55">
        <v>81</v>
      </c>
      <c r="I399" s="120"/>
    </row>
    <row r="400" spans="1:9" x14ac:dyDescent="0.35">
      <c r="A400" s="55">
        <v>399</v>
      </c>
      <c r="B400" s="55" t="s">
        <v>1687</v>
      </c>
      <c r="C400" s="55" t="s">
        <v>1678</v>
      </c>
      <c r="D400" s="55" t="s">
        <v>683</v>
      </c>
      <c r="E400" s="55">
        <v>2</v>
      </c>
      <c r="F400" s="55">
        <v>81</v>
      </c>
      <c r="G400" s="55">
        <v>91</v>
      </c>
      <c r="H400" s="55">
        <v>64</v>
      </c>
      <c r="I400" s="120"/>
    </row>
    <row r="401" spans="1:9" x14ac:dyDescent="0.35">
      <c r="A401" s="55">
        <v>400</v>
      </c>
      <c r="B401" s="55" t="s">
        <v>1647</v>
      </c>
      <c r="C401" s="55" t="s">
        <v>2057</v>
      </c>
      <c r="D401" s="55" t="s">
        <v>683</v>
      </c>
      <c r="E401" s="55">
        <v>7</v>
      </c>
      <c r="F401" s="55">
        <v>73</v>
      </c>
      <c r="G401" s="55">
        <v>87</v>
      </c>
      <c r="H401" s="55">
        <v>54</v>
      </c>
      <c r="I401" s="120"/>
    </row>
    <row r="402" spans="1:9" x14ac:dyDescent="0.35">
      <c r="A402" s="55">
        <v>401</v>
      </c>
      <c r="B402" s="55" t="s">
        <v>1691</v>
      </c>
      <c r="C402" s="55" t="s">
        <v>2058</v>
      </c>
      <c r="D402" s="55" t="s">
        <v>683</v>
      </c>
      <c r="E402" s="55">
        <v>2</v>
      </c>
      <c r="F402" s="55">
        <v>81</v>
      </c>
      <c r="G402" s="55">
        <v>67</v>
      </c>
      <c r="H402" s="55">
        <v>75</v>
      </c>
      <c r="I402" s="120"/>
    </row>
    <row r="403" spans="1:9" x14ac:dyDescent="0.35">
      <c r="A403" s="55">
        <v>402</v>
      </c>
      <c r="B403" s="55" t="s">
        <v>1800</v>
      </c>
      <c r="C403" s="55" t="s">
        <v>2059</v>
      </c>
      <c r="D403" s="55" t="s">
        <v>683</v>
      </c>
      <c r="E403" s="55">
        <v>2</v>
      </c>
      <c r="F403" s="55">
        <v>77</v>
      </c>
      <c r="G403" s="55">
        <v>72</v>
      </c>
      <c r="H403" s="55">
        <v>67</v>
      </c>
      <c r="I403" s="120"/>
    </row>
    <row r="404" spans="1:9" x14ac:dyDescent="0.35">
      <c r="A404" s="55">
        <v>403</v>
      </c>
      <c r="B404" s="55" t="s">
        <v>1727</v>
      </c>
      <c r="C404" s="55" t="s">
        <v>1644</v>
      </c>
      <c r="D404" s="55" t="s">
        <v>683</v>
      </c>
      <c r="E404" s="55">
        <v>4</v>
      </c>
      <c r="F404" s="55">
        <v>72</v>
      </c>
      <c r="G404" s="55">
        <v>93</v>
      </c>
      <c r="H404" s="55">
        <v>63</v>
      </c>
      <c r="I404" s="120"/>
    </row>
    <row r="405" spans="1:9" x14ac:dyDescent="0.35">
      <c r="A405" s="55">
        <v>404</v>
      </c>
      <c r="B405" s="55" t="s">
        <v>1659</v>
      </c>
      <c r="C405" s="55" t="s">
        <v>1926</v>
      </c>
      <c r="D405" s="55" t="s">
        <v>683</v>
      </c>
      <c r="E405" s="55">
        <v>7</v>
      </c>
      <c r="F405" s="55">
        <v>95</v>
      </c>
      <c r="G405" s="55">
        <v>80</v>
      </c>
      <c r="H405" s="55">
        <v>86</v>
      </c>
      <c r="I405" s="120"/>
    </row>
    <row r="406" spans="1:9" x14ac:dyDescent="0.35">
      <c r="A406" s="55">
        <v>405</v>
      </c>
      <c r="B406" s="55" t="s">
        <v>1635</v>
      </c>
      <c r="C406" s="55" t="s">
        <v>1662</v>
      </c>
      <c r="D406" s="55" t="s">
        <v>683</v>
      </c>
      <c r="E406" s="55">
        <v>1</v>
      </c>
      <c r="F406" s="55">
        <v>94</v>
      </c>
      <c r="G406" s="55">
        <v>81</v>
      </c>
      <c r="H406" s="55">
        <v>57</v>
      </c>
      <c r="I406" s="120"/>
    </row>
    <row r="407" spans="1:9" x14ac:dyDescent="0.35">
      <c r="A407" s="55">
        <v>406</v>
      </c>
      <c r="B407" s="55" t="s">
        <v>1729</v>
      </c>
      <c r="C407" s="55" t="s">
        <v>2060</v>
      </c>
      <c r="D407" s="55" t="s">
        <v>683</v>
      </c>
      <c r="E407" s="55">
        <v>8</v>
      </c>
      <c r="F407" s="55">
        <v>87</v>
      </c>
      <c r="G407" s="55">
        <v>88</v>
      </c>
      <c r="H407" s="55">
        <v>63</v>
      </c>
      <c r="I407" s="120"/>
    </row>
    <row r="408" spans="1:9" x14ac:dyDescent="0.35">
      <c r="A408" s="55">
        <v>407</v>
      </c>
      <c r="B408" s="55" t="s">
        <v>1800</v>
      </c>
      <c r="C408" s="55" t="s">
        <v>2061</v>
      </c>
      <c r="D408" s="55" t="s">
        <v>683</v>
      </c>
      <c r="E408" s="55">
        <v>7</v>
      </c>
      <c r="F408" s="55">
        <v>84</v>
      </c>
      <c r="G408" s="55">
        <v>85</v>
      </c>
      <c r="H408" s="55">
        <v>79</v>
      </c>
      <c r="I408" s="120"/>
    </row>
    <row r="409" spans="1:9" x14ac:dyDescent="0.35">
      <c r="A409" s="55">
        <v>408</v>
      </c>
      <c r="B409" s="55" t="s">
        <v>1763</v>
      </c>
      <c r="C409" s="55" t="s">
        <v>2050</v>
      </c>
      <c r="D409" s="55" t="s">
        <v>683</v>
      </c>
      <c r="E409" s="55">
        <v>3</v>
      </c>
      <c r="F409" s="55">
        <v>77</v>
      </c>
      <c r="G409" s="55">
        <v>57</v>
      </c>
      <c r="H409" s="55">
        <v>55</v>
      </c>
      <c r="I409" s="120"/>
    </row>
    <row r="410" spans="1:9" x14ac:dyDescent="0.35">
      <c r="A410" s="55">
        <v>409</v>
      </c>
      <c r="B410" s="55" t="s">
        <v>2062</v>
      </c>
      <c r="C410" s="55" t="s">
        <v>1784</v>
      </c>
      <c r="D410" s="55" t="s">
        <v>683</v>
      </c>
      <c r="E410" s="55">
        <v>3</v>
      </c>
      <c r="F410" s="55">
        <v>78</v>
      </c>
      <c r="G410" s="55">
        <v>61</v>
      </c>
      <c r="H410" s="55">
        <v>65</v>
      </c>
      <c r="I410" s="120"/>
    </row>
    <row r="411" spans="1:9" x14ac:dyDescent="0.35">
      <c r="A411" s="55">
        <v>410</v>
      </c>
      <c r="B411" s="55" t="s">
        <v>1729</v>
      </c>
      <c r="C411" s="55" t="s">
        <v>2063</v>
      </c>
      <c r="D411" s="55" t="s">
        <v>683</v>
      </c>
      <c r="E411" s="55">
        <v>6</v>
      </c>
      <c r="F411" s="55">
        <v>80</v>
      </c>
      <c r="G411" s="55">
        <v>91</v>
      </c>
      <c r="H411" s="55">
        <v>57</v>
      </c>
      <c r="I411" s="120"/>
    </row>
    <row r="412" spans="1:9" x14ac:dyDescent="0.35">
      <c r="A412" s="55">
        <v>411</v>
      </c>
      <c r="B412" s="55" t="s">
        <v>1700</v>
      </c>
      <c r="C412" s="55" t="s">
        <v>2064</v>
      </c>
      <c r="D412" s="55" t="s">
        <v>683</v>
      </c>
      <c r="E412" s="55">
        <v>9</v>
      </c>
      <c r="F412" s="55">
        <v>85</v>
      </c>
      <c r="G412" s="55">
        <v>68</v>
      </c>
      <c r="H412" s="55">
        <v>73</v>
      </c>
      <c r="I412" s="120"/>
    </row>
    <row r="413" spans="1:9" x14ac:dyDescent="0.35">
      <c r="A413" s="55">
        <v>412</v>
      </c>
      <c r="B413" s="55" t="s">
        <v>1631</v>
      </c>
      <c r="C413" s="55" t="s">
        <v>2065</v>
      </c>
      <c r="D413" s="55" t="s">
        <v>683</v>
      </c>
      <c r="E413" s="55">
        <v>3</v>
      </c>
      <c r="F413" s="55">
        <v>89</v>
      </c>
      <c r="G413" s="55">
        <v>55</v>
      </c>
      <c r="H413" s="55">
        <v>61</v>
      </c>
      <c r="I413" s="120"/>
    </row>
    <row r="414" spans="1:9" x14ac:dyDescent="0.35">
      <c r="A414" s="55">
        <v>413</v>
      </c>
      <c r="B414" s="55" t="s">
        <v>1647</v>
      </c>
      <c r="C414" s="55" t="s">
        <v>2066</v>
      </c>
      <c r="D414" s="55" t="s">
        <v>683</v>
      </c>
      <c r="E414" s="55">
        <v>7</v>
      </c>
      <c r="F414" s="55">
        <v>77</v>
      </c>
      <c r="G414" s="55">
        <v>72</v>
      </c>
      <c r="H414" s="55">
        <v>50</v>
      </c>
      <c r="I414" s="120"/>
    </row>
    <row r="415" spans="1:9" x14ac:dyDescent="0.35">
      <c r="A415" s="55">
        <v>414</v>
      </c>
      <c r="B415" s="55" t="s">
        <v>1709</v>
      </c>
      <c r="C415" s="55" t="s">
        <v>2067</v>
      </c>
      <c r="D415" s="55" t="s">
        <v>683</v>
      </c>
      <c r="E415" s="55">
        <v>6</v>
      </c>
      <c r="F415" s="55">
        <v>87</v>
      </c>
      <c r="G415" s="55">
        <v>63</v>
      </c>
      <c r="H415" s="55">
        <v>67</v>
      </c>
      <c r="I415" s="120"/>
    </row>
    <row r="416" spans="1:9" x14ac:dyDescent="0.35">
      <c r="A416" s="55">
        <v>415</v>
      </c>
      <c r="B416" s="55" t="s">
        <v>1736</v>
      </c>
      <c r="C416" s="55" t="s">
        <v>2068</v>
      </c>
      <c r="D416" s="55" t="s">
        <v>683</v>
      </c>
      <c r="E416" s="55">
        <v>1</v>
      </c>
      <c r="F416" s="55">
        <v>85</v>
      </c>
      <c r="G416" s="55">
        <v>67</v>
      </c>
      <c r="H416" s="55">
        <v>66</v>
      </c>
      <c r="I416" s="120"/>
    </row>
    <row r="417" spans="1:9" x14ac:dyDescent="0.35">
      <c r="A417" s="55">
        <v>416</v>
      </c>
      <c r="B417" s="55" t="s">
        <v>1653</v>
      </c>
      <c r="C417" s="55" t="s">
        <v>1657</v>
      </c>
      <c r="D417" s="55" t="s">
        <v>683</v>
      </c>
      <c r="E417" s="55">
        <v>5</v>
      </c>
      <c r="F417" s="55">
        <v>81</v>
      </c>
      <c r="G417" s="55">
        <v>86</v>
      </c>
      <c r="H417" s="55">
        <v>66</v>
      </c>
      <c r="I417" s="120"/>
    </row>
    <row r="418" spans="1:9" x14ac:dyDescent="0.35">
      <c r="A418" s="55">
        <v>417</v>
      </c>
      <c r="B418" s="55" t="s">
        <v>1637</v>
      </c>
      <c r="C418" s="55" t="s">
        <v>2069</v>
      </c>
      <c r="D418" s="55" t="s">
        <v>683</v>
      </c>
      <c r="E418" s="55">
        <v>9</v>
      </c>
      <c r="F418" s="55">
        <v>77</v>
      </c>
      <c r="G418" s="55">
        <v>66</v>
      </c>
      <c r="H418" s="55">
        <v>58</v>
      </c>
      <c r="I418" s="120"/>
    </row>
    <row r="419" spans="1:9" x14ac:dyDescent="0.35">
      <c r="A419" s="55">
        <v>418</v>
      </c>
      <c r="B419" s="55" t="s">
        <v>2070</v>
      </c>
      <c r="C419" s="55" t="s">
        <v>2071</v>
      </c>
      <c r="D419" s="55" t="s">
        <v>683</v>
      </c>
      <c r="E419" s="55">
        <v>9</v>
      </c>
      <c r="F419" s="55">
        <v>74</v>
      </c>
      <c r="G419" s="55">
        <v>66</v>
      </c>
      <c r="H419" s="55">
        <v>69</v>
      </c>
      <c r="I419" s="120"/>
    </row>
    <row r="420" spans="1:9" x14ac:dyDescent="0.35">
      <c r="A420" s="55">
        <v>419</v>
      </c>
      <c r="B420" s="55" t="s">
        <v>1700</v>
      </c>
      <c r="C420" s="55" t="s">
        <v>2072</v>
      </c>
      <c r="D420" s="55" t="s">
        <v>683</v>
      </c>
      <c r="E420" s="55">
        <v>7</v>
      </c>
      <c r="F420" s="55">
        <v>88</v>
      </c>
      <c r="G420" s="55">
        <v>90</v>
      </c>
      <c r="H420" s="55">
        <v>74</v>
      </c>
      <c r="I420" s="120"/>
    </row>
    <row r="421" spans="1:9" x14ac:dyDescent="0.35">
      <c r="A421" s="55">
        <v>420</v>
      </c>
      <c r="B421" s="55" t="s">
        <v>1702</v>
      </c>
      <c r="C421" s="55" t="s">
        <v>1960</v>
      </c>
      <c r="D421" s="55" t="s">
        <v>683</v>
      </c>
      <c r="E421" s="55">
        <v>6</v>
      </c>
      <c r="F421" s="55">
        <v>92</v>
      </c>
      <c r="G421" s="55">
        <v>61</v>
      </c>
      <c r="H421" s="55">
        <v>71</v>
      </c>
      <c r="I421" s="120"/>
    </row>
    <row r="422" spans="1:9" x14ac:dyDescent="0.35">
      <c r="A422" s="55">
        <v>421</v>
      </c>
      <c r="B422" s="55" t="s">
        <v>1631</v>
      </c>
      <c r="C422" s="55" t="s">
        <v>2073</v>
      </c>
      <c r="D422" s="55" t="s">
        <v>683</v>
      </c>
      <c r="E422" s="55">
        <v>8</v>
      </c>
      <c r="F422" s="55">
        <v>87</v>
      </c>
      <c r="G422" s="55">
        <v>74</v>
      </c>
      <c r="H422" s="55">
        <v>55</v>
      </c>
      <c r="I422" s="120"/>
    </row>
    <row r="423" spans="1:9" x14ac:dyDescent="0.35">
      <c r="A423" s="55">
        <v>422</v>
      </c>
      <c r="B423" s="55" t="s">
        <v>1954</v>
      </c>
      <c r="C423" s="55" t="s">
        <v>1922</v>
      </c>
      <c r="D423" s="55" t="s">
        <v>683</v>
      </c>
      <c r="E423" s="55">
        <v>4</v>
      </c>
      <c r="F423" s="55">
        <v>83</v>
      </c>
      <c r="G423" s="55">
        <v>63</v>
      </c>
      <c r="H423" s="55">
        <v>77</v>
      </c>
      <c r="I423" s="120"/>
    </row>
    <row r="424" spans="1:9" x14ac:dyDescent="0.35">
      <c r="A424" s="55">
        <v>423</v>
      </c>
      <c r="B424" s="55" t="s">
        <v>1749</v>
      </c>
      <c r="C424" s="55" t="s">
        <v>2074</v>
      </c>
      <c r="D424" s="55" t="s">
        <v>683</v>
      </c>
      <c r="E424" s="55">
        <v>8</v>
      </c>
      <c r="F424" s="55">
        <v>88</v>
      </c>
      <c r="G424" s="55">
        <v>86</v>
      </c>
      <c r="H424" s="55">
        <v>67</v>
      </c>
      <c r="I424" s="120"/>
    </row>
    <row r="425" spans="1:9" x14ac:dyDescent="0.35">
      <c r="A425" s="55">
        <v>424</v>
      </c>
      <c r="B425" s="55" t="s">
        <v>1633</v>
      </c>
      <c r="C425" s="55" t="s">
        <v>2075</v>
      </c>
      <c r="D425" s="55" t="s">
        <v>683</v>
      </c>
      <c r="E425" s="55">
        <v>9</v>
      </c>
      <c r="F425" s="55">
        <v>74</v>
      </c>
      <c r="G425" s="55">
        <v>99</v>
      </c>
      <c r="H425" s="55">
        <v>59</v>
      </c>
      <c r="I425" s="120"/>
    </row>
    <row r="426" spans="1:9" x14ac:dyDescent="0.35">
      <c r="A426" s="55">
        <v>425</v>
      </c>
      <c r="B426" s="55" t="s">
        <v>1894</v>
      </c>
      <c r="C426" s="55" t="s">
        <v>2076</v>
      </c>
      <c r="D426" s="55" t="s">
        <v>683</v>
      </c>
      <c r="E426" s="55">
        <v>1</v>
      </c>
      <c r="F426" s="55">
        <v>81</v>
      </c>
      <c r="G426" s="55">
        <v>65</v>
      </c>
      <c r="H426" s="55">
        <v>49</v>
      </c>
      <c r="I426" s="120"/>
    </row>
    <row r="427" spans="1:9" x14ac:dyDescent="0.35">
      <c r="A427" s="55">
        <v>426</v>
      </c>
      <c r="B427" s="55" t="s">
        <v>1659</v>
      </c>
      <c r="C427" s="55" t="s">
        <v>2077</v>
      </c>
      <c r="D427" s="55" t="s">
        <v>683</v>
      </c>
      <c r="E427" s="55">
        <v>3</v>
      </c>
      <c r="F427" s="55">
        <v>73</v>
      </c>
      <c r="G427" s="55">
        <v>72</v>
      </c>
      <c r="H427" s="55">
        <v>61</v>
      </c>
      <c r="I427" s="120"/>
    </row>
    <row r="428" spans="1:9" x14ac:dyDescent="0.35">
      <c r="A428" s="55">
        <v>427</v>
      </c>
      <c r="B428" s="55" t="s">
        <v>1691</v>
      </c>
      <c r="C428" s="55" t="s">
        <v>2078</v>
      </c>
      <c r="D428" s="55" t="s">
        <v>683</v>
      </c>
      <c r="E428" s="55">
        <v>3</v>
      </c>
      <c r="F428" s="55">
        <v>89</v>
      </c>
      <c r="G428" s="55">
        <v>77</v>
      </c>
      <c r="H428" s="55">
        <v>56</v>
      </c>
      <c r="I428" s="120"/>
    </row>
    <row r="429" spans="1:9" x14ac:dyDescent="0.35">
      <c r="A429" s="55">
        <v>428</v>
      </c>
      <c r="B429" s="55" t="s">
        <v>1647</v>
      </c>
      <c r="C429" s="55" t="s">
        <v>2079</v>
      </c>
      <c r="D429" s="55" t="s">
        <v>683</v>
      </c>
      <c r="E429" s="55">
        <v>1</v>
      </c>
      <c r="F429" s="55">
        <v>89</v>
      </c>
      <c r="G429" s="55">
        <v>65</v>
      </c>
      <c r="H429" s="55">
        <v>67</v>
      </c>
      <c r="I429" s="120"/>
    </row>
    <row r="430" spans="1:9" x14ac:dyDescent="0.35">
      <c r="A430" s="55">
        <v>429</v>
      </c>
      <c r="B430" s="55" t="s">
        <v>1647</v>
      </c>
      <c r="C430" s="55" t="s">
        <v>2080</v>
      </c>
      <c r="D430" s="55" t="s">
        <v>683</v>
      </c>
      <c r="E430" s="55">
        <v>4</v>
      </c>
      <c r="F430" s="55">
        <v>87</v>
      </c>
      <c r="G430" s="55">
        <v>49</v>
      </c>
      <c r="H430" s="55">
        <v>60</v>
      </c>
      <c r="I430" s="120"/>
    </row>
    <row r="431" spans="1:9" x14ac:dyDescent="0.35">
      <c r="A431" s="55">
        <v>430</v>
      </c>
      <c r="B431" s="55" t="s">
        <v>1923</v>
      </c>
      <c r="C431" s="55" t="s">
        <v>2081</v>
      </c>
      <c r="D431" s="55" t="s">
        <v>683</v>
      </c>
      <c r="E431" s="55">
        <v>1</v>
      </c>
      <c r="F431" s="55">
        <v>88</v>
      </c>
      <c r="G431" s="55">
        <v>82</v>
      </c>
      <c r="H431" s="55">
        <v>69</v>
      </c>
      <c r="I431" s="120"/>
    </row>
    <row r="432" spans="1:9" x14ac:dyDescent="0.35">
      <c r="A432" s="55">
        <v>431</v>
      </c>
      <c r="B432" s="55" t="s">
        <v>1696</v>
      </c>
      <c r="C432" s="55" t="s">
        <v>2082</v>
      </c>
      <c r="D432" s="55" t="s">
        <v>683</v>
      </c>
      <c r="E432" s="55">
        <v>5</v>
      </c>
      <c r="F432" s="55">
        <v>80</v>
      </c>
      <c r="G432" s="55">
        <v>74</v>
      </c>
      <c r="H432" s="55">
        <v>57</v>
      </c>
      <c r="I432" s="120"/>
    </row>
    <row r="433" spans="1:9" x14ac:dyDescent="0.35">
      <c r="A433" s="55">
        <v>432</v>
      </c>
      <c r="B433" s="55" t="s">
        <v>1674</v>
      </c>
      <c r="C433" s="55" t="s">
        <v>2083</v>
      </c>
      <c r="D433" s="55" t="s">
        <v>683</v>
      </c>
      <c r="E433" s="55">
        <v>3</v>
      </c>
      <c r="F433" s="55">
        <v>76</v>
      </c>
      <c r="G433" s="55">
        <v>70</v>
      </c>
      <c r="H433" s="55">
        <v>70</v>
      </c>
      <c r="I433" s="120"/>
    </row>
    <row r="434" spans="1:9" x14ac:dyDescent="0.35">
      <c r="A434" s="55">
        <v>433</v>
      </c>
      <c r="B434" s="55" t="s">
        <v>1631</v>
      </c>
      <c r="C434" s="55" t="s">
        <v>2084</v>
      </c>
      <c r="D434" s="55" t="s">
        <v>683</v>
      </c>
      <c r="E434" s="55">
        <v>4</v>
      </c>
      <c r="F434" s="55">
        <v>71</v>
      </c>
      <c r="G434" s="55">
        <v>63</v>
      </c>
      <c r="H434" s="55">
        <v>70</v>
      </c>
      <c r="I434" s="120"/>
    </row>
    <row r="435" spans="1:9" x14ac:dyDescent="0.35">
      <c r="A435" s="55">
        <v>434</v>
      </c>
      <c r="B435" s="55" t="s">
        <v>1691</v>
      </c>
      <c r="C435" s="55" t="s">
        <v>1902</v>
      </c>
      <c r="D435" s="55" t="s">
        <v>683</v>
      </c>
      <c r="E435" s="55">
        <v>8</v>
      </c>
      <c r="F435" s="55">
        <v>73</v>
      </c>
      <c r="G435" s="55">
        <v>99</v>
      </c>
      <c r="H435" s="55">
        <v>56</v>
      </c>
      <c r="I435" s="120"/>
    </row>
    <row r="436" spans="1:9" x14ac:dyDescent="0.35">
      <c r="A436" s="55">
        <v>435</v>
      </c>
      <c r="B436" s="55" t="s">
        <v>2085</v>
      </c>
      <c r="C436" s="55" t="s">
        <v>2086</v>
      </c>
      <c r="D436" s="55" t="s">
        <v>683</v>
      </c>
      <c r="E436" s="55">
        <v>7</v>
      </c>
      <c r="F436" s="55">
        <v>82</v>
      </c>
      <c r="G436" s="55">
        <v>86</v>
      </c>
      <c r="H436" s="55">
        <v>74</v>
      </c>
      <c r="I436" s="120"/>
    </row>
    <row r="437" spans="1:9" x14ac:dyDescent="0.35">
      <c r="A437" s="55">
        <v>436</v>
      </c>
      <c r="B437" s="55" t="s">
        <v>1633</v>
      </c>
      <c r="C437" s="55" t="s">
        <v>2087</v>
      </c>
      <c r="D437" s="55" t="s">
        <v>683</v>
      </c>
      <c r="E437" s="55">
        <v>2</v>
      </c>
      <c r="F437" s="55">
        <v>82</v>
      </c>
      <c r="G437" s="55">
        <v>60</v>
      </c>
      <c r="H437" s="55">
        <v>64</v>
      </c>
      <c r="I437" s="120"/>
    </row>
    <row r="438" spans="1:9" x14ac:dyDescent="0.35">
      <c r="A438" s="55">
        <v>437</v>
      </c>
      <c r="B438" s="55" t="s">
        <v>1643</v>
      </c>
      <c r="C438" s="55" t="s">
        <v>2088</v>
      </c>
      <c r="D438" s="55" t="s">
        <v>683</v>
      </c>
      <c r="E438" s="55">
        <v>3</v>
      </c>
      <c r="F438" s="55">
        <v>78</v>
      </c>
      <c r="G438" s="55">
        <v>80</v>
      </c>
      <c r="H438" s="55">
        <v>60</v>
      </c>
      <c r="I438" s="120"/>
    </row>
    <row r="439" spans="1:9" x14ac:dyDescent="0.35">
      <c r="A439" s="55">
        <v>438</v>
      </c>
      <c r="B439" s="55" t="s">
        <v>1800</v>
      </c>
      <c r="C439" s="55" t="s">
        <v>2089</v>
      </c>
      <c r="D439" s="55" t="s">
        <v>683</v>
      </c>
      <c r="E439" s="55">
        <v>2</v>
      </c>
      <c r="F439" s="55">
        <v>92</v>
      </c>
      <c r="G439" s="55">
        <v>74</v>
      </c>
      <c r="H439" s="55">
        <v>55</v>
      </c>
      <c r="I439" s="120"/>
    </row>
    <row r="440" spans="1:9" x14ac:dyDescent="0.35">
      <c r="A440" s="55">
        <v>439</v>
      </c>
      <c r="B440" s="55" t="s">
        <v>1639</v>
      </c>
      <c r="C440" s="55" t="s">
        <v>2090</v>
      </c>
      <c r="D440" s="55" t="s">
        <v>683</v>
      </c>
      <c r="E440" s="55">
        <v>8</v>
      </c>
      <c r="F440" s="55">
        <v>90</v>
      </c>
      <c r="G440" s="55">
        <v>69</v>
      </c>
      <c r="H440" s="55">
        <v>63</v>
      </c>
      <c r="I440" s="120"/>
    </row>
    <row r="441" spans="1:9" x14ac:dyDescent="0.35">
      <c r="A441" s="55">
        <v>440</v>
      </c>
      <c r="B441" s="55" t="s">
        <v>1687</v>
      </c>
      <c r="C441" s="55" t="s">
        <v>2091</v>
      </c>
      <c r="D441" s="55" t="s">
        <v>683</v>
      </c>
      <c r="E441" s="55">
        <v>6</v>
      </c>
      <c r="F441" s="55">
        <v>78</v>
      </c>
      <c r="G441" s="55">
        <v>74</v>
      </c>
      <c r="H441" s="55">
        <v>60</v>
      </c>
      <c r="I441" s="120"/>
    </row>
    <row r="442" spans="1:9" x14ac:dyDescent="0.35">
      <c r="A442" s="55">
        <v>441</v>
      </c>
      <c r="B442" s="55" t="s">
        <v>1923</v>
      </c>
      <c r="C442" s="55" t="s">
        <v>2092</v>
      </c>
      <c r="D442" s="55" t="s">
        <v>683</v>
      </c>
      <c r="E442" s="55">
        <v>8</v>
      </c>
      <c r="F442" s="55">
        <v>78</v>
      </c>
      <c r="G442" s="55">
        <v>77</v>
      </c>
      <c r="H442" s="55">
        <v>64</v>
      </c>
      <c r="I442" s="120"/>
    </row>
    <row r="443" spans="1:9" x14ac:dyDescent="0.35">
      <c r="A443" s="55">
        <v>442</v>
      </c>
      <c r="B443" s="55" t="s">
        <v>1631</v>
      </c>
      <c r="C443" s="55" t="s">
        <v>2093</v>
      </c>
      <c r="D443" s="55" t="s">
        <v>683</v>
      </c>
      <c r="E443" s="55">
        <v>4</v>
      </c>
      <c r="F443" s="55">
        <v>66</v>
      </c>
      <c r="G443" s="55">
        <v>69</v>
      </c>
      <c r="H443" s="55">
        <v>60</v>
      </c>
      <c r="I443" s="120"/>
    </row>
    <row r="444" spans="1:9" x14ac:dyDescent="0.35">
      <c r="A444" s="55">
        <v>443</v>
      </c>
      <c r="B444" s="55" t="s">
        <v>1718</v>
      </c>
      <c r="C444" s="55" t="s">
        <v>2094</v>
      </c>
      <c r="D444" s="55" t="s">
        <v>683</v>
      </c>
      <c r="E444" s="55">
        <v>1</v>
      </c>
      <c r="F444" s="55">
        <v>71</v>
      </c>
      <c r="G444" s="55">
        <v>57</v>
      </c>
      <c r="H444" s="55">
        <v>56</v>
      </c>
      <c r="I444" s="120"/>
    </row>
    <row r="445" spans="1:9" x14ac:dyDescent="0.35">
      <c r="A445" s="55">
        <v>444</v>
      </c>
      <c r="B445" s="55" t="s">
        <v>2095</v>
      </c>
      <c r="C445" s="55" t="s">
        <v>2096</v>
      </c>
      <c r="D445" s="55" t="s">
        <v>683</v>
      </c>
      <c r="E445" s="55">
        <v>3</v>
      </c>
      <c r="F445" s="55">
        <v>75</v>
      </c>
      <c r="G445" s="55">
        <v>63</v>
      </c>
      <c r="H445" s="55">
        <v>53</v>
      </c>
      <c r="I445" s="120"/>
    </row>
    <row r="446" spans="1:9" x14ac:dyDescent="0.35">
      <c r="A446" s="55">
        <v>445</v>
      </c>
      <c r="B446" s="55" t="s">
        <v>1894</v>
      </c>
      <c r="C446" s="55" t="s">
        <v>2097</v>
      </c>
      <c r="D446" s="55" t="s">
        <v>683</v>
      </c>
      <c r="E446" s="55">
        <v>3</v>
      </c>
      <c r="F446" s="55">
        <v>80</v>
      </c>
      <c r="G446" s="55">
        <v>70</v>
      </c>
      <c r="H446" s="55">
        <v>67</v>
      </c>
      <c r="I446" s="120"/>
    </row>
    <row r="447" spans="1:9" x14ac:dyDescent="0.35">
      <c r="A447" s="55">
        <v>446</v>
      </c>
      <c r="B447" s="55" t="s">
        <v>1633</v>
      </c>
      <c r="C447" s="55" t="s">
        <v>1922</v>
      </c>
      <c r="D447" s="55" t="s">
        <v>683</v>
      </c>
      <c r="E447" s="55">
        <v>5</v>
      </c>
      <c r="F447" s="55">
        <v>86</v>
      </c>
      <c r="G447" s="55">
        <v>63</v>
      </c>
      <c r="H447" s="55">
        <v>80</v>
      </c>
      <c r="I447" s="120"/>
    </row>
    <row r="448" spans="1:9" x14ac:dyDescent="0.35">
      <c r="A448" s="55">
        <v>447</v>
      </c>
      <c r="B448" s="55" t="s">
        <v>1727</v>
      </c>
      <c r="C448" s="55" t="s">
        <v>2075</v>
      </c>
      <c r="D448" s="55" t="s">
        <v>683</v>
      </c>
      <c r="E448" s="55">
        <v>6</v>
      </c>
      <c r="F448" s="55">
        <v>70</v>
      </c>
      <c r="G448" s="55">
        <v>82</v>
      </c>
      <c r="H448" s="55">
        <v>63</v>
      </c>
      <c r="I448" s="120"/>
    </row>
    <row r="449" spans="1:9" x14ac:dyDescent="0.35">
      <c r="A449" s="55">
        <v>448</v>
      </c>
      <c r="B449" s="55" t="s">
        <v>1727</v>
      </c>
      <c r="C449" s="55" t="s">
        <v>2098</v>
      </c>
      <c r="D449" s="55" t="s">
        <v>683</v>
      </c>
      <c r="E449" s="55">
        <v>2</v>
      </c>
      <c r="F449" s="55">
        <v>90</v>
      </c>
      <c r="G449" s="55">
        <v>60</v>
      </c>
      <c r="H449" s="55">
        <v>68</v>
      </c>
      <c r="I449" s="120"/>
    </row>
    <row r="450" spans="1:9" x14ac:dyDescent="0.35">
      <c r="A450" s="55">
        <v>449</v>
      </c>
      <c r="B450" s="55" t="s">
        <v>1675</v>
      </c>
      <c r="C450" s="55" t="s">
        <v>2099</v>
      </c>
      <c r="D450" s="55" t="s">
        <v>683</v>
      </c>
      <c r="E450" s="55">
        <v>8</v>
      </c>
      <c r="F450" s="55">
        <v>95</v>
      </c>
      <c r="G450" s="55">
        <v>66</v>
      </c>
      <c r="H450" s="55">
        <v>62</v>
      </c>
      <c r="I450" s="120"/>
    </row>
    <row r="451" spans="1:9" x14ac:dyDescent="0.35">
      <c r="A451" s="55">
        <v>450</v>
      </c>
      <c r="B451" s="55" t="s">
        <v>1685</v>
      </c>
      <c r="C451" s="55" t="s">
        <v>1723</v>
      </c>
      <c r="D451" s="55" t="s">
        <v>683</v>
      </c>
      <c r="E451" s="55">
        <v>4</v>
      </c>
      <c r="F451" s="55">
        <v>84</v>
      </c>
      <c r="G451" s="55">
        <v>86</v>
      </c>
      <c r="H451" s="55">
        <v>78</v>
      </c>
      <c r="I451" s="120"/>
    </row>
    <row r="452" spans="1:9" x14ac:dyDescent="0.35">
      <c r="A452" s="55">
        <v>451</v>
      </c>
      <c r="B452" s="55" t="s">
        <v>1647</v>
      </c>
      <c r="C452" s="55" t="s">
        <v>2069</v>
      </c>
      <c r="D452" s="55" t="s">
        <v>683</v>
      </c>
      <c r="E452" s="55">
        <v>3</v>
      </c>
      <c r="F452" s="55">
        <v>76</v>
      </c>
      <c r="G452" s="55">
        <v>75</v>
      </c>
      <c r="H452" s="55">
        <v>56</v>
      </c>
      <c r="I452" s="120"/>
    </row>
    <row r="453" spans="1:9" x14ac:dyDescent="0.35">
      <c r="A453" s="55">
        <v>452</v>
      </c>
      <c r="B453" s="55" t="s">
        <v>1647</v>
      </c>
      <c r="C453" s="55" t="s">
        <v>1686</v>
      </c>
      <c r="D453" s="55" t="s">
        <v>683</v>
      </c>
      <c r="E453" s="55">
        <v>9</v>
      </c>
      <c r="F453" s="55">
        <v>91</v>
      </c>
      <c r="G453" s="55">
        <v>66</v>
      </c>
      <c r="H453" s="55">
        <v>59</v>
      </c>
      <c r="I453" s="120"/>
    </row>
    <row r="454" spans="1:9" x14ac:dyDescent="0.35">
      <c r="A454" s="55">
        <v>453</v>
      </c>
      <c r="B454" s="55" t="s">
        <v>1633</v>
      </c>
      <c r="C454" s="55" t="s">
        <v>2100</v>
      </c>
      <c r="D454" s="55" t="s">
        <v>683</v>
      </c>
      <c r="E454" s="55">
        <v>8</v>
      </c>
      <c r="F454" s="55">
        <v>74</v>
      </c>
      <c r="G454" s="55">
        <v>97</v>
      </c>
      <c r="H454" s="55">
        <v>64</v>
      </c>
      <c r="I454" s="120"/>
    </row>
    <row r="455" spans="1:9" x14ac:dyDescent="0.35">
      <c r="A455" s="55">
        <v>454</v>
      </c>
      <c r="B455" s="55" t="s">
        <v>1674</v>
      </c>
      <c r="C455" s="55" t="s">
        <v>2101</v>
      </c>
      <c r="D455" s="55" t="s">
        <v>683</v>
      </c>
      <c r="E455" s="55">
        <v>2</v>
      </c>
      <c r="F455" s="55">
        <v>78</v>
      </c>
      <c r="G455" s="55">
        <v>77</v>
      </c>
      <c r="H455" s="55">
        <v>63</v>
      </c>
      <c r="I455" s="120"/>
    </row>
    <row r="456" spans="1:9" x14ac:dyDescent="0.35">
      <c r="A456" s="55">
        <v>455</v>
      </c>
      <c r="B456" s="55" t="s">
        <v>2102</v>
      </c>
      <c r="C456" s="55" t="s">
        <v>2103</v>
      </c>
      <c r="D456" s="55" t="s">
        <v>683</v>
      </c>
      <c r="E456" s="55">
        <v>7</v>
      </c>
      <c r="F456" s="55">
        <v>75</v>
      </c>
      <c r="G456" s="55">
        <v>94</v>
      </c>
      <c r="H456" s="55">
        <v>56</v>
      </c>
      <c r="I456" s="120"/>
    </row>
    <row r="457" spans="1:9" x14ac:dyDescent="0.35">
      <c r="A457" s="55">
        <v>456</v>
      </c>
      <c r="B457" s="55" t="s">
        <v>2104</v>
      </c>
      <c r="C457" s="55" t="s">
        <v>2006</v>
      </c>
      <c r="D457" s="55" t="s">
        <v>683</v>
      </c>
      <c r="E457" s="55">
        <v>9</v>
      </c>
      <c r="F457" s="55">
        <v>68</v>
      </c>
      <c r="G457" s="55">
        <v>66</v>
      </c>
      <c r="H457" s="55">
        <v>51</v>
      </c>
      <c r="I457" s="120"/>
    </row>
    <row r="458" spans="1:9" x14ac:dyDescent="0.35">
      <c r="A458" s="55">
        <v>457</v>
      </c>
      <c r="B458" s="55" t="s">
        <v>1727</v>
      </c>
      <c r="C458" s="55" t="s">
        <v>2105</v>
      </c>
      <c r="D458" s="55" t="s">
        <v>683</v>
      </c>
      <c r="E458" s="55">
        <v>9</v>
      </c>
      <c r="F458" s="55">
        <v>76</v>
      </c>
      <c r="G458" s="55">
        <v>76</v>
      </c>
      <c r="H458" s="55">
        <v>70</v>
      </c>
      <c r="I458" s="120"/>
    </row>
    <row r="459" spans="1:9" x14ac:dyDescent="0.35">
      <c r="A459" s="55">
        <v>458</v>
      </c>
      <c r="B459" s="55" t="s">
        <v>1645</v>
      </c>
      <c r="C459" s="55" t="s">
        <v>2106</v>
      </c>
      <c r="D459" s="55" t="s">
        <v>683</v>
      </c>
      <c r="E459" s="55">
        <v>6</v>
      </c>
      <c r="F459" s="55">
        <v>74</v>
      </c>
      <c r="G459" s="55">
        <v>82</v>
      </c>
      <c r="H459" s="55">
        <v>64</v>
      </c>
      <c r="I459" s="120"/>
    </row>
    <row r="460" spans="1:9" x14ac:dyDescent="0.35">
      <c r="A460" s="55">
        <v>459</v>
      </c>
      <c r="B460" s="55" t="s">
        <v>1647</v>
      </c>
      <c r="C460" s="55" t="s">
        <v>2107</v>
      </c>
      <c r="D460" s="55" t="s">
        <v>683</v>
      </c>
      <c r="E460" s="55">
        <v>2</v>
      </c>
      <c r="F460" s="55">
        <v>69</v>
      </c>
      <c r="G460" s="55">
        <v>64</v>
      </c>
      <c r="H460" s="55">
        <v>68</v>
      </c>
      <c r="I460" s="120"/>
    </row>
    <row r="461" spans="1:9" x14ac:dyDescent="0.35">
      <c r="A461" s="55">
        <v>460</v>
      </c>
      <c r="B461" s="55" t="s">
        <v>1645</v>
      </c>
      <c r="C461" s="55" t="s">
        <v>2108</v>
      </c>
      <c r="D461" s="55" t="s">
        <v>683</v>
      </c>
      <c r="E461" s="55">
        <v>6</v>
      </c>
      <c r="F461" s="55">
        <v>82</v>
      </c>
      <c r="G461" s="55">
        <v>68</v>
      </c>
      <c r="H461" s="55">
        <v>54</v>
      </c>
      <c r="I461" s="120"/>
    </row>
    <row r="462" spans="1:9" x14ac:dyDescent="0.35">
      <c r="A462" s="55">
        <v>461</v>
      </c>
      <c r="B462" s="55" t="s">
        <v>1685</v>
      </c>
      <c r="C462" s="55" t="s">
        <v>2109</v>
      </c>
      <c r="D462" s="55" t="s">
        <v>683</v>
      </c>
      <c r="E462" s="55">
        <v>9</v>
      </c>
      <c r="F462" s="55">
        <v>84</v>
      </c>
      <c r="G462" s="55">
        <v>59</v>
      </c>
      <c r="H462" s="55">
        <v>53</v>
      </c>
      <c r="I462" s="120"/>
    </row>
    <row r="463" spans="1:9" x14ac:dyDescent="0.35">
      <c r="A463" s="55">
        <v>462</v>
      </c>
      <c r="B463" s="55" t="s">
        <v>1639</v>
      </c>
      <c r="C463" s="55" t="s">
        <v>2110</v>
      </c>
      <c r="D463" s="55" t="s">
        <v>683</v>
      </c>
      <c r="E463" s="55">
        <v>1</v>
      </c>
      <c r="F463" s="55">
        <v>79</v>
      </c>
      <c r="G463" s="55">
        <v>66</v>
      </c>
      <c r="H463" s="55">
        <v>63</v>
      </c>
      <c r="I463" s="120"/>
    </row>
    <row r="464" spans="1:9" x14ac:dyDescent="0.35">
      <c r="A464" s="55">
        <v>463</v>
      </c>
      <c r="B464" s="55" t="s">
        <v>1639</v>
      </c>
      <c r="C464" s="55" t="s">
        <v>2111</v>
      </c>
      <c r="D464" s="55" t="s">
        <v>683</v>
      </c>
      <c r="E464" s="55">
        <v>6</v>
      </c>
      <c r="F464" s="55">
        <v>80</v>
      </c>
      <c r="G464" s="55">
        <v>80</v>
      </c>
      <c r="H464" s="55">
        <v>73</v>
      </c>
      <c r="I464" s="120"/>
    </row>
    <row r="465" spans="1:9" x14ac:dyDescent="0.35">
      <c r="A465" s="55">
        <v>464</v>
      </c>
      <c r="B465" s="55" t="s">
        <v>2112</v>
      </c>
      <c r="C465" s="55" t="s">
        <v>2113</v>
      </c>
      <c r="D465" s="55" t="s">
        <v>683</v>
      </c>
      <c r="E465" s="55">
        <v>7</v>
      </c>
      <c r="F465" s="55">
        <v>80</v>
      </c>
      <c r="G465" s="55">
        <v>77</v>
      </c>
      <c r="H465" s="55">
        <v>58</v>
      </c>
      <c r="I465" s="120"/>
    </row>
    <row r="466" spans="1:9" x14ac:dyDescent="0.35">
      <c r="A466" s="55">
        <v>465</v>
      </c>
      <c r="B466" s="55" t="s">
        <v>1923</v>
      </c>
      <c r="C466" s="55" t="s">
        <v>2114</v>
      </c>
      <c r="D466" s="55" t="s">
        <v>683</v>
      </c>
      <c r="E466" s="55">
        <v>8</v>
      </c>
      <c r="F466" s="55">
        <v>78</v>
      </c>
      <c r="G466" s="55">
        <v>87</v>
      </c>
      <c r="H466" s="55">
        <v>65</v>
      </c>
      <c r="I466" s="120"/>
    </row>
    <row r="467" spans="1:9" x14ac:dyDescent="0.35">
      <c r="A467" s="55">
        <v>466</v>
      </c>
      <c r="B467" s="55" t="s">
        <v>1631</v>
      </c>
      <c r="C467" s="55" t="s">
        <v>2115</v>
      </c>
      <c r="D467" s="55" t="s">
        <v>683</v>
      </c>
      <c r="E467" s="55">
        <v>4</v>
      </c>
      <c r="F467" s="55">
        <v>61</v>
      </c>
      <c r="G467" s="55">
        <v>59</v>
      </c>
      <c r="H467" s="55">
        <v>76</v>
      </c>
      <c r="I467" s="120"/>
    </row>
    <row r="468" spans="1:9" x14ac:dyDescent="0.35">
      <c r="A468" s="55">
        <v>467</v>
      </c>
      <c r="B468" s="55" t="s">
        <v>1687</v>
      </c>
      <c r="C468" s="55" t="s">
        <v>2116</v>
      </c>
      <c r="D468" s="55" t="s">
        <v>683</v>
      </c>
      <c r="E468" s="55">
        <v>8</v>
      </c>
      <c r="F468" s="55">
        <v>68</v>
      </c>
      <c r="G468" s="55">
        <v>77</v>
      </c>
      <c r="H468" s="55">
        <v>72</v>
      </c>
      <c r="I468" s="120"/>
    </row>
    <row r="469" spans="1:9" x14ac:dyDescent="0.35">
      <c r="A469" s="55">
        <v>468</v>
      </c>
      <c r="B469" s="55" t="s">
        <v>1696</v>
      </c>
      <c r="C469" s="55" t="s">
        <v>2117</v>
      </c>
      <c r="D469" s="55" t="s">
        <v>683</v>
      </c>
      <c r="E469" s="55">
        <v>4</v>
      </c>
      <c r="F469" s="55">
        <v>71</v>
      </c>
      <c r="G469" s="55">
        <v>68</v>
      </c>
      <c r="H469" s="55">
        <v>58</v>
      </c>
      <c r="I469" s="120"/>
    </row>
    <row r="470" spans="1:9" x14ac:dyDescent="0.35">
      <c r="A470" s="55">
        <v>469</v>
      </c>
      <c r="B470" s="55" t="s">
        <v>1661</v>
      </c>
      <c r="C470" s="55" t="s">
        <v>1710</v>
      </c>
      <c r="D470" s="55" t="s">
        <v>683</v>
      </c>
      <c r="E470" s="55">
        <v>4</v>
      </c>
      <c r="F470" s="55">
        <v>68</v>
      </c>
      <c r="G470" s="55">
        <v>71</v>
      </c>
      <c r="H470" s="55">
        <v>71</v>
      </c>
      <c r="I470" s="120"/>
    </row>
    <row r="471" spans="1:9" x14ac:dyDescent="0.35">
      <c r="A471" s="55">
        <v>470</v>
      </c>
      <c r="B471" s="55" t="s">
        <v>1700</v>
      </c>
      <c r="C471" s="55" t="s">
        <v>2118</v>
      </c>
      <c r="D471" s="55" t="s">
        <v>683</v>
      </c>
      <c r="E471" s="55">
        <v>5</v>
      </c>
      <c r="F471" s="55">
        <v>93</v>
      </c>
      <c r="G471" s="55">
        <v>55</v>
      </c>
      <c r="H471" s="55">
        <v>68</v>
      </c>
      <c r="I471" s="120"/>
    </row>
    <row r="472" spans="1:9" x14ac:dyDescent="0.35">
      <c r="A472" s="55">
        <v>471</v>
      </c>
      <c r="B472" s="55" t="s">
        <v>1729</v>
      </c>
      <c r="C472" s="55" t="s">
        <v>1726</v>
      </c>
      <c r="D472" s="55" t="s">
        <v>683</v>
      </c>
      <c r="E472" s="55">
        <v>2</v>
      </c>
      <c r="F472" s="55">
        <v>76</v>
      </c>
      <c r="G472" s="55">
        <v>55</v>
      </c>
      <c r="H472" s="55">
        <v>77</v>
      </c>
      <c r="I472" s="120"/>
    </row>
    <row r="473" spans="1:9" x14ac:dyDescent="0.35">
      <c r="A473" s="55">
        <v>472</v>
      </c>
      <c r="B473" s="55" t="s">
        <v>1631</v>
      </c>
      <c r="C473" s="55" t="s">
        <v>2119</v>
      </c>
      <c r="D473" s="55" t="s">
        <v>683</v>
      </c>
      <c r="E473" s="55">
        <v>1</v>
      </c>
      <c r="F473" s="55">
        <v>75</v>
      </c>
      <c r="G473" s="55">
        <v>83</v>
      </c>
      <c r="H473" s="55">
        <v>62</v>
      </c>
      <c r="I473" s="120"/>
    </row>
    <row r="474" spans="1:9" x14ac:dyDescent="0.35">
      <c r="A474" s="55">
        <v>473</v>
      </c>
      <c r="B474" s="55" t="s">
        <v>1815</v>
      </c>
      <c r="C474" s="55" t="s">
        <v>1796</v>
      </c>
      <c r="D474" s="55" t="s">
        <v>683</v>
      </c>
      <c r="E474" s="55">
        <v>7</v>
      </c>
      <c r="F474" s="55">
        <v>91</v>
      </c>
      <c r="G474" s="55">
        <v>61</v>
      </c>
      <c r="H474" s="55">
        <v>69</v>
      </c>
      <c r="I474" s="120"/>
    </row>
    <row r="475" spans="1:9" x14ac:dyDescent="0.35">
      <c r="A475" s="55">
        <v>474</v>
      </c>
      <c r="B475" s="55" t="s">
        <v>1631</v>
      </c>
      <c r="C475" s="55" t="s">
        <v>2120</v>
      </c>
      <c r="D475" s="55" t="s">
        <v>683</v>
      </c>
      <c r="E475" s="55">
        <v>2</v>
      </c>
      <c r="F475" s="55">
        <v>82</v>
      </c>
      <c r="G475" s="55">
        <v>65</v>
      </c>
      <c r="H475" s="55">
        <v>54</v>
      </c>
      <c r="I475" s="120"/>
    </row>
    <row r="476" spans="1:9" x14ac:dyDescent="0.35">
      <c r="A476" s="55">
        <v>475</v>
      </c>
      <c r="B476" s="55" t="s">
        <v>1667</v>
      </c>
      <c r="C476" s="55" t="s">
        <v>2121</v>
      </c>
      <c r="D476" s="55" t="s">
        <v>683</v>
      </c>
      <c r="E476" s="55">
        <v>6</v>
      </c>
      <c r="F476" s="55">
        <v>88</v>
      </c>
      <c r="G476" s="55">
        <v>90</v>
      </c>
      <c r="H476" s="55">
        <v>52</v>
      </c>
      <c r="I476" s="120"/>
    </row>
    <row r="477" spans="1:9" x14ac:dyDescent="0.35">
      <c r="A477" s="55">
        <v>476</v>
      </c>
      <c r="B477" s="55" t="s">
        <v>1639</v>
      </c>
      <c r="C477" s="55" t="s">
        <v>2122</v>
      </c>
      <c r="D477" s="55" t="s">
        <v>683</v>
      </c>
      <c r="E477" s="55">
        <v>1</v>
      </c>
      <c r="F477" s="55">
        <v>90</v>
      </c>
      <c r="G477" s="55">
        <v>73</v>
      </c>
      <c r="H477" s="55">
        <v>59</v>
      </c>
      <c r="I477" s="120"/>
    </row>
    <row r="478" spans="1:9" x14ac:dyDescent="0.35">
      <c r="A478" s="55">
        <v>477</v>
      </c>
      <c r="B478" s="55" t="s">
        <v>1691</v>
      </c>
      <c r="C478" s="55" t="s">
        <v>1644</v>
      </c>
      <c r="D478" s="55" t="s">
        <v>683</v>
      </c>
      <c r="E478" s="55">
        <v>4</v>
      </c>
      <c r="F478" s="55">
        <v>85</v>
      </c>
      <c r="G478" s="55">
        <v>57</v>
      </c>
      <c r="H478" s="55">
        <v>62</v>
      </c>
      <c r="I478" s="120"/>
    </row>
    <row r="479" spans="1:9" x14ac:dyDescent="0.35">
      <c r="A479" s="55">
        <v>478</v>
      </c>
      <c r="B479" s="55" t="s">
        <v>1907</v>
      </c>
      <c r="C479" s="55" t="s">
        <v>2123</v>
      </c>
      <c r="D479" s="55" t="s">
        <v>683</v>
      </c>
      <c r="E479" s="55">
        <v>6</v>
      </c>
      <c r="F479" s="55">
        <v>68</v>
      </c>
      <c r="G479" s="55">
        <v>68</v>
      </c>
      <c r="H479" s="55">
        <v>67</v>
      </c>
      <c r="I479" s="120"/>
    </row>
    <row r="480" spans="1:9" x14ac:dyDescent="0.35">
      <c r="A480" s="55">
        <v>479</v>
      </c>
      <c r="B480" s="55" t="s">
        <v>1633</v>
      </c>
      <c r="C480" s="55" t="s">
        <v>2124</v>
      </c>
      <c r="D480" s="55" t="s">
        <v>683</v>
      </c>
      <c r="E480" s="55">
        <v>7</v>
      </c>
      <c r="F480" s="55">
        <v>81</v>
      </c>
      <c r="G480" s="55">
        <v>67</v>
      </c>
      <c r="H480" s="55">
        <v>92</v>
      </c>
      <c r="I480" s="120"/>
    </row>
    <row r="481" spans="1:9" x14ac:dyDescent="0.35">
      <c r="A481" s="55">
        <v>480</v>
      </c>
      <c r="B481" s="55" t="s">
        <v>1639</v>
      </c>
      <c r="C481" s="55" t="s">
        <v>1710</v>
      </c>
      <c r="D481" s="55" t="s">
        <v>683</v>
      </c>
      <c r="E481" s="55">
        <v>6</v>
      </c>
      <c r="F481" s="55">
        <v>55</v>
      </c>
      <c r="G481" s="55">
        <v>88</v>
      </c>
      <c r="H481" s="55">
        <v>56</v>
      </c>
      <c r="I481" s="120"/>
    </row>
    <row r="482" spans="1:9" x14ac:dyDescent="0.35">
      <c r="A482" s="55">
        <v>481</v>
      </c>
      <c r="B482" s="55" t="s">
        <v>1631</v>
      </c>
      <c r="C482" s="55" t="s">
        <v>2125</v>
      </c>
      <c r="D482" s="55" t="s">
        <v>683</v>
      </c>
      <c r="E482" s="55">
        <v>8</v>
      </c>
      <c r="F482" s="55">
        <v>80</v>
      </c>
      <c r="G482" s="55">
        <v>49</v>
      </c>
      <c r="H482" s="55">
        <v>60</v>
      </c>
      <c r="I482" s="120"/>
    </row>
    <row r="483" spans="1:9" x14ac:dyDescent="0.35">
      <c r="A483" s="55">
        <v>482</v>
      </c>
      <c r="B483" s="55" t="s">
        <v>2126</v>
      </c>
      <c r="C483" s="55" t="s">
        <v>1926</v>
      </c>
      <c r="D483" s="55" t="s">
        <v>683</v>
      </c>
      <c r="E483" s="55">
        <v>5</v>
      </c>
      <c r="F483" s="55">
        <v>76</v>
      </c>
      <c r="G483" s="55">
        <v>60</v>
      </c>
      <c r="H483" s="55">
        <v>59</v>
      </c>
      <c r="I483" s="120"/>
    </row>
    <row r="484" spans="1:9" x14ac:dyDescent="0.35">
      <c r="A484" s="55">
        <v>483</v>
      </c>
      <c r="B484" s="55" t="s">
        <v>1631</v>
      </c>
      <c r="C484" s="55" t="s">
        <v>2127</v>
      </c>
      <c r="D484" s="55" t="s">
        <v>683</v>
      </c>
      <c r="E484" s="55">
        <v>2</v>
      </c>
      <c r="F484" s="55">
        <v>75</v>
      </c>
      <c r="G484" s="55">
        <v>86</v>
      </c>
      <c r="H484" s="55">
        <v>59</v>
      </c>
      <c r="I484" s="120"/>
    </row>
    <row r="485" spans="1:9" x14ac:dyDescent="0.35">
      <c r="A485" s="55">
        <v>484</v>
      </c>
      <c r="B485" s="55" t="s">
        <v>1633</v>
      </c>
      <c r="C485" s="55" t="s">
        <v>1784</v>
      </c>
      <c r="D485" s="55" t="s">
        <v>683</v>
      </c>
      <c r="E485" s="55">
        <v>6</v>
      </c>
      <c r="F485" s="55">
        <v>65</v>
      </c>
      <c r="G485" s="55">
        <v>79</v>
      </c>
      <c r="H485" s="55">
        <v>58</v>
      </c>
      <c r="I485" s="120"/>
    </row>
    <row r="486" spans="1:9" x14ac:dyDescent="0.35">
      <c r="A486" s="55">
        <v>485</v>
      </c>
      <c r="B486" s="55" t="s">
        <v>1659</v>
      </c>
      <c r="C486" s="55" t="s">
        <v>2128</v>
      </c>
      <c r="D486" s="55" t="s">
        <v>683</v>
      </c>
      <c r="E486" s="55">
        <v>7</v>
      </c>
      <c r="F486" s="55">
        <v>76</v>
      </c>
      <c r="G486" s="55">
        <v>67</v>
      </c>
      <c r="H486" s="55">
        <v>73</v>
      </c>
      <c r="I486" s="120"/>
    </row>
    <row r="487" spans="1:9" x14ac:dyDescent="0.35">
      <c r="A487" s="55">
        <v>486</v>
      </c>
      <c r="B487" s="55" t="s">
        <v>1711</v>
      </c>
      <c r="C487" s="55" t="s">
        <v>1881</v>
      </c>
      <c r="D487" s="55" t="s">
        <v>683</v>
      </c>
      <c r="E487" s="55">
        <v>4</v>
      </c>
      <c r="F487" s="55">
        <v>81</v>
      </c>
      <c r="G487" s="55">
        <v>58</v>
      </c>
      <c r="H487" s="55">
        <v>65</v>
      </c>
      <c r="I487" s="120"/>
    </row>
    <row r="488" spans="1:9" x14ac:dyDescent="0.35">
      <c r="A488" s="55">
        <v>487</v>
      </c>
      <c r="B488" s="55" t="s">
        <v>1971</v>
      </c>
      <c r="C488" s="55" t="s">
        <v>2129</v>
      </c>
      <c r="D488" s="55" t="s">
        <v>683</v>
      </c>
      <c r="E488" s="55">
        <v>9</v>
      </c>
      <c r="F488" s="55">
        <v>65</v>
      </c>
      <c r="G488" s="55">
        <v>74</v>
      </c>
      <c r="H488" s="55">
        <v>58</v>
      </c>
      <c r="I488" s="120"/>
    </row>
    <row r="489" spans="1:9" x14ac:dyDescent="0.35">
      <c r="A489" s="55">
        <v>488</v>
      </c>
      <c r="B489" s="55" t="s">
        <v>1633</v>
      </c>
      <c r="C489" s="55" t="s">
        <v>2130</v>
      </c>
      <c r="D489" s="55" t="s">
        <v>683</v>
      </c>
      <c r="E489" s="55">
        <v>9</v>
      </c>
      <c r="F489" s="55">
        <v>91</v>
      </c>
      <c r="G489" s="55">
        <v>51</v>
      </c>
      <c r="H489" s="55">
        <v>64</v>
      </c>
      <c r="I489" s="120"/>
    </row>
    <row r="490" spans="1:9" x14ac:dyDescent="0.35">
      <c r="A490" s="55">
        <v>489</v>
      </c>
      <c r="B490" s="55" t="s">
        <v>1643</v>
      </c>
      <c r="C490" s="55" t="s">
        <v>2131</v>
      </c>
      <c r="D490" s="55" t="s">
        <v>683</v>
      </c>
      <c r="E490" s="55">
        <v>8</v>
      </c>
      <c r="F490" s="55">
        <v>76</v>
      </c>
      <c r="G490" s="55">
        <v>65</v>
      </c>
      <c r="H490" s="55">
        <v>66</v>
      </c>
      <c r="I490" s="120"/>
    </row>
    <row r="491" spans="1:9" x14ac:dyDescent="0.35">
      <c r="A491" s="55">
        <v>490</v>
      </c>
      <c r="B491" s="55" t="s">
        <v>1858</v>
      </c>
      <c r="C491" s="55" t="s">
        <v>1879</v>
      </c>
      <c r="D491" s="55" t="s">
        <v>683</v>
      </c>
      <c r="E491" s="55">
        <v>3</v>
      </c>
      <c r="F491" s="55">
        <v>62</v>
      </c>
      <c r="G491" s="55">
        <v>63</v>
      </c>
      <c r="H491" s="55">
        <v>52</v>
      </c>
      <c r="I491" s="120"/>
    </row>
    <row r="492" spans="1:9" x14ac:dyDescent="0.35">
      <c r="A492" s="55">
        <v>491</v>
      </c>
      <c r="B492" s="55" t="s">
        <v>1633</v>
      </c>
      <c r="C492" s="55" t="s">
        <v>2132</v>
      </c>
      <c r="D492" s="55" t="s">
        <v>683</v>
      </c>
      <c r="E492" s="55">
        <v>3</v>
      </c>
      <c r="F492" s="55">
        <v>70</v>
      </c>
      <c r="G492" s="55">
        <v>61</v>
      </c>
      <c r="H492" s="55">
        <v>58</v>
      </c>
      <c r="I492" s="120"/>
    </row>
    <row r="493" spans="1:9" x14ac:dyDescent="0.35">
      <c r="A493" s="55">
        <v>492</v>
      </c>
      <c r="B493" s="55" t="s">
        <v>1858</v>
      </c>
      <c r="C493" s="55" t="s">
        <v>2133</v>
      </c>
      <c r="D493" s="55" t="s">
        <v>683</v>
      </c>
      <c r="E493" s="55">
        <v>1</v>
      </c>
      <c r="F493" s="55">
        <v>77</v>
      </c>
      <c r="G493" s="55">
        <v>68</v>
      </c>
      <c r="H493" s="55">
        <v>68</v>
      </c>
      <c r="I493" s="120"/>
    </row>
    <row r="494" spans="1:9" x14ac:dyDescent="0.35">
      <c r="A494" s="55">
        <v>493</v>
      </c>
      <c r="B494" s="55" t="s">
        <v>2134</v>
      </c>
      <c r="C494" s="55" t="s">
        <v>2135</v>
      </c>
      <c r="D494" s="55" t="s">
        <v>683</v>
      </c>
      <c r="E494" s="55">
        <v>2</v>
      </c>
      <c r="F494" s="55">
        <v>67</v>
      </c>
      <c r="G494" s="55">
        <v>75</v>
      </c>
      <c r="H494" s="55">
        <v>53</v>
      </c>
      <c r="I494" s="120"/>
    </row>
    <row r="495" spans="1:9" x14ac:dyDescent="0.35">
      <c r="A495" s="55">
        <v>494</v>
      </c>
      <c r="B495" s="55" t="s">
        <v>1691</v>
      </c>
      <c r="C495" s="55" t="s">
        <v>2136</v>
      </c>
      <c r="D495" s="55" t="s">
        <v>683</v>
      </c>
      <c r="E495" s="55">
        <v>9</v>
      </c>
      <c r="F495" s="55">
        <v>74</v>
      </c>
      <c r="G495" s="55">
        <v>65</v>
      </c>
      <c r="H495" s="55">
        <v>56</v>
      </c>
      <c r="I495" s="120"/>
    </row>
    <row r="496" spans="1:9" x14ac:dyDescent="0.35">
      <c r="A496" s="55">
        <v>495</v>
      </c>
      <c r="B496" s="55" t="s">
        <v>1639</v>
      </c>
      <c r="C496" s="55" t="s">
        <v>1881</v>
      </c>
      <c r="D496" s="55" t="s">
        <v>683</v>
      </c>
      <c r="E496" s="55">
        <v>7</v>
      </c>
      <c r="F496" s="55">
        <v>92</v>
      </c>
      <c r="G496" s="55">
        <v>82</v>
      </c>
      <c r="H496" s="55">
        <v>58</v>
      </c>
      <c r="I496" s="120"/>
    </row>
    <row r="497" spans="1:9" x14ac:dyDescent="0.35">
      <c r="A497" s="55">
        <v>496</v>
      </c>
      <c r="B497" s="55" t="s">
        <v>1647</v>
      </c>
      <c r="C497" s="55" t="s">
        <v>1973</v>
      </c>
      <c r="D497" s="55" t="s">
        <v>683</v>
      </c>
      <c r="E497" s="55">
        <v>3</v>
      </c>
      <c r="F497" s="55">
        <v>64</v>
      </c>
      <c r="G497" s="55">
        <v>56</v>
      </c>
      <c r="H497" s="55">
        <v>53</v>
      </c>
      <c r="I497" s="120"/>
    </row>
    <row r="498" spans="1:9" x14ac:dyDescent="0.35">
      <c r="A498" s="55">
        <v>497</v>
      </c>
      <c r="B498" s="55" t="s">
        <v>1631</v>
      </c>
      <c r="C498" s="55" t="s">
        <v>2137</v>
      </c>
      <c r="D498" s="55" t="s">
        <v>683</v>
      </c>
      <c r="E498" s="55">
        <v>5</v>
      </c>
      <c r="F498" s="55">
        <v>77</v>
      </c>
      <c r="G498" s="55">
        <v>70</v>
      </c>
      <c r="H498" s="55">
        <v>63</v>
      </c>
      <c r="I498" s="120"/>
    </row>
    <row r="499" spans="1:9" x14ac:dyDescent="0.35">
      <c r="A499" s="55">
        <v>498</v>
      </c>
      <c r="B499" s="55" t="s">
        <v>1647</v>
      </c>
      <c r="C499" s="55" t="s">
        <v>2138</v>
      </c>
      <c r="D499" s="55" t="s">
        <v>683</v>
      </c>
      <c r="E499" s="55">
        <v>9</v>
      </c>
      <c r="F499" s="55">
        <v>72</v>
      </c>
      <c r="G499" s="55">
        <v>64</v>
      </c>
      <c r="H499" s="55">
        <v>62</v>
      </c>
      <c r="I499" s="120"/>
    </row>
    <row r="500" spans="1:9" x14ac:dyDescent="0.35">
      <c r="A500" s="55">
        <v>499</v>
      </c>
      <c r="B500" s="55" t="s">
        <v>1727</v>
      </c>
      <c r="C500" s="55" t="s">
        <v>2139</v>
      </c>
      <c r="D500" s="55" t="s">
        <v>683</v>
      </c>
      <c r="E500" s="55">
        <v>7</v>
      </c>
      <c r="F500" s="55">
        <v>80</v>
      </c>
      <c r="G500" s="55">
        <v>81</v>
      </c>
      <c r="H500" s="55">
        <v>58</v>
      </c>
      <c r="I500" s="120"/>
    </row>
    <row r="501" spans="1:9" x14ac:dyDescent="0.35">
      <c r="A501" s="55">
        <v>500</v>
      </c>
      <c r="B501" s="55" t="s">
        <v>1631</v>
      </c>
      <c r="C501" s="55" t="s">
        <v>2140</v>
      </c>
      <c r="D501" s="55" t="s">
        <v>683</v>
      </c>
      <c r="E501" s="55">
        <v>1</v>
      </c>
      <c r="F501" s="55">
        <v>90</v>
      </c>
      <c r="G501" s="55">
        <v>74</v>
      </c>
      <c r="H501" s="55">
        <v>58</v>
      </c>
      <c r="I501" s="120"/>
    </row>
    <row r="502" spans="1:9" ht="16.5" x14ac:dyDescent="0.35">
      <c r="A502" s="38"/>
      <c r="B502" s="38"/>
      <c r="C502" s="38"/>
      <c r="D502" s="38"/>
      <c r="E502" s="38"/>
      <c r="F502" s="38"/>
      <c r="G502" s="38"/>
      <c r="H502" s="38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1466</v>
      </c>
      <c r="B1" t="s">
        <v>1467</v>
      </c>
      <c r="C1" t="s">
        <v>1018</v>
      </c>
    </row>
    <row r="2" spans="1:3" x14ac:dyDescent="0.15">
      <c r="A2">
        <v>1</v>
      </c>
      <c r="B2" t="s">
        <v>1437</v>
      </c>
    </row>
    <row r="3" spans="1:3" x14ac:dyDescent="0.15">
      <c r="A3">
        <v>2</v>
      </c>
      <c r="B3" t="s">
        <v>1438</v>
      </c>
    </row>
    <row r="4" spans="1:3" x14ac:dyDescent="0.15">
      <c r="A4">
        <v>3</v>
      </c>
      <c r="B4" s="119" t="s">
        <v>1439</v>
      </c>
    </row>
    <row r="5" spans="1:3" x14ac:dyDescent="0.15">
      <c r="A5">
        <v>4</v>
      </c>
      <c r="B5" t="s">
        <v>1440</v>
      </c>
    </row>
    <row r="6" spans="1:3" x14ac:dyDescent="0.15">
      <c r="A6">
        <v>5</v>
      </c>
      <c r="B6" s="119" t="s">
        <v>1441</v>
      </c>
    </row>
    <row r="7" spans="1:3" x14ac:dyDescent="0.15">
      <c r="A7">
        <v>6</v>
      </c>
      <c r="B7" t="s">
        <v>1442</v>
      </c>
      <c r="C7" t="s">
        <v>1443</v>
      </c>
    </row>
    <row r="8" spans="1:3" x14ac:dyDescent="0.15">
      <c r="A8">
        <v>7</v>
      </c>
      <c r="B8" t="s">
        <v>1444</v>
      </c>
    </row>
    <row r="9" spans="1:3" x14ac:dyDescent="0.15">
      <c r="A9">
        <v>8</v>
      </c>
      <c r="B9" s="119" t="s">
        <v>1445</v>
      </c>
    </row>
    <row r="10" spans="1:3" ht="40.5" x14ac:dyDescent="0.15">
      <c r="A10">
        <v>9</v>
      </c>
      <c r="B10" s="119" t="s">
        <v>1446</v>
      </c>
    </row>
    <row r="11" spans="1:3" ht="67.5" x14ac:dyDescent="0.15">
      <c r="A11">
        <v>10</v>
      </c>
      <c r="B11" s="119" t="s">
        <v>1447</v>
      </c>
    </row>
    <row r="12" spans="1:3" ht="54" x14ac:dyDescent="0.15">
      <c r="A12">
        <v>11</v>
      </c>
      <c r="B12" s="119" t="s">
        <v>1448</v>
      </c>
    </row>
    <row r="13" spans="1:3" ht="81" x14ac:dyDescent="0.15">
      <c r="A13">
        <v>12</v>
      </c>
      <c r="B13" s="119" t="s">
        <v>1449</v>
      </c>
    </row>
    <row r="14" spans="1:3" ht="27" x14ac:dyDescent="0.15">
      <c r="A14">
        <v>13</v>
      </c>
      <c r="B14" s="119" t="s">
        <v>1450</v>
      </c>
    </row>
    <row r="15" spans="1:3" ht="94.5" x14ac:dyDescent="0.15">
      <c r="A15">
        <v>14</v>
      </c>
      <c r="B15" s="119" t="s">
        <v>1451</v>
      </c>
    </row>
    <row r="16" spans="1:3" x14ac:dyDescent="0.15">
      <c r="A16">
        <v>15</v>
      </c>
      <c r="B16" s="119" t="s">
        <v>1452</v>
      </c>
    </row>
    <row r="17" spans="1:4" x14ac:dyDescent="0.15">
      <c r="A17">
        <v>16</v>
      </c>
      <c r="B17" t="s">
        <v>1453</v>
      </c>
    </row>
    <row r="18" spans="1:4" ht="27" x14ac:dyDescent="0.15">
      <c r="A18">
        <v>17</v>
      </c>
      <c r="B18" s="119" t="s">
        <v>1454</v>
      </c>
      <c r="C18" s="59"/>
    </row>
    <row r="19" spans="1:4" ht="40.5" x14ac:dyDescent="0.15">
      <c r="A19">
        <v>18</v>
      </c>
      <c r="B19" s="119" t="s">
        <v>1455</v>
      </c>
    </row>
    <row r="20" spans="1:4" ht="54" x14ac:dyDescent="0.15">
      <c r="A20">
        <v>19</v>
      </c>
      <c r="B20" s="119" t="s">
        <v>1456</v>
      </c>
    </row>
    <row r="21" spans="1:4" ht="54" x14ac:dyDescent="0.15">
      <c r="A21">
        <v>20</v>
      </c>
      <c r="B21" s="119" t="s">
        <v>1457</v>
      </c>
    </row>
    <row r="22" spans="1:4" ht="81" x14ac:dyDescent="0.15">
      <c r="A22">
        <v>21</v>
      </c>
      <c r="B22" s="119" t="s">
        <v>1458</v>
      </c>
      <c r="D22" s="59"/>
    </row>
    <row r="23" spans="1:4" x14ac:dyDescent="0.15">
      <c r="A23">
        <v>22</v>
      </c>
      <c r="B23" s="119" t="s">
        <v>1459</v>
      </c>
      <c r="D23" s="59"/>
    </row>
    <row r="24" spans="1:4" ht="27" x14ac:dyDescent="0.15">
      <c r="A24">
        <v>23</v>
      </c>
      <c r="B24" s="119" t="s">
        <v>1460</v>
      </c>
      <c r="D24" s="59"/>
    </row>
    <row r="25" spans="1:4" x14ac:dyDescent="0.15">
      <c r="A25">
        <v>24</v>
      </c>
      <c r="B25" s="119" t="s">
        <v>1461</v>
      </c>
      <c r="D25" s="59"/>
    </row>
    <row r="26" spans="1:4" x14ac:dyDescent="0.15">
      <c r="A26">
        <v>25</v>
      </c>
      <c r="B26" s="119" t="s">
        <v>1462</v>
      </c>
      <c r="D26" s="59"/>
    </row>
    <row r="27" spans="1:4" ht="27" x14ac:dyDescent="0.15">
      <c r="A27">
        <v>26</v>
      </c>
      <c r="B27" s="119" t="s">
        <v>1463</v>
      </c>
      <c r="D27" s="59"/>
    </row>
    <row r="28" spans="1:4" ht="40.5" x14ac:dyDescent="0.15">
      <c r="A28">
        <v>27</v>
      </c>
      <c r="B28" s="119" t="s">
        <v>1464</v>
      </c>
      <c r="D28" s="59"/>
    </row>
    <row r="29" spans="1:4" x14ac:dyDescent="0.15">
      <c r="A29">
        <v>28</v>
      </c>
      <c r="B29" s="119" t="s">
        <v>1465</v>
      </c>
    </row>
    <row r="30" spans="1:4" ht="27" x14ac:dyDescent="0.15">
      <c r="A30">
        <v>29</v>
      </c>
      <c r="B30" s="119" t="s">
        <v>1431</v>
      </c>
    </row>
    <row r="31" spans="1:4" x14ac:dyDescent="0.15">
      <c r="A31">
        <v>30</v>
      </c>
      <c r="B31" s="119" t="s">
        <v>1432</v>
      </c>
    </row>
    <row r="32" spans="1:4" ht="67.5" x14ac:dyDescent="0.15">
      <c r="A32">
        <v>31</v>
      </c>
      <c r="B32" s="119" t="s">
        <v>1433</v>
      </c>
    </row>
    <row r="33" spans="1:4" ht="135" x14ac:dyDescent="0.15">
      <c r="A33">
        <v>32</v>
      </c>
      <c r="B33" s="119" t="s">
        <v>1434</v>
      </c>
    </row>
    <row r="34" spans="1:4" ht="54" x14ac:dyDescent="0.15">
      <c r="A34">
        <v>33</v>
      </c>
      <c r="B34" s="119" t="s">
        <v>1435</v>
      </c>
      <c r="D34" t="s">
        <v>1436</v>
      </c>
    </row>
    <row r="35" spans="1:4" x14ac:dyDescent="0.15">
      <c r="A35">
        <v>34</v>
      </c>
      <c r="B35" t="s">
        <v>1424</v>
      </c>
    </row>
    <row r="36" spans="1:4" x14ac:dyDescent="0.15">
      <c r="A36">
        <v>35</v>
      </c>
      <c r="B36" s="119" t="s">
        <v>1425</v>
      </c>
    </row>
    <row r="37" spans="1:4" x14ac:dyDescent="0.15">
      <c r="A37">
        <v>36</v>
      </c>
      <c r="B37" t="s">
        <v>1426</v>
      </c>
    </row>
    <row r="38" spans="1:4" x14ac:dyDescent="0.15">
      <c r="A38">
        <v>37</v>
      </c>
      <c r="B38" t="s">
        <v>1427</v>
      </c>
    </row>
    <row r="39" spans="1:4" ht="27" x14ac:dyDescent="0.15">
      <c r="A39">
        <v>38</v>
      </c>
      <c r="B39" s="119" t="s">
        <v>1428</v>
      </c>
    </row>
    <row r="40" spans="1:4" x14ac:dyDescent="0.15">
      <c r="A40">
        <v>39</v>
      </c>
      <c r="B40" s="119" t="s">
        <v>1429</v>
      </c>
    </row>
    <row r="41" spans="1:4" x14ac:dyDescent="0.15">
      <c r="A41">
        <v>40</v>
      </c>
      <c r="B41" t="s">
        <v>1430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{�� �~`N�,g �~`N�,g �g� 
</file>

<file path=customXml/item2.xml>�� 
</file>

<file path=customXml/itemProps1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5</vt:i4>
      </vt:variant>
    </vt:vector>
  </HeadingPairs>
  <TitlesOfParts>
    <vt:vector size="21" baseType="lpstr">
      <vt:lpstr>目录</vt:lpstr>
      <vt:lpstr>PowerQuery演示</vt:lpstr>
      <vt:lpstr>powerbi笔记</vt:lpstr>
      <vt:lpstr>草稿表</vt:lpstr>
      <vt:lpstr>编程学习进度表</vt:lpstr>
      <vt:lpstr>法考学习进度表</vt:lpstr>
      <vt:lpstr>MySQL笔记</vt:lpstr>
      <vt:lpstr>VBA演示表</vt:lpstr>
      <vt:lpstr>高等数学学习进度</vt:lpstr>
      <vt:lpstr>git笔记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2019-06-09T15:14:14Z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