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87b757a40b9864/"/>
    </mc:Choice>
  </mc:AlternateContent>
  <xr:revisionPtr revIDLastSave="0" documentId="8_{176F0DDE-47C1-4E7D-8DC0-CBFE5CD676E7}" xr6:coauthVersionLast="31" xr6:coauthVersionMax="31" xr10:uidLastSave="{00000000-0000-0000-0000-000000000000}"/>
  <bookViews>
    <workbookView xWindow="0" yWindow="0" windowWidth="28800" windowHeight="12225" xr2:uid="{08C40175-61D6-476D-823B-24CEBA7854DF}"/>
  </bookViews>
  <sheets>
    <sheet name="UNSORTED" sheetId="1" r:id="rId1"/>
    <sheet name="SORTE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U6" i="2"/>
  <c r="U5" i="2"/>
  <c r="Q32" i="2"/>
  <c r="P32" i="2"/>
  <c r="O32" i="2"/>
  <c r="Q6" i="2"/>
  <c r="O6" i="2"/>
  <c r="V19" i="2"/>
  <c r="U19" i="2"/>
  <c r="T19" i="2"/>
  <c r="S19" i="2"/>
  <c r="V18" i="2"/>
  <c r="U18" i="2"/>
  <c r="T18" i="2"/>
  <c r="S18" i="2"/>
  <c r="V17" i="2"/>
  <c r="U17" i="2"/>
  <c r="T17" i="2"/>
  <c r="S17" i="2"/>
  <c r="V16" i="2"/>
  <c r="U16" i="2"/>
  <c r="T16" i="2"/>
  <c r="S16" i="2"/>
  <c r="Q32" i="1"/>
  <c r="P32" i="1"/>
  <c r="O32" i="1"/>
  <c r="Q6" i="1"/>
  <c r="P6" i="1"/>
  <c r="O6" i="1"/>
  <c r="V19" i="1"/>
  <c r="U19" i="1"/>
  <c r="T19" i="1"/>
  <c r="S19" i="1"/>
  <c r="V18" i="1"/>
  <c r="U18" i="1"/>
  <c r="T18" i="1"/>
  <c r="V16" i="1"/>
  <c r="U16" i="1"/>
  <c r="T16" i="1"/>
  <c r="T17" i="1"/>
  <c r="V17" i="1"/>
  <c r="U17" i="1"/>
  <c r="Q31" i="2"/>
  <c r="P31" i="2"/>
  <c r="O31" i="2"/>
  <c r="Q30" i="2"/>
  <c r="P30" i="2"/>
  <c r="O30" i="2"/>
  <c r="Q29" i="2"/>
  <c r="P29" i="2"/>
  <c r="O29" i="2"/>
  <c r="V6" i="2"/>
  <c r="T6" i="2"/>
  <c r="V5" i="2"/>
  <c r="T5" i="2"/>
  <c r="P5" i="2"/>
  <c r="O5" i="2"/>
  <c r="V4" i="2"/>
  <c r="U4" i="2"/>
  <c r="T4" i="2"/>
  <c r="P4" i="2"/>
  <c r="O4" i="2"/>
  <c r="Q3" i="2"/>
  <c r="P3" i="2"/>
  <c r="O3" i="2"/>
  <c r="V6" i="1"/>
  <c r="V5" i="1"/>
  <c r="V4" i="1"/>
  <c r="U6" i="1"/>
  <c r="U5" i="1"/>
  <c r="U4" i="1"/>
  <c r="T6" i="1"/>
  <c r="T5" i="1"/>
  <c r="T4" i="1"/>
  <c r="Q31" i="1"/>
  <c r="Q30" i="1"/>
  <c r="Q29" i="1"/>
  <c r="P31" i="1"/>
  <c r="P30" i="1"/>
  <c r="P29" i="1"/>
  <c r="O31" i="1"/>
  <c r="O30" i="1"/>
  <c r="O29" i="1"/>
  <c r="S18" i="1"/>
  <c r="S17" i="1"/>
  <c r="S16" i="1"/>
  <c r="P5" i="1"/>
  <c r="O5" i="1"/>
  <c r="P4" i="1"/>
  <c r="O4" i="1"/>
  <c r="Q3" i="1"/>
  <c r="P3" i="1"/>
  <c r="O3" i="1"/>
</calcChain>
</file>

<file path=xl/sharedStrings.xml><?xml version="1.0" encoding="utf-8"?>
<sst xmlns="http://schemas.openxmlformats.org/spreadsheetml/2006/main" count="142" uniqueCount="28">
  <si>
    <t>Time (s)</t>
  </si>
  <si>
    <t>Swaps</t>
  </si>
  <si>
    <t>Comp.</t>
  </si>
  <si>
    <t>Bubble  | 1000</t>
  </si>
  <si>
    <t>Bubble  | 10000</t>
  </si>
  <si>
    <t>Bubble  | 100000</t>
  </si>
  <si>
    <t>Bubble  | 1000000</t>
  </si>
  <si>
    <t>Radix  | 1000</t>
  </si>
  <si>
    <t>Radix  | 10000</t>
  </si>
  <si>
    <t>Radix  | 100000</t>
  </si>
  <si>
    <t>Radix  | 1000000</t>
  </si>
  <si>
    <t>Counts</t>
  </si>
  <si>
    <t>Called</t>
  </si>
  <si>
    <t>Runs</t>
  </si>
  <si>
    <t>Bubble Sort Avg</t>
  </si>
  <si>
    <t>Quick Sort Avg</t>
  </si>
  <si>
    <t>Radix Sort Avg</t>
  </si>
  <si>
    <t>Time(s)</t>
  </si>
  <si>
    <t>Merge  | 1000</t>
  </si>
  <si>
    <t>Merge  | 10000</t>
  </si>
  <si>
    <t>Merge  | 100000</t>
  </si>
  <si>
    <t>Merge  | 1000000</t>
  </si>
  <si>
    <t>Recursions</t>
  </si>
  <si>
    <t>Left</t>
  </si>
  <si>
    <t>Right</t>
  </si>
  <si>
    <t>Table</t>
  </si>
  <si>
    <t>UN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</si>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</sst>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11" fontId="1" fillId="2" borderId="1" xfId="1" applyNumberFormat="1"/>
    <xf numFmtId="0" fontId="1" fillId="2" borderId="1" xfId="1"/>
    <xf numFmtId="0" fontId="1" fillId="2" borderId="0" xfId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</a:t>
            </a:r>
            <a:r>
              <a:rPr lang="en-US" baseline="0"/>
              <a:t> Run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0430923025352"/>
          <c:y val="0.20951221821804897"/>
          <c:w val="0.86443642300597201"/>
          <c:h val="0.58021769485665897"/>
        </c:manualLayout>
      </c:layout>
      <c:lineChart>
        <c:grouping val="standard"/>
        <c:varyColors val="0"/>
        <c:ser>
          <c:idx val="0"/>
          <c:order val="0"/>
          <c:tx>
            <c:v>Bubble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UNSORTED!$S$3:$S$6</c15:sqref>
                  </c15:fullRef>
                </c:ext>
              </c:extLst>
              <c:f>UNSORTED!$S$4:$S$6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UNSORTED!$T$3:$T$6</c15:sqref>
                  </c15:fullRef>
                </c:ext>
              </c:extLst>
              <c:f>UNSORTED!$T$4:$T$6</c:f>
              <c:numCache>
                <c:formatCode>General</c:formatCode>
                <c:ptCount val="3"/>
                <c:pt idx="0">
                  <c:v>4.2294999999999998E-3</c:v>
                </c:pt>
                <c:pt idx="1">
                  <c:v>0.39879939999999997</c:v>
                </c:pt>
                <c:pt idx="2">
                  <c:v>42.498609999999999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E-4C15-9934-A2B407DA079C}"/>
            </c:ext>
          </c:extLst>
        </c:ser>
        <c:ser>
          <c:idx val="1"/>
          <c:order val="1"/>
          <c:tx>
            <c:v>Merge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UNSORTED!$S$3:$S$6</c15:sqref>
                  </c15:fullRef>
                </c:ext>
              </c:extLst>
              <c:f>UNSORTED!$S$4:$S$6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UNSORTED!$U$3:$U$6</c15:sqref>
                  </c15:fullRef>
                </c:ext>
              </c:extLst>
              <c:f>UNSORTED!$U$4:$U$6</c:f>
              <c:numCache>
                <c:formatCode>General</c:formatCode>
                <c:ptCount val="3"/>
                <c:pt idx="0">
                  <c:v>1.2559999999999996E-4</c:v>
                </c:pt>
                <c:pt idx="1">
                  <c:v>1.1966000000000001E-3</c:v>
                </c:pt>
                <c:pt idx="2">
                  <c:v>1.39027E-2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E-4C15-9934-A2B407DA079C}"/>
            </c:ext>
          </c:extLst>
        </c:ser>
        <c:ser>
          <c:idx val="2"/>
          <c:order val="2"/>
          <c:tx>
            <c:v>Radix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UNSORTED!$S$3:$S$6</c15:sqref>
                  </c15:fullRef>
                </c:ext>
              </c:extLst>
              <c:f>UNSORTED!$S$4:$S$6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UNSORTED!$V$3:$V$6</c15:sqref>
                  </c15:fullRef>
                </c:ext>
              </c:extLst>
              <c:f>UNSORTED!$V$4:$V$6</c:f>
              <c:numCache>
                <c:formatCode>General</c:formatCode>
                <c:ptCount val="3"/>
                <c:pt idx="0">
                  <c:v>1.7629999999999998E-4</c:v>
                </c:pt>
                <c:pt idx="1">
                  <c:v>1.3821999999999999E-3</c:v>
                </c:pt>
                <c:pt idx="2">
                  <c:v>1.3891500000000001E-2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E-4C15-9934-A2B407DA0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978824"/>
        <c:axId val="745979152"/>
      </c:lineChart>
      <c:catAx>
        <c:axId val="74597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Runs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79152"/>
        <c:crosses val="autoZero"/>
        <c:auto val="1"/>
        <c:lblAlgn val="ctr"/>
        <c:lblOffset val="100"/>
        <c:noMultiLvlLbl val="0"/>
      </c:catAx>
      <c:valAx>
        <c:axId val="7459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7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Bubble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SORTED!$S$4:$S$6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SORTED!$T$4:$T$6</c:f>
              <c:numCache>
                <c:formatCode>General</c:formatCode>
                <c:ptCount val="3"/>
                <c:pt idx="0">
                  <c:v>1.4744999999999999E-3</c:v>
                </c:pt>
                <c:pt idx="1">
                  <c:v>0.14034969999999999</c:v>
                </c:pt>
                <c:pt idx="2">
                  <c:v>14.290710000000001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B-4231-9B9C-29089653E9AD}"/>
            </c:ext>
          </c:extLst>
        </c:ser>
        <c:ser>
          <c:idx val="1"/>
          <c:order val="1"/>
          <c:tx>
            <c:v>Merge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SORTED!$S$4:$S$6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SORTED!$U$4:$U$6</c:f>
              <c:numCache>
                <c:formatCode>General</c:formatCode>
                <c:ptCount val="3"/>
                <c:pt idx="0">
                  <c:v>1.0890000000000002E-4</c:v>
                </c:pt>
                <c:pt idx="1">
                  <c:v>1.1852E-3</c:v>
                </c:pt>
                <c:pt idx="2">
                  <c:v>1.3983400000000002E-2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B-4231-9B9C-29089653E9AD}"/>
            </c:ext>
          </c:extLst>
        </c:ser>
        <c:ser>
          <c:idx val="2"/>
          <c:order val="2"/>
          <c:tx>
            <c:v>Radix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SORTED!$S$4:$S$6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SORTED!$V$4:$V$6</c:f>
              <c:numCache>
                <c:formatCode>General</c:formatCode>
                <c:ptCount val="3"/>
                <c:pt idx="0">
                  <c:v>7.3200000000000004E-5</c:v>
                </c:pt>
                <c:pt idx="1">
                  <c:v>9.2750000000000005E-4</c:v>
                </c:pt>
                <c:pt idx="2">
                  <c:v>1.15955E-2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B-4231-9B9C-29089653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94112"/>
        <c:axId val="736694440"/>
        <c:axId val="504028048"/>
      </c:line3DChart>
      <c:catAx>
        <c:axId val="73669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94440"/>
        <c:crosses val="autoZero"/>
        <c:auto val="1"/>
        <c:lblAlgn val="ctr"/>
        <c:lblOffset val="100"/>
        <c:noMultiLvlLbl val="0"/>
      </c:catAx>
      <c:valAx>
        <c:axId val="73669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94112"/>
        <c:crosses val="autoZero"/>
        <c:crossBetween val="between"/>
      </c:valAx>
      <c:serAx>
        <c:axId val="5040280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944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35</xdr:row>
      <xdr:rowOff>0</xdr:rowOff>
    </xdr:from>
    <xdr:to>
      <xdr:col>21</xdr:col>
      <xdr:colOff>814389</xdr:colOff>
      <xdr:row>61</xdr:row>
      <xdr:rowOff>119064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587E38-222A-46F7-BB76-1F90984CE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34</xdr:row>
      <xdr:rowOff>171450</xdr:rowOff>
    </xdr:from>
    <xdr:to>
      <xdr:col>24</xdr:col>
      <xdr:colOff>495300</xdr:colOff>
      <xdr:row>60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740B7E-1E26-4278-9F07-B8F20E8F7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9597-E174-4389-A9CE-DF5EF2A7D9FA}">
  <dimension ref="A1:V38"/>
  <sheetViews>
    <sheetView tabSelected="1" topLeftCell="A4" workbookViewId="0">
      <selection activeCell="O36" sqref="O36"/>
    </sheetView>
  </sheetViews>
  <sheetFormatPr defaultRowHeight="15" x14ac:dyDescent="0.25"/>
  <cols>
    <col min="1" max="1" width="4.140625" customWidth="1"/>
    <col min="2" max="10" width="8.7109375" customWidth="1"/>
    <col min="11" max="13" width="11.7109375" customWidth="1"/>
    <col min="14" max="17" width="12.5703125" customWidth="1"/>
    <col min="20" max="22" width="17.7109375" customWidth="1"/>
  </cols>
  <sheetData>
    <row r="1" spans="1:22" x14ac:dyDescent="0.25">
      <c r="A1" s="1" t="s">
        <v>26</v>
      </c>
      <c r="B1" s="3" t="s">
        <v>3</v>
      </c>
      <c r="C1" s="4"/>
      <c r="D1" s="5"/>
      <c r="E1" s="3" t="s">
        <v>4</v>
      </c>
      <c r="F1" s="4"/>
      <c r="G1" s="5"/>
      <c r="H1" s="2" t="s">
        <v>5</v>
      </c>
      <c r="I1" s="2"/>
      <c r="J1" s="2"/>
      <c r="K1" s="2" t="s">
        <v>6</v>
      </c>
      <c r="L1" s="2"/>
      <c r="M1" s="2"/>
      <c r="N1" s="2" t="s">
        <v>14</v>
      </c>
      <c r="O1" s="2"/>
      <c r="P1" s="2"/>
      <c r="Q1" s="2"/>
    </row>
    <row r="2" spans="1:22" x14ac:dyDescent="0.25">
      <c r="A2" s="1"/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  <c r="H2" s="1" t="s">
        <v>0</v>
      </c>
      <c r="I2" s="1" t="s">
        <v>1</v>
      </c>
      <c r="J2" s="1" t="s">
        <v>2</v>
      </c>
      <c r="K2" s="1" t="s">
        <v>0</v>
      </c>
      <c r="L2" s="1" t="s">
        <v>1</v>
      </c>
      <c r="M2" s="1" t="s">
        <v>2</v>
      </c>
      <c r="N2" s="1" t="s">
        <v>13</v>
      </c>
      <c r="O2" s="1" t="s">
        <v>0</v>
      </c>
      <c r="P2" s="1" t="s">
        <v>1</v>
      </c>
      <c r="Q2" s="1" t="s">
        <v>2</v>
      </c>
      <c r="T2" s="8" t="s">
        <v>25</v>
      </c>
    </row>
    <row r="3" spans="1:22" x14ac:dyDescent="0.25">
      <c r="A3" s="1">
        <v>1</v>
      </c>
      <c r="B3" s="1">
        <v>4.5779999999999996E-3</v>
      </c>
      <c r="C3" s="1">
        <v>256934</v>
      </c>
      <c r="D3" s="1">
        <v>499500</v>
      </c>
      <c r="E3" s="1">
        <v>0.39000800000000002</v>
      </c>
      <c r="F3" s="1">
        <v>24947906</v>
      </c>
      <c r="G3" s="1">
        <v>49995000</v>
      </c>
      <c r="H3" s="1">
        <v>42.503900000000002</v>
      </c>
      <c r="I3" s="1">
        <v>2510248490</v>
      </c>
      <c r="J3" s="1">
        <v>704982704</v>
      </c>
      <c r="K3" s="1">
        <v>4362.97</v>
      </c>
      <c r="L3" s="1">
        <v>790114144</v>
      </c>
      <c r="M3" s="1">
        <v>1783293664</v>
      </c>
      <c r="N3" s="1">
        <v>1000</v>
      </c>
      <c r="O3" s="1">
        <f>SUM(B3:B12) / 10</f>
        <v>4.2294999999999998E-3</v>
      </c>
      <c r="P3" s="1">
        <f>SUM(C3:C12) / 10</f>
        <v>251952</v>
      </c>
      <c r="Q3" s="1">
        <f>SUM(D3:D12) / 10</f>
        <v>499500</v>
      </c>
      <c r="S3" s="1"/>
      <c r="T3" s="7" t="s">
        <v>17</v>
      </c>
      <c r="U3" s="7"/>
      <c r="V3" s="7"/>
    </row>
    <row r="4" spans="1:22" x14ac:dyDescent="0.25">
      <c r="A4" s="1">
        <v>2</v>
      </c>
      <c r="B4" s="1">
        <v>4.2620000000000002E-3</v>
      </c>
      <c r="C4" s="1">
        <v>241303</v>
      </c>
      <c r="D4" s="1">
        <v>499500</v>
      </c>
      <c r="E4" s="1">
        <v>0.38536799999999999</v>
      </c>
      <c r="F4" s="1">
        <v>24851599</v>
      </c>
      <c r="G4" s="1">
        <v>49995000</v>
      </c>
      <c r="H4" s="1">
        <v>42.882399999999997</v>
      </c>
      <c r="I4" s="1">
        <v>2497623219</v>
      </c>
      <c r="J4" s="1">
        <v>704982704</v>
      </c>
      <c r="K4" s="1">
        <v>4361.3500000000004</v>
      </c>
      <c r="L4" s="1">
        <v>1025882166</v>
      </c>
      <c r="M4" s="1">
        <v>1783293664</v>
      </c>
      <c r="N4" s="1">
        <v>10000</v>
      </c>
      <c r="O4" s="1">
        <f>SUM(E3:E12)/10</f>
        <v>0.39879939999999997</v>
      </c>
      <c r="P4" s="1">
        <f>SUM(F3:F12)/10</f>
        <v>24984061.199999999</v>
      </c>
      <c r="Q4" s="1">
        <v>49995000</v>
      </c>
      <c r="S4" s="1">
        <v>1000</v>
      </c>
      <c r="T4" s="1">
        <f>SUM(B3:B12) / 10</f>
        <v>4.2294999999999998E-3</v>
      </c>
      <c r="U4" s="1">
        <f>SUM(B16:B25)/10</f>
        <v>1.2559999999999996E-4</v>
      </c>
      <c r="V4" s="1">
        <f>SUM(B29:B38)/10</f>
        <v>1.7629999999999998E-4</v>
      </c>
    </row>
    <row r="5" spans="1:22" x14ac:dyDescent="0.25">
      <c r="A5" s="1">
        <v>3</v>
      </c>
      <c r="B5" s="1">
        <v>4.5570000000000003E-3</v>
      </c>
      <c r="C5" s="1">
        <v>262238</v>
      </c>
      <c r="D5" s="1">
        <v>499500</v>
      </c>
      <c r="E5" s="1">
        <v>0.40445300000000001</v>
      </c>
      <c r="F5" s="1">
        <v>25037768</v>
      </c>
      <c r="G5" s="1">
        <v>49995000</v>
      </c>
      <c r="H5" s="1">
        <v>42.6967</v>
      </c>
      <c r="I5" s="1">
        <v>2494880911</v>
      </c>
      <c r="J5" s="1">
        <v>704982704</v>
      </c>
      <c r="K5" s="1">
        <v>4366.8599999999997</v>
      </c>
      <c r="L5" s="1">
        <v>1136534286</v>
      </c>
      <c r="M5" s="1">
        <v>1783293664</v>
      </c>
      <c r="N5" s="1">
        <v>100000</v>
      </c>
      <c r="O5" s="1">
        <f>SUM(H3:H12)/10</f>
        <v>42.498609999999999</v>
      </c>
      <c r="P5" s="1">
        <f>SUM(I3:I12)/10</f>
        <v>2499167966.5999999</v>
      </c>
      <c r="Q5" s="1">
        <v>704982704</v>
      </c>
      <c r="S5" s="1">
        <v>10000</v>
      </c>
      <c r="T5" s="1">
        <f>SUM(E3:E12)/10</f>
        <v>0.39879939999999997</v>
      </c>
      <c r="U5" s="1">
        <f>SUM(F16:F25)/10</f>
        <v>1.1966000000000001E-3</v>
      </c>
      <c r="V5" s="1">
        <f>SUM(E29:E38)/10</f>
        <v>1.3821999999999999E-3</v>
      </c>
    </row>
    <row r="6" spans="1:22" x14ac:dyDescent="0.25">
      <c r="A6" s="1">
        <v>4</v>
      </c>
      <c r="B6" s="1">
        <v>4.3280000000000002E-3</v>
      </c>
      <c r="C6" s="1">
        <v>253696</v>
      </c>
      <c r="D6" s="1">
        <v>499500</v>
      </c>
      <c r="E6" s="1">
        <v>0.401223</v>
      </c>
      <c r="F6" s="1">
        <v>24879893</v>
      </c>
      <c r="G6" s="1">
        <v>49995000</v>
      </c>
      <c r="H6" s="1">
        <v>42.343200000000003</v>
      </c>
      <c r="I6" s="1">
        <v>2498566551</v>
      </c>
      <c r="J6" s="1">
        <v>704982704</v>
      </c>
      <c r="K6" s="1">
        <v>4370.34</v>
      </c>
      <c r="L6" s="1">
        <v>610983348</v>
      </c>
      <c r="M6" s="1">
        <v>1783293664</v>
      </c>
      <c r="N6" s="1">
        <v>1000000</v>
      </c>
      <c r="O6" s="1">
        <f>SUM(K3:K12)/10</f>
        <v>4358.9140000000007</v>
      </c>
      <c r="P6" s="1">
        <f>SUM(K3:K12)/10</f>
        <v>4358.9140000000007</v>
      </c>
      <c r="Q6" s="1">
        <f>SUM(M3:M12)/10</f>
        <v>1783293664</v>
      </c>
      <c r="S6" s="1">
        <v>100000</v>
      </c>
      <c r="T6" s="1">
        <f>SUM(H3:H12)/10</f>
        <v>42.498609999999999</v>
      </c>
      <c r="U6" s="1">
        <f>SUM(J16:J25)/10</f>
        <v>1.39027E-2</v>
      </c>
      <c r="V6" s="1">
        <f>SUM(H29:H38)/10</f>
        <v>1.3891500000000001E-2</v>
      </c>
    </row>
    <row r="7" spans="1:22" x14ac:dyDescent="0.25">
      <c r="A7" s="1">
        <v>5</v>
      </c>
      <c r="B7" s="1">
        <v>4.4780000000000002E-3</v>
      </c>
      <c r="C7" s="1">
        <v>247752</v>
      </c>
      <c r="D7" s="1">
        <v>499500</v>
      </c>
      <c r="E7" s="1">
        <v>0.401698</v>
      </c>
      <c r="F7" s="1">
        <v>25030631</v>
      </c>
      <c r="G7" s="1">
        <v>49995000</v>
      </c>
      <c r="H7" s="1">
        <v>42.208100000000002</v>
      </c>
      <c r="I7" s="1">
        <v>2496524241</v>
      </c>
      <c r="J7" s="1">
        <v>704982704</v>
      </c>
      <c r="K7" s="1">
        <v>4364.59</v>
      </c>
      <c r="L7" s="1">
        <v>640280555</v>
      </c>
      <c r="M7" s="1">
        <v>1783293664</v>
      </c>
    </row>
    <row r="8" spans="1:22" x14ac:dyDescent="0.25">
      <c r="A8" s="1">
        <v>6</v>
      </c>
      <c r="B8" s="1">
        <v>4.4180000000000001E-3</v>
      </c>
      <c r="C8" s="1">
        <v>247847</v>
      </c>
      <c r="D8" s="1">
        <v>499500</v>
      </c>
      <c r="E8" s="1">
        <v>0.40299499999999999</v>
      </c>
      <c r="F8" s="1">
        <v>24995709</v>
      </c>
      <c r="G8" s="1">
        <v>49995000</v>
      </c>
      <c r="H8" s="1">
        <v>42.121899999999997</v>
      </c>
      <c r="I8" s="1">
        <v>2504847962</v>
      </c>
      <c r="J8" s="1">
        <v>704982704</v>
      </c>
      <c r="K8" s="1">
        <v>4347.32</v>
      </c>
      <c r="L8" s="1">
        <v>928443845</v>
      </c>
      <c r="M8" s="1">
        <v>1783293664</v>
      </c>
    </row>
    <row r="9" spans="1:22" x14ac:dyDescent="0.25">
      <c r="A9" s="1">
        <v>7</v>
      </c>
      <c r="B9" s="1">
        <v>4.3E-3</v>
      </c>
      <c r="C9" s="1">
        <v>241963</v>
      </c>
      <c r="D9" s="1">
        <v>499500</v>
      </c>
      <c r="E9" s="1">
        <v>0.40145799999999998</v>
      </c>
      <c r="F9" s="1">
        <v>24939986</v>
      </c>
      <c r="G9" s="1">
        <v>49995000</v>
      </c>
      <c r="H9" s="1">
        <v>42.195999999999998</v>
      </c>
      <c r="I9" s="1">
        <v>2501590158</v>
      </c>
      <c r="J9" s="1">
        <v>704982704</v>
      </c>
      <c r="K9" s="1">
        <v>4353.33</v>
      </c>
      <c r="L9" s="1">
        <v>1028221128</v>
      </c>
      <c r="M9" s="1">
        <v>1783293664</v>
      </c>
    </row>
    <row r="10" spans="1:22" x14ac:dyDescent="0.25">
      <c r="A10" s="1">
        <v>8</v>
      </c>
      <c r="B10" s="1">
        <v>4.0460000000000001E-3</v>
      </c>
      <c r="C10" s="1">
        <v>257451</v>
      </c>
      <c r="D10" s="1">
        <v>499500</v>
      </c>
      <c r="E10" s="1">
        <v>0.39849400000000001</v>
      </c>
      <c r="F10" s="1">
        <v>24904336</v>
      </c>
      <c r="G10" s="1">
        <v>49995000</v>
      </c>
      <c r="H10" s="1">
        <v>42.5794</v>
      </c>
      <c r="I10" s="1">
        <v>2500008044</v>
      </c>
      <c r="J10" s="1">
        <v>704982704</v>
      </c>
      <c r="K10" s="1">
        <v>4359.05</v>
      </c>
      <c r="L10" s="1">
        <v>994368647</v>
      </c>
      <c r="M10" s="1">
        <v>1783293664</v>
      </c>
    </row>
    <row r="11" spans="1:22" x14ac:dyDescent="0.25">
      <c r="A11" s="1">
        <v>9</v>
      </c>
      <c r="B11" s="1">
        <v>3.686E-3</v>
      </c>
      <c r="C11" s="1">
        <v>256993</v>
      </c>
      <c r="D11" s="1">
        <v>499500</v>
      </c>
      <c r="E11" s="1">
        <v>0.403696</v>
      </c>
      <c r="F11" s="1">
        <v>25262030</v>
      </c>
      <c r="G11" s="1">
        <v>49995000</v>
      </c>
      <c r="H11" s="1">
        <v>42.606699999999996</v>
      </c>
      <c r="I11" s="1">
        <v>2493751784</v>
      </c>
      <c r="J11" s="1">
        <v>704982704</v>
      </c>
      <c r="K11" s="1">
        <v>4352.32</v>
      </c>
      <c r="L11" s="1">
        <v>1054235963</v>
      </c>
      <c r="M11" s="1">
        <v>1783293664</v>
      </c>
    </row>
    <row r="12" spans="1:22" x14ac:dyDescent="0.25">
      <c r="A12" s="1">
        <v>10</v>
      </c>
      <c r="B12" s="1">
        <v>3.6419999999999998E-3</v>
      </c>
      <c r="C12" s="1">
        <v>253343</v>
      </c>
      <c r="D12" s="1">
        <v>499500</v>
      </c>
      <c r="E12" s="1">
        <v>0.39860099999999998</v>
      </c>
      <c r="F12" s="1">
        <v>24990754</v>
      </c>
      <c r="G12" s="1">
        <v>49995000</v>
      </c>
      <c r="H12" s="1">
        <v>42.847799999999999</v>
      </c>
      <c r="I12" s="1">
        <v>2493638306</v>
      </c>
      <c r="J12" s="1">
        <v>704982704</v>
      </c>
      <c r="K12" s="1">
        <v>4351.01</v>
      </c>
      <c r="L12" s="1">
        <v>870329328</v>
      </c>
      <c r="M12" s="1">
        <v>1783293664</v>
      </c>
    </row>
    <row r="14" spans="1:22" x14ac:dyDescent="0.25">
      <c r="A14" s="1"/>
      <c r="B14" s="3" t="s">
        <v>18</v>
      </c>
      <c r="C14" s="4"/>
      <c r="D14" s="4"/>
      <c r="E14" s="5"/>
      <c r="F14" s="3" t="s">
        <v>19</v>
      </c>
      <c r="G14" s="4"/>
      <c r="H14" s="4"/>
      <c r="I14" s="5"/>
      <c r="J14" s="3" t="s">
        <v>20</v>
      </c>
      <c r="K14" s="4"/>
      <c r="L14" s="4"/>
      <c r="M14" s="5"/>
      <c r="N14" s="3" t="s">
        <v>21</v>
      </c>
      <c r="O14" s="4"/>
      <c r="P14" s="4"/>
      <c r="Q14" s="5"/>
      <c r="R14" s="2" t="s">
        <v>15</v>
      </c>
      <c r="S14" s="2"/>
      <c r="T14" s="2"/>
      <c r="U14" s="1"/>
      <c r="V14" s="1"/>
    </row>
    <row r="15" spans="1:22" x14ac:dyDescent="0.25">
      <c r="A15" s="1"/>
      <c r="B15" s="1" t="s">
        <v>0</v>
      </c>
      <c r="C15" s="1" t="s">
        <v>22</v>
      </c>
      <c r="D15" s="1" t="s">
        <v>23</v>
      </c>
      <c r="E15" s="1" t="s">
        <v>24</v>
      </c>
      <c r="F15" s="1" t="s">
        <v>0</v>
      </c>
      <c r="G15" s="1" t="s">
        <v>22</v>
      </c>
      <c r="H15" s="1" t="s">
        <v>23</v>
      </c>
      <c r="I15" s="1" t="s">
        <v>24</v>
      </c>
      <c r="J15" s="1" t="s">
        <v>0</v>
      </c>
      <c r="K15" s="1" t="s">
        <v>22</v>
      </c>
      <c r="L15" s="1" t="s">
        <v>23</v>
      </c>
      <c r="M15" s="1" t="s">
        <v>24</v>
      </c>
      <c r="N15" s="1" t="s">
        <v>0</v>
      </c>
      <c r="O15" s="1" t="s">
        <v>22</v>
      </c>
      <c r="P15" s="1" t="s">
        <v>23</v>
      </c>
      <c r="Q15" s="1" t="s">
        <v>24</v>
      </c>
      <c r="R15" s="1" t="s">
        <v>13</v>
      </c>
      <c r="S15" s="1" t="s">
        <v>0</v>
      </c>
      <c r="T15" s="1" t="s">
        <v>22</v>
      </c>
      <c r="U15" s="1" t="s">
        <v>23</v>
      </c>
      <c r="V15" s="1" t="s">
        <v>24</v>
      </c>
    </row>
    <row r="16" spans="1:22" x14ac:dyDescent="0.25">
      <c r="A16" s="1">
        <v>1</v>
      </c>
      <c r="B16" s="1">
        <v>1.6000000000000001E-4</v>
      </c>
      <c r="C16" s="1">
        <v>999</v>
      </c>
      <c r="D16" s="1">
        <v>5044</v>
      </c>
      <c r="E16" s="1">
        <v>4932</v>
      </c>
      <c r="F16" s="1">
        <v>1.186E-3</v>
      </c>
      <c r="G16" s="1">
        <v>9999</v>
      </c>
      <c r="H16" s="1">
        <v>69008</v>
      </c>
      <c r="I16" s="1">
        <v>64608</v>
      </c>
      <c r="J16" s="1">
        <v>1.3761000000000001E-2</v>
      </c>
      <c r="K16" s="1">
        <v>99999</v>
      </c>
      <c r="L16" s="1">
        <v>853904</v>
      </c>
      <c r="M16" s="1">
        <v>815024</v>
      </c>
      <c r="N16" s="1"/>
      <c r="O16" s="1"/>
      <c r="P16" s="1"/>
      <c r="Q16" s="1"/>
      <c r="R16" s="1">
        <v>1000</v>
      </c>
      <c r="S16" s="1">
        <f>SUM(B16:B25)/10</f>
        <v>1.2559999999999996E-4</v>
      </c>
      <c r="T16" s="1">
        <f>SUM(C16:C25)/10</f>
        <v>999</v>
      </c>
      <c r="U16" s="1">
        <f>SUM(D16:D25)/10</f>
        <v>5044</v>
      </c>
      <c r="V16" s="1">
        <f>SUM(E16:E25)/10</f>
        <v>4932</v>
      </c>
    </row>
    <row r="17" spans="1:22" x14ac:dyDescent="0.25">
      <c r="A17" s="1">
        <v>2</v>
      </c>
      <c r="B17" s="1">
        <v>1.35E-4</v>
      </c>
      <c r="C17" s="1">
        <v>999</v>
      </c>
      <c r="D17" s="1">
        <v>5044</v>
      </c>
      <c r="E17" s="1">
        <v>4932</v>
      </c>
      <c r="F17" s="1">
        <v>1.1410000000000001E-3</v>
      </c>
      <c r="G17" s="1">
        <v>9999</v>
      </c>
      <c r="H17" s="1">
        <v>69008</v>
      </c>
      <c r="I17" s="1">
        <v>64608</v>
      </c>
      <c r="J17" s="1">
        <v>1.3804E-2</v>
      </c>
      <c r="K17" s="1">
        <v>99999</v>
      </c>
      <c r="L17" s="1">
        <v>853904</v>
      </c>
      <c r="M17" s="1">
        <v>815024</v>
      </c>
      <c r="N17" s="1"/>
      <c r="O17" s="1"/>
      <c r="P17" s="1"/>
      <c r="Q17" s="1"/>
      <c r="R17" s="1">
        <v>10000</v>
      </c>
      <c r="S17" s="1">
        <f>SUM(F16:F25)/10</f>
        <v>1.1966000000000001E-3</v>
      </c>
      <c r="T17" s="1">
        <f>SUM(G16:G25)/10</f>
        <v>9999</v>
      </c>
      <c r="U17" s="1">
        <f>SUM(H16:H25)/10</f>
        <v>69008</v>
      </c>
      <c r="V17" s="1">
        <f>SUM(I16:I25)/10</f>
        <v>64608</v>
      </c>
    </row>
    <row r="18" spans="1:22" x14ac:dyDescent="0.25">
      <c r="A18" s="1">
        <v>3</v>
      </c>
      <c r="B18" s="1">
        <v>1.4799999999999999E-4</v>
      </c>
      <c r="C18" s="1">
        <v>999</v>
      </c>
      <c r="D18" s="1">
        <v>5044</v>
      </c>
      <c r="E18" s="1">
        <v>4932</v>
      </c>
      <c r="F18" s="1">
        <v>1.1919999999999999E-3</v>
      </c>
      <c r="G18" s="1">
        <v>9999</v>
      </c>
      <c r="H18" s="1">
        <v>69008</v>
      </c>
      <c r="I18" s="1">
        <v>64608</v>
      </c>
      <c r="J18" s="1">
        <v>1.4808E-2</v>
      </c>
      <c r="K18" s="1">
        <v>99999</v>
      </c>
      <c r="L18" s="1">
        <v>853904</v>
      </c>
      <c r="M18" s="1">
        <v>815024</v>
      </c>
      <c r="N18" s="1"/>
      <c r="O18" s="1"/>
      <c r="P18" s="1"/>
      <c r="Q18" s="1"/>
      <c r="R18" s="1">
        <v>100000</v>
      </c>
      <c r="S18" s="1">
        <f>SUM(J16:J25)/10</f>
        <v>1.39027E-2</v>
      </c>
      <c r="T18" s="1">
        <f>SUM(K16:K25)/10</f>
        <v>99999</v>
      </c>
      <c r="U18" s="1">
        <f>SUM(L16:L25)/10</f>
        <v>853904</v>
      </c>
      <c r="V18" s="1">
        <f>SUM(M16:M25)/10</f>
        <v>815024</v>
      </c>
    </row>
    <row r="19" spans="1:22" x14ac:dyDescent="0.25">
      <c r="A19" s="1">
        <v>4</v>
      </c>
      <c r="B19" s="1">
        <v>1.1E-4</v>
      </c>
      <c r="C19" s="1">
        <v>999</v>
      </c>
      <c r="D19" s="1">
        <v>5044</v>
      </c>
      <c r="E19" s="1">
        <v>4932</v>
      </c>
      <c r="F19" s="1">
        <v>1.2149999999999999E-3</v>
      </c>
      <c r="G19" s="1">
        <v>9999</v>
      </c>
      <c r="H19" s="1">
        <v>69008</v>
      </c>
      <c r="I19" s="1">
        <v>64608</v>
      </c>
      <c r="J19" s="1">
        <v>1.392E-2</v>
      </c>
      <c r="K19" s="1">
        <v>99999</v>
      </c>
      <c r="L19" s="1">
        <v>853904</v>
      </c>
      <c r="M19" s="1">
        <v>815024</v>
      </c>
      <c r="N19" s="1"/>
      <c r="O19" s="1"/>
      <c r="P19" s="1"/>
      <c r="Q19" s="1"/>
      <c r="R19" s="1">
        <v>1000000</v>
      </c>
      <c r="S19" s="1">
        <f>SUM(N16:N25)/10</f>
        <v>0</v>
      </c>
      <c r="T19" s="1">
        <f>SUM(O16:O25)/10</f>
        <v>0</v>
      </c>
      <c r="U19" s="1">
        <f>SUM(P16:P25)/10</f>
        <v>0</v>
      </c>
      <c r="V19" s="1">
        <f>SUM(Q16:Q25)/10</f>
        <v>0</v>
      </c>
    </row>
    <row r="20" spans="1:22" x14ac:dyDescent="0.25">
      <c r="A20" s="1">
        <v>5</v>
      </c>
      <c r="B20" s="1">
        <v>1.21E-4</v>
      </c>
      <c r="C20" s="1">
        <v>999</v>
      </c>
      <c r="D20" s="1">
        <v>5044</v>
      </c>
      <c r="E20" s="1">
        <v>4932</v>
      </c>
      <c r="F20" s="1">
        <v>1.222E-3</v>
      </c>
      <c r="G20" s="1">
        <v>9999</v>
      </c>
      <c r="H20" s="1">
        <v>69008</v>
      </c>
      <c r="I20" s="1">
        <v>64608</v>
      </c>
      <c r="J20" s="1">
        <v>1.3847E-2</v>
      </c>
      <c r="K20" s="1">
        <v>99999</v>
      </c>
      <c r="L20" s="1">
        <v>853904</v>
      </c>
      <c r="M20" s="1">
        <v>815024</v>
      </c>
      <c r="N20" s="1"/>
      <c r="O20" s="1"/>
      <c r="P20" s="1"/>
      <c r="Q20" s="1"/>
    </row>
    <row r="21" spans="1:22" x14ac:dyDescent="0.25">
      <c r="A21" s="1">
        <v>6</v>
      </c>
      <c r="B21" s="1">
        <v>1.11E-4</v>
      </c>
      <c r="C21" s="1">
        <v>999</v>
      </c>
      <c r="D21" s="1">
        <v>5044</v>
      </c>
      <c r="E21" s="1">
        <v>4932</v>
      </c>
      <c r="F21" s="1">
        <v>1.186E-3</v>
      </c>
      <c r="G21" s="1">
        <v>9999</v>
      </c>
      <c r="H21" s="1">
        <v>69008</v>
      </c>
      <c r="I21" s="1">
        <v>64608</v>
      </c>
      <c r="J21" s="1">
        <v>1.4049000000000001E-2</v>
      </c>
      <c r="K21" s="1">
        <v>99999</v>
      </c>
      <c r="L21" s="1">
        <v>853904</v>
      </c>
      <c r="M21" s="1">
        <v>815024</v>
      </c>
      <c r="N21" s="1"/>
      <c r="O21" s="1"/>
      <c r="P21" s="1"/>
      <c r="Q21" s="1"/>
    </row>
    <row r="22" spans="1:22" x14ac:dyDescent="0.25">
      <c r="A22" s="1">
        <v>7</v>
      </c>
      <c r="B22" s="1">
        <v>1.4100000000000001E-4</v>
      </c>
      <c r="C22" s="1">
        <v>999</v>
      </c>
      <c r="D22" s="1">
        <v>5044</v>
      </c>
      <c r="E22" s="1">
        <v>4932</v>
      </c>
      <c r="F22" s="1">
        <v>1.1950000000000001E-3</v>
      </c>
      <c r="G22" s="1">
        <v>9999</v>
      </c>
      <c r="H22" s="1">
        <v>69008</v>
      </c>
      <c r="I22" s="1">
        <v>64608</v>
      </c>
      <c r="J22" s="1">
        <v>1.3821999999999999E-2</v>
      </c>
      <c r="K22" s="1">
        <v>99999</v>
      </c>
      <c r="L22" s="1">
        <v>853904</v>
      </c>
      <c r="M22" s="1">
        <v>815024</v>
      </c>
      <c r="N22" s="1"/>
      <c r="O22" s="1"/>
      <c r="P22" s="1"/>
      <c r="Q22" s="1"/>
    </row>
    <row r="23" spans="1:22" x14ac:dyDescent="0.25">
      <c r="A23" s="1">
        <v>8</v>
      </c>
      <c r="B23" s="1">
        <v>1.0900000000000001E-4</v>
      </c>
      <c r="C23" s="1">
        <v>999</v>
      </c>
      <c r="D23" s="1">
        <v>5044</v>
      </c>
      <c r="E23" s="1">
        <v>4932</v>
      </c>
      <c r="F23" s="1">
        <v>1.222E-3</v>
      </c>
      <c r="G23" s="1">
        <v>9999</v>
      </c>
      <c r="H23" s="1">
        <v>69008</v>
      </c>
      <c r="I23" s="1">
        <v>64608</v>
      </c>
      <c r="J23" s="1">
        <v>1.3867000000000001E-2</v>
      </c>
      <c r="K23" s="1">
        <v>99999</v>
      </c>
      <c r="L23" s="1">
        <v>853904</v>
      </c>
      <c r="M23" s="1">
        <v>815024</v>
      </c>
      <c r="N23" s="1"/>
      <c r="O23" s="1"/>
      <c r="P23" s="1"/>
      <c r="Q23" s="1"/>
    </row>
    <row r="24" spans="1:22" x14ac:dyDescent="0.25">
      <c r="A24" s="1">
        <v>9</v>
      </c>
      <c r="B24" s="1">
        <v>1.0900000000000001E-4</v>
      </c>
      <c r="C24" s="1">
        <v>999</v>
      </c>
      <c r="D24" s="1">
        <v>5044</v>
      </c>
      <c r="E24" s="1">
        <v>4932</v>
      </c>
      <c r="F24" s="1">
        <v>1.2210000000000001E-3</v>
      </c>
      <c r="G24" s="1">
        <v>9999</v>
      </c>
      <c r="H24" s="1">
        <v>69008</v>
      </c>
      <c r="I24" s="1">
        <v>64608</v>
      </c>
      <c r="J24" s="1">
        <v>1.3377E-2</v>
      </c>
      <c r="K24" s="1">
        <v>99999</v>
      </c>
      <c r="L24" s="1">
        <v>853904</v>
      </c>
      <c r="M24" s="1">
        <v>815024</v>
      </c>
      <c r="N24" s="1"/>
      <c r="O24" s="1"/>
      <c r="P24" s="1"/>
      <c r="Q24" s="1"/>
    </row>
    <row r="25" spans="1:22" x14ac:dyDescent="0.25">
      <c r="A25" s="1">
        <v>10</v>
      </c>
      <c r="B25" s="1">
        <v>1.12E-4</v>
      </c>
      <c r="C25" s="1">
        <v>999</v>
      </c>
      <c r="D25" s="1">
        <v>5044</v>
      </c>
      <c r="E25" s="1">
        <v>4932</v>
      </c>
      <c r="F25" s="1">
        <v>1.186E-3</v>
      </c>
      <c r="G25" s="1">
        <v>9999</v>
      </c>
      <c r="H25" s="1">
        <v>69008</v>
      </c>
      <c r="I25" s="1">
        <v>64608</v>
      </c>
      <c r="J25" s="1">
        <v>1.3772E-2</v>
      </c>
      <c r="K25" s="1">
        <v>99999</v>
      </c>
      <c r="L25" s="1">
        <v>853904</v>
      </c>
      <c r="M25" s="1">
        <v>815024</v>
      </c>
      <c r="N25" s="1"/>
      <c r="O25" s="1"/>
      <c r="P25" s="1"/>
      <c r="Q25" s="1"/>
    </row>
    <row r="27" spans="1:22" x14ac:dyDescent="0.25">
      <c r="A27" s="1"/>
      <c r="B27" s="2" t="s">
        <v>7</v>
      </c>
      <c r="C27" s="2"/>
      <c r="D27" s="2"/>
      <c r="E27" s="2" t="s">
        <v>8</v>
      </c>
      <c r="F27" s="2"/>
      <c r="G27" s="2"/>
      <c r="H27" s="2" t="s">
        <v>9</v>
      </c>
      <c r="I27" s="2"/>
      <c r="J27" s="2"/>
      <c r="K27" s="2" t="s">
        <v>10</v>
      </c>
      <c r="L27" s="2"/>
      <c r="M27" s="2"/>
      <c r="N27" s="2" t="s">
        <v>16</v>
      </c>
      <c r="O27" s="2"/>
      <c r="P27" s="2"/>
      <c r="Q27" s="2"/>
    </row>
    <row r="28" spans="1:22" x14ac:dyDescent="0.25">
      <c r="A28" s="1"/>
      <c r="B28" s="1" t="s">
        <v>0</v>
      </c>
      <c r="C28" s="1" t="s">
        <v>11</v>
      </c>
      <c r="D28" s="1" t="s">
        <v>12</v>
      </c>
      <c r="E28" s="1" t="s">
        <v>0</v>
      </c>
      <c r="F28" s="1" t="s">
        <v>11</v>
      </c>
      <c r="G28" s="1" t="s">
        <v>12</v>
      </c>
      <c r="H28" s="1" t="s">
        <v>0</v>
      </c>
      <c r="I28" s="1" t="s">
        <v>11</v>
      </c>
      <c r="J28" s="1" t="s">
        <v>12</v>
      </c>
      <c r="K28" s="1" t="s">
        <v>0</v>
      </c>
      <c r="L28" s="1" t="s">
        <v>11</v>
      </c>
      <c r="M28" s="1" t="s">
        <v>12</v>
      </c>
      <c r="N28" s="1" t="s">
        <v>13</v>
      </c>
      <c r="O28" s="1" t="s">
        <v>0</v>
      </c>
      <c r="P28" s="1" t="s">
        <v>11</v>
      </c>
      <c r="Q28" s="1" t="s">
        <v>12</v>
      </c>
    </row>
    <row r="29" spans="1:22" x14ac:dyDescent="0.25">
      <c r="A29" s="1">
        <v>1</v>
      </c>
      <c r="B29" s="1">
        <v>2.2599999999999999E-4</v>
      </c>
      <c r="C29" s="1">
        <v>54</v>
      </c>
      <c r="D29" s="1">
        <v>6</v>
      </c>
      <c r="E29" s="1">
        <v>1.346E-3</v>
      </c>
      <c r="F29" s="1">
        <v>54</v>
      </c>
      <c r="G29" s="1">
        <v>6</v>
      </c>
      <c r="H29" s="1">
        <v>1.3346E-2</v>
      </c>
      <c r="I29" s="1">
        <v>54</v>
      </c>
      <c r="J29" s="1">
        <v>6</v>
      </c>
      <c r="K29" s="1"/>
      <c r="L29" s="1"/>
      <c r="M29" s="1"/>
      <c r="N29" s="1">
        <v>1000</v>
      </c>
      <c r="O29" s="1">
        <f>SUM(B29:B38)/10</f>
        <v>1.7629999999999998E-4</v>
      </c>
      <c r="P29" s="1">
        <f>SUM(C29:C38)/10</f>
        <v>54</v>
      </c>
      <c r="Q29" s="1">
        <f>SUM(D29:D38)/10</f>
        <v>6</v>
      </c>
    </row>
    <row r="30" spans="1:22" x14ac:dyDescent="0.25">
      <c r="A30" s="1">
        <v>2</v>
      </c>
      <c r="B30" s="1">
        <v>1.83E-4</v>
      </c>
      <c r="C30" s="1">
        <v>54</v>
      </c>
      <c r="D30" s="1">
        <v>6</v>
      </c>
      <c r="E30" s="1">
        <v>1.366E-3</v>
      </c>
      <c r="F30" s="1">
        <v>54</v>
      </c>
      <c r="G30" s="1">
        <v>6</v>
      </c>
      <c r="H30" s="1">
        <v>1.3854E-2</v>
      </c>
      <c r="I30" s="1">
        <v>54</v>
      </c>
      <c r="J30" s="1">
        <v>6</v>
      </c>
      <c r="K30" s="1"/>
      <c r="L30" s="1"/>
      <c r="M30" s="1"/>
      <c r="N30" s="1">
        <v>10000</v>
      </c>
      <c r="O30" s="1">
        <f>SUM(E29:E38)/10</f>
        <v>1.3821999999999999E-3</v>
      </c>
      <c r="P30" s="1">
        <f>SUM(F29:F38)/10</f>
        <v>54</v>
      </c>
      <c r="Q30" s="1">
        <f>SUM(G29:G38)/10</f>
        <v>6</v>
      </c>
    </row>
    <row r="31" spans="1:22" x14ac:dyDescent="0.25">
      <c r="A31" s="1">
        <v>3</v>
      </c>
      <c r="B31" s="1">
        <v>2.24E-4</v>
      </c>
      <c r="C31" s="1">
        <v>54</v>
      </c>
      <c r="D31" s="1">
        <v>6</v>
      </c>
      <c r="E31" s="1">
        <v>1.4090000000000001E-3</v>
      </c>
      <c r="F31" s="1">
        <v>54</v>
      </c>
      <c r="G31" s="1">
        <v>6</v>
      </c>
      <c r="H31" s="1">
        <v>1.4135E-2</v>
      </c>
      <c r="I31" s="1">
        <v>54</v>
      </c>
      <c r="J31" s="1">
        <v>6</v>
      </c>
      <c r="K31" s="1"/>
      <c r="L31" s="1"/>
      <c r="M31" s="1"/>
      <c r="N31" s="1">
        <v>100000</v>
      </c>
      <c r="O31" s="1">
        <f>SUM(H29:H38)/10</f>
        <v>1.3891500000000001E-2</v>
      </c>
      <c r="P31" s="1">
        <f>SUM(I29:I38)/10</f>
        <v>54</v>
      </c>
      <c r="Q31" s="1">
        <f>SUM(J29:J38)/10</f>
        <v>6</v>
      </c>
    </row>
    <row r="32" spans="1:22" x14ac:dyDescent="0.25">
      <c r="A32" s="1">
        <v>4</v>
      </c>
      <c r="B32" s="1">
        <v>1.7200000000000001E-4</v>
      </c>
      <c r="C32" s="1">
        <v>54</v>
      </c>
      <c r="D32" s="1">
        <v>6</v>
      </c>
      <c r="E32" s="1">
        <v>1.3749999999999999E-3</v>
      </c>
      <c r="F32" s="1">
        <v>54</v>
      </c>
      <c r="G32" s="1">
        <v>6</v>
      </c>
      <c r="H32" s="1">
        <v>1.4014E-2</v>
      </c>
      <c r="I32" s="1">
        <v>54</v>
      </c>
      <c r="J32" s="1">
        <v>6</v>
      </c>
      <c r="K32" s="1"/>
      <c r="L32" s="1"/>
      <c r="M32" s="1"/>
      <c r="N32" s="1">
        <v>1000000</v>
      </c>
      <c r="O32" s="1">
        <f>SUM(K29:K38)/10</f>
        <v>0</v>
      </c>
      <c r="P32" s="1">
        <f>SUM(L29:L38)/10</f>
        <v>0</v>
      </c>
      <c r="Q32" s="1">
        <f>SUM(M29:M38)/10</f>
        <v>0</v>
      </c>
    </row>
    <row r="33" spans="1:13" x14ac:dyDescent="0.25">
      <c r="A33" s="1">
        <v>5</v>
      </c>
      <c r="B33" s="1">
        <v>1.84E-4</v>
      </c>
      <c r="C33" s="1">
        <v>54</v>
      </c>
      <c r="D33" s="1">
        <v>6</v>
      </c>
      <c r="E33" s="1">
        <v>1.3810000000000001E-3</v>
      </c>
      <c r="F33" s="1">
        <v>54</v>
      </c>
      <c r="G33" s="1">
        <v>6</v>
      </c>
      <c r="H33" s="1">
        <v>1.3904E-2</v>
      </c>
      <c r="I33" s="1">
        <v>54</v>
      </c>
      <c r="J33" s="1">
        <v>6</v>
      </c>
      <c r="K33" s="1"/>
      <c r="L33" s="1"/>
      <c r="M33" s="1"/>
    </row>
    <row r="34" spans="1:13" x14ac:dyDescent="0.25">
      <c r="A34" s="1">
        <v>6</v>
      </c>
      <c r="B34" s="1">
        <v>1.4200000000000001E-4</v>
      </c>
      <c r="C34" s="1">
        <v>54</v>
      </c>
      <c r="D34" s="1">
        <v>6</v>
      </c>
      <c r="E34" s="1">
        <v>1.3860000000000001E-3</v>
      </c>
      <c r="F34" s="1">
        <v>54</v>
      </c>
      <c r="G34" s="1">
        <v>6</v>
      </c>
      <c r="H34" s="1">
        <v>1.4203E-2</v>
      </c>
      <c r="I34" s="1">
        <v>54</v>
      </c>
      <c r="J34" s="1">
        <v>6</v>
      </c>
      <c r="K34" s="1"/>
      <c r="L34" s="1"/>
      <c r="M34" s="1"/>
    </row>
    <row r="35" spans="1:13" x14ac:dyDescent="0.25">
      <c r="A35" s="1">
        <v>7</v>
      </c>
      <c r="B35" s="1">
        <v>2.2000000000000001E-4</v>
      </c>
      <c r="C35" s="1">
        <v>54</v>
      </c>
      <c r="D35" s="1">
        <v>6</v>
      </c>
      <c r="E35" s="1">
        <v>1.379E-3</v>
      </c>
      <c r="F35" s="1">
        <v>54</v>
      </c>
      <c r="G35" s="1">
        <v>6</v>
      </c>
      <c r="H35" s="1">
        <v>1.4042000000000001E-2</v>
      </c>
      <c r="I35" s="1">
        <v>54</v>
      </c>
      <c r="J35" s="1">
        <v>6</v>
      </c>
      <c r="K35" s="1"/>
      <c r="L35" s="1"/>
      <c r="M35" s="1"/>
    </row>
    <row r="36" spans="1:13" x14ac:dyDescent="0.25">
      <c r="A36" s="1">
        <v>8</v>
      </c>
      <c r="B36" s="1">
        <v>1.3300000000000001E-4</v>
      </c>
      <c r="C36" s="1">
        <v>54</v>
      </c>
      <c r="D36" s="1">
        <v>6</v>
      </c>
      <c r="E36" s="1">
        <v>1.3799999999999999E-3</v>
      </c>
      <c r="F36" s="1">
        <v>54</v>
      </c>
      <c r="G36" s="1">
        <v>6</v>
      </c>
      <c r="H36" s="1">
        <v>1.3823E-2</v>
      </c>
      <c r="I36" s="1">
        <v>54</v>
      </c>
      <c r="J36" s="1">
        <v>6</v>
      </c>
      <c r="K36" s="1"/>
      <c r="L36" s="1"/>
      <c r="M36" s="1"/>
    </row>
    <row r="37" spans="1:13" x14ac:dyDescent="0.25">
      <c r="A37" s="1">
        <v>9</v>
      </c>
      <c r="B37" s="1">
        <v>1.45E-4</v>
      </c>
      <c r="C37" s="1">
        <v>54</v>
      </c>
      <c r="D37" s="1">
        <v>6</v>
      </c>
      <c r="E37" s="1">
        <v>1.3879999999999999E-3</v>
      </c>
      <c r="F37" s="1">
        <v>54</v>
      </c>
      <c r="G37" s="1">
        <v>6</v>
      </c>
      <c r="H37" s="1">
        <v>1.3580999999999999E-2</v>
      </c>
      <c r="I37" s="1">
        <v>54</v>
      </c>
      <c r="J37" s="1">
        <v>6</v>
      </c>
      <c r="K37" s="1"/>
      <c r="L37" s="1"/>
      <c r="M37" s="1"/>
    </row>
    <row r="38" spans="1:13" x14ac:dyDescent="0.25">
      <c r="A38" s="1">
        <v>10</v>
      </c>
      <c r="B38" s="1">
        <v>1.34E-4</v>
      </c>
      <c r="C38" s="1">
        <v>54</v>
      </c>
      <c r="D38" s="1">
        <v>6</v>
      </c>
      <c r="E38" s="1">
        <v>1.4120000000000001E-3</v>
      </c>
      <c r="F38" s="1">
        <v>54</v>
      </c>
      <c r="G38" s="1">
        <v>6</v>
      </c>
      <c r="H38" s="1">
        <v>1.4012999999999999E-2</v>
      </c>
      <c r="I38" s="1">
        <v>54</v>
      </c>
      <c r="J38" s="1">
        <v>6</v>
      </c>
      <c r="K38" s="1"/>
      <c r="L38" s="1"/>
      <c r="M38" s="1"/>
    </row>
  </sheetData>
  <mergeCells count="16">
    <mergeCell ref="B14:E14"/>
    <mergeCell ref="F14:I14"/>
    <mergeCell ref="J14:M14"/>
    <mergeCell ref="R14:T14"/>
    <mergeCell ref="N1:Q1"/>
    <mergeCell ref="N27:Q27"/>
    <mergeCell ref="N14:Q14"/>
    <mergeCell ref="T3:V3"/>
    <mergeCell ref="B27:D27"/>
    <mergeCell ref="E27:G27"/>
    <mergeCell ref="H27:J27"/>
    <mergeCell ref="K27:M27"/>
    <mergeCell ref="B1:D1"/>
    <mergeCell ref="E1:G1"/>
    <mergeCell ref="H1:J1"/>
    <mergeCell ref="K1:M1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0CC1-8B83-4B59-ADF5-C55456EEB3A3}">
  <dimension ref="A1:V38"/>
  <sheetViews>
    <sheetView topLeftCell="L25" workbookViewId="0">
      <selection activeCell="S39" sqref="S39"/>
    </sheetView>
  </sheetViews>
  <sheetFormatPr defaultRowHeight="15" x14ac:dyDescent="0.25"/>
  <cols>
    <col min="1" max="1" width="9.42578125" customWidth="1"/>
    <col min="4" max="4" width="9.140625" customWidth="1"/>
  </cols>
  <sheetData>
    <row r="1" spans="1:22" x14ac:dyDescent="0.25">
      <c r="A1" s="1" t="s">
        <v>27</v>
      </c>
      <c r="B1" s="2" t="s">
        <v>3</v>
      </c>
      <c r="C1" s="2"/>
      <c r="D1" s="2"/>
      <c r="E1" s="2" t="s">
        <v>4</v>
      </c>
      <c r="F1" s="2"/>
      <c r="G1" s="2"/>
      <c r="H1" s="2" t="s">
        <v>5</v>
      </c>
      <c r="I1" s="2"/>
      <c r="J1" s="2"/>
      <c r="K1" s="2" t="s">
        <v>6</v>
      </c>
      <c r="L1" s="2"/>
      <c r="M1" s="2"/>
      <c r="N1" s="2" t="s">
        <v>14</v>
      </c>
      <c r="O1" s="2"/>
      <c r="P1" s="2"/>
      <c r="Q1" s="2"/>
    </row>
    <row r="2" spans="1:22" x14ac:dyDescent="0.25">
      <c r="A2" s="1"/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  <c r="H2" s="1" t="s">
        <v>0</v>
      </c>
      <c r="I2" s="1" t="s">
        <v>1</v>
      </c>
      <c r="J2" s="1" t="s">
        <v>2</v>
      </c>
      <c r="K2" s="1" t="s">
        <v>0</v>
      </c>
      <c r="L2" s="1" t="s">
        <v>1</v>
      </c>
      <c r="M2" s="1" t="s">
        <v>2</v>
      </c>
      <c r="N2" s="1" t="s">
        <v>13</v>
      </c>
      <c r="O2" s="1" t="s">
        <v>0</v>
      </c>
      <c r="P2" s="1" t="s">
        <v>1</v>
      </c>
      <c r="Q2" s="1" t="s">
        <v>2</v>
      </c>
      <c r="T2" s="8" t="s">
        <v>25</v>
      </c>
    </row>
    <row r="3" spans="1:22" x14ac:dyDescent="0.25">
      <c r="A3" s="1">
        <v>1</v>
      </c>
      <c r="B3" s="1">
        <v>1.48E-3</v>
      </c>
      <c r="C3" s="1">
        <v>0</v>
      </c>
      <c r="D3" s="1">
        <v>499500</v>
      </c>
      <c r="E3" s="1">
        <v>0.14129</v>
      </c>
      <c r="F3" s="1">
        <v>0</v>
      </c>
      <c r="G3" s="1">
        <v>49995000</v>
      </c>
      <c r="H3" s="1">
        <v>14.4384</v>
      </c>
      <c r="I3" s="1">
        <v>0</v>
      </c>
      <c r="J3" s="1">
        <v>704982704</v>
      </c>
      <c r="K3" s="1">
        <v>1437</v>
      </c>
      <c r="L3" s="1">
        <v>0</v>
      </c>
      <c r="M3" s="1">
        <v>1783293664</v>
      </c>
      <c r="N3" s="1">
        <v>1000</v>
      </c>
      <c r="O3" s="1">
        <f>SUM(B3:B12) / 10</f>
        <v>1.4744999999999999E-3</v>
      </c>
      <c r="P3" s="1">
        <f>SUM(C3:C12) / 10</f>
        <v>0</v>
      </c>
      <c r="Q3" s="1">
        <f>SUM(D3:D12) / 10</f>
        <v>499500</v>
      </c>
      <c r="S3" s="1"/>
      <c r="T3" s="7" t="s">
        <v>17</v>
      </c>
      <c r="U3" s="7"/>
      <c r="V3" s="7"/>
    </row>
    <row r="4" spans="1:22" x14ac:dyDescent="0.25">
      <c r="A4" s="1">
        <v>2</v>
      </c>
      <c r="B4" s="1">
        <v>1.449E-3</v>
      </c>
      <c r="C4" s="1">
        <v>0</v>
      </c>
      <c r="D4" s="1">
        <v>499500</v>
      </c>
      <c r="E4" s="1">
        <v>0.14084099999999999</v>
      </c>
      <c r="F4" s="1">
        <v>0</v>
      </c>
      <c r="G4" s="1">
        <v>49995000</v>
      </c>
      <c r="H4" s="1">
        <v>14.213200000000001</v>
      </c>
      <c r="I4" s="1">
        <v>0</v>
      </c>
      <c r="J4" s="1">
        <v>704982704</v>
      </c>
      <c r="K4" s="1">
        <v>1439.31</v>
      </c>
      <c r="L4" s="1">
        <v>0</v>
      </c>
      <c r="M4" s="1">
        <v>1783293664</v>
      </c>
      <c r="N4" s="1">
        <v>10000</v>
      </c>
      <c r="O4" s="1">
        <f>SUM(E3:E12)/10</f>
        <v>0.14034969999999999</v>
      </c>
      <c r="P4" s="1">
        <f>SUM(F3:F12)/10</f>
        <v>0</v>
      </c>
      <c r="Q4" s="1">
        <v>49995000</v>
      </c>
      <c r="S4" s="1">
        <v>1000</v>
      </c>
      <c r="T4" s="1">
        <f>SUM(B3:B12) / 10</f>
        <v>1.4744999999999999E-3</v>
      </c>
      <c r="U4" s="1">
        <f>SUM(B16:B25)/10</f>
        <v>1.0890000000000002E-4</v>
      </c>
      <c r="V4" s="1">
        <f>SUM(B29:B38)/10</f>
        <v>7.3200000000000004E-5</v>
      </c>
    </row>
    <row r="5" spans="1:22" x14ac:dyDescent="0.25">
      <c r="A5" s="1">
        <v>3</v>
      </c>
      <c r="B5" s="1">
        <v>1.4519999999999999E-3</v>
      </c>
      <c r="C5" s="1">
        <v>0</v>
      </c>
      <c r="D5" s="1">
        <v>499500</v>
      </c>
      <c r="E5" s="1">
        <v>0.14132</v>
      </c>
      <c r="F5" s="1">
        <v>0</v>
      </c>
      <c r="G5" s="1">
        <v>49995000</v>
      </c>
      <c r="H5" s="1">
        <v>14.1586</v>
      </c>
      <c r="I5" s="1">
        <v>0</v>
      </c>
      <c r="J5" s="1">
        <v>704982704</v>
      </c>
      <c r="K5" s="1">
        <v>1437.46</v>
      </c>
      <c r="L5" s="1">
        <v>0</v>
      </c>
      <c r="M5" s="1">
        <v>1783293664</v>
      </c>
      <c r="N5" s="1">
        <v>100000</v>
      </c>
      <c r="O5" s="1">
        <f>SUM(H3:H12)/10</f>
        <v>14.290710000000001</v>
      </c>
      <c r="P5" s="1">
        <f>SUM(I3:I12)/10</f>
        <v>0</v>
      </c>
      <c r="Q5" s="1">
        <v>704982704</v>
      </c>
      <c r="S5" s="1">
        <v>10000</v>
      </c>
      <c r="T5" s="1">
        <f>SUM(E3:E12)/10</f>
        <v>0.14034969999999999</v>
      </c>
      <c r="U5" s="1">
        <f>SUM(F16:F25)/10</f>
        <v>1.1852E-3</v>
      </c>
      <c r="V5" s="1">
        <f>SUM(E29:E38)/10</f>
        <v>9.2750000000000005E-4</v>
      </c>
    </row>
    <row r="6" spans="1:22" x14ac:dyDescent="0.25">
      <c r="A6" s="1">
        <v>4</v>
      </c>
      <c r="B6" s="1">
        <v>1.4430000000000001E-3</v>
      </c>
      <c r="C6" s="1">
        <v>0</v>
      </c>
      <c r="D6" s="1">
        <v>499500</v>
      </c>
      <c r="E6" s="1">
        <v>0.140624</v>
      </c>
      <c r="F6" s="1">
        <v>0</v>
      </c>
      <c r="G6" s="1">
        <v>49995000</v>
      </c>
      <c r="H6" s="1">
        <v>14.2563</v>
      </c>
      <c r="I6" s="1">
        <v>0</v>
      </c>
      <c r="J6" s="1">
        <v>704982704</v>
      </c>
      <c r="K6" s="1">
        <v>1434.58</v>
      </c>
      <c r="L6" s="1">
        <v>0</v>
      </c>
      <c r="M6" s="1">
        <v>1783293664</v>
      </c>
      <c r="N6" s="1">
        <v>1000000</v>
      </c>
      <c r="O6" s="1">
        <f>SUM(K3:K12)/10</f>
        <v>1436.499</v>
      </c>
      <c r="P6" s="1">
        <f>SUM(L3:L12)/10</f>
        <v>0</v>
      </c>
      <c r="Q6" s="1">
        <f>SUM(M3:M12)/10</f>
        <v>1783293664</v>
      </c>
      <c r="S6" s="1">
        <v>100000</v>
      </c>
      <c r="T6" s="1">
        <f>SUM(H3:H12)/10</f>
        <v>14.290710000000001</v>
      </c>
      <c r="U6" s="1">
        <f>SUM(J16:J25)/10</f>
        <v>1.3983400000000002E-2</v>
      </c>
      <c r="V6" s="1">
        <f>SUM(H29:H38)/10</f>
        <v>1.15955E-2</v>
      </c>
    </row>
    <row r="7" spans="1:22" x14ac:dyDescent="0.25">
      <c r="A7" s="1">
        <v>5</v>
      </c>
      <c r="B7" s="1">
        <v>1.428E-3</v>
      </c>
      <c r="C7" s="1">
        <v>0</v>
      </c>
      <c r="D7" s="1">
        <v>499500</v>
      </c>
      <c r="E7" s="1">
        <v>0.13925000000000001</v>
      </c>
      <c r="F7" s="1">
        <v>0</v>
      </c>
      <c r="G7" s="1">
        <v>49995000</v>
      </c>
      <c r="H7" s="1">
        <v>14.3431</v>
      </c>
      <c r="I7" s="1">
        <v>0</v>
      </c>
      <c r="J7" s="1">
        <v>704982704</v>
      </c>
      <c r="K7" s="1">
        <v>1438.18</v>
      </c>
      <c r="L7" s="1">
        <v>0</v>
      </c>
      <c r="M7" s="1">
        <v>1783293664</v>
      </c>
    </row>
    <row r="8" spans="1:22" x14ac:dyDescent="0.25">
      <c r="A8" s="1">
        <v>6</v>
      </c>
      <c r="B8" s="1">
        <v>1.516E-3</v>
      </c>
      <c r="C8" s="1">
        <v>0</v>
      </c>
      <c r="D8" s="1">
        <v>499500</v>
      </c>
      <c r="E8" s="1">
        <v>0.14094499999999999</v>
      </c>
      <c r="F8" s="1">
        <v>0</v>
      </c>
      <c r="G8" s="1">
        <v>49995000</v>
      </c>
      <c r="H8" s="1">
        <v>14.4552</v>
      </c>
      <c r="I8" s="1">
        <v>0</v>
      </c>
      <c r="J8" s="1">
        <v>704982704</v>
      </c>
      <c r="K8" s="1">
        <v>1435.8</v>
      </c>
      <c r="L8" s="1">
        <v>0</v>
      </c>
      <c r="M8" s="1">
        <v>1783293664</v>
      </c>
    </row>
    <row r="9" spans="1:22" x14ac:dyDescent="0.25">
      <c r="A9" s="1">
        <v>7</v>
      </c>
      <c r="B9" s="1">
        <v>1.524E-3</v>
      </c>
      <c r="C9" s="1">
        <v>0</v>
      </c>
      <c r="D9" s="1">
        <v>499500</v>
      </c>
      <c r="E9" s="1">
        <v>0.14047100000000001</v>
      </c>
      <c r="F9" s="1">
        <v>0</v>
      </c>
      <c r="G9" s="1">
        <v>49995000</v>
      </c>
      <c r="H9" s="1">
        <v>14.2529</v>
      </c>
      <c r="I9" s="1">
        <v>0</v>
      </c>
      <c r="J9" s="1">
        <v>704982704</v>
      </c>
      <c r="K9" s="1">
        <v>1435.79</v>
      </c>
      <c r="L9" s="1">
        <v>0</v>
      </c>
      <c r="M9" s="1">
        <v>1783293664</v>
      </c>
    </row>
    <row r="10" spans="1:22" x14ac:dyDescent="0.25">
      <c r="A10" s="1">
        <v>8</v>
      </c>
      <c r="B10" s="1">
        <v>1.439E-3</v>
      </c>
      <c r="C10" s="1">
        <v>0</v>
      </c>
      <c r="D10" s="1">
        <v>499500</v>
      </c>
      <c r="E10" s="1">
        <v>0.140405</v>
      </c>
      <c r="F10" s="1">
        <v>0</v>
      </c>
      <c r="G10" s="1">
        <v>49995000</v>
      </c>
      <c r="H10" s="1">
        <v>14.2904</v>
      </c>
      <c r="I10" s="1">
        <v>0</v>
      </c>
      <c r="J10" s="1">
        <v>704982704</v>
      </c>
      <c r="K10" s="1">
        <v>1435.41</v>
      </c>
      <c r="L10" s="1">
        <v>0</v>
      </c>
      <c r="M10" s="1">
        <v>1783293664</v>
      </c>
    </row>
    <row r="11" spans="1:22" x14ac:dyDescent="0.25">
      <c r="A11" s="1">
        <v>9</v>
      </c>
      <c r="B11" s="1">
        <v>1.4959999999999999E-3</v>
      </c>
      <c r="C11" s="1">
        <v>0</v>
      </c>
      <c r="D11" s="1">
        <v>499500</v>
      </c>
      <c r="E11" s="1">
        <v>0.139402</v>
      </c>
      <c r="F11" s="1">
        <v>0</v>
      </c>
      <c r="G11" s="1">
        <v>49995000</v>
      </c>
      <c r="H11" s="1">
        <v>14.2583</v>
      </c>
      <c r="I11" s="1">
        <v>0</v>
      </c>
      <c r="J11" s="1">
        <v>704982704</v>
      </c>
      <c r="K11" s="1">
        <v>1436.29</v>
      </c>
      <c r="L11" s="1">
        <v>0</v>
      </c>
      <c r="M11" s="1">
        <v>1783293664</v>
      </c>
    </row>
    <row r="12" spans="1:22" x14ac:dyDescent="0.25">
      <c r="A12" s="1">
        <v>10</v>
      </c>
      <c r="B12" s="1">
        <v>1.518E-3</v>
      </c>
      <c r="C12" s="1">
        <v>0</v>
      </c>
      <c r="D12" s="1">
        <v>499500</v>
      </c>
      <c r="E12" s="1">
        <v>0.13894899999999999</v>
      </c>
      <c r="F12" s="1">
        <v>0</v>
      </c>
      <c r="G12" s="1">
        <v>49995000</v>
      </c>
      <c r="H12" s="1">
        <v>14.2407</v>
      </c>
      <c r="I12" s="1">
        <v>0</v>
      </c>
      <c r="J12" s="1">
        <v>704982704</v>
      </c>
      <c r="K12" s="1">
        <v>1435.17</v>
      </c>
      <c r="L12" s="1">
        <v>0</v>
      </c>
      <c r="M12" s="1">
        <v>1783293664</v>
      </c>
    </row>
    <row r="14" spans="1:22" x14ac:dyDescent="0.25">
      <c r="A14" s="1"/>
      <c r="B14" s="3" t="s">
        <v>18</v>
      </c>
      <c r="C14" s="4"/>
      <c r="D14" s="4"/>
      <c r="E14" s="5"/>
      <c r="F14" s="3" t="s">
        <v>19</v>
      </c>
      <c r="G14" s="4"/>
      <c r="H14" s="4"/>
      <c r="I14" s="5"/>
      <c r="J14" s="3" t="s">
        <v>20</v>
      </c>
      <c r="K14" s="4"/>
      <c r="L14" s="4"/>
      <c r="M14" s="5"/>
      <c r="N14" s="3" t="s">
        <v>21</v>
      </c>
      <c r="O14" s="4"/>
      <c r="P14" s="4"/>
      <c r="Q14" s="5"/>
      <c r="R14" s="2" t="s">
        <v>15</v>
      </c>
      <c r="S14" s="2"/>
      <c r="T14" s="2"/>
      <c r="U14" s="1"/>
      <c r="V14" s="1"/>
    </row>
    <row r="15" spans="1:22" x14ac:dyDescent="0.25">
      <c r="A15" s="1"/>
      <c r="B15" s="1" t="s">
        <v>0</v>
      </c>
      <c r="C15" s="1" t="s">
        <v>22</v>
      </c>
      <c r="D15" s="1" t="s">
        <v>23</v>
      </c>
      <c r="E15" s="1" t="s">
        <v>24</v>
      </c>
      <c r="F15" s="1" t="s">
        <v>0</v>
      </c>
      <c r="G15" s="1" t="s">
        <v>22</v>
      </c>
      <c r="H15" s="1" t="s">
        <v>23</v>
      </c>
      <c r="I15" s="1" t="s">
        <v>24</v>
      </c>
      <c r="J15" s="1" t="s">
        <v>0</v>
      </c>
      <c r="K15" s="1" t="s">
        <v>22</v>
      </c>
      <c r="L15" s="1" t="s">
        <v>23</v>
      </c>
      <c r="M15" s="1" t="s">
        <v>24</v>
      </c>
      <c r="N15" s="1" t="s">
        <v>0</v>
      </c>
      <c r="O15" s="1" t="s">
        <v>22</v>
      </c>
      <c r="P15" s="1" t="s">
        <v>23</v>
      </c>
      <c r="Q15" s="1" t="s">
        <v>24</v>
      </c>
      <c r="R15" s="1" t="s">
        <v>13</v>
      </c>
      <c r="S15" s="1" t="s">
        <v>0</v>
      </c>
      <c r="T15" s="1" t="s">
        <v>22</v>
      </c>
      <c r="U15" s="1" t="s">
        <v>23</v>
      </c>
      <c r="V15" s="1" t="s">
        <v>24</v>
      </c>
    </row>
    <row r="16" spans="1:22" x14ac:dyDescent="0.25">
      <c r="A16" s="1">
        <v>1</v>
      </c>
      <c r="B16" s="1">
        <v>1.1400000000000001E-4</v>
      </c>
      <c r="C16" s="1">
        <v>999</v>
      </c>
      <c r="D16" s="1">
        <v>5044</v>
      </c>
      <c r="E16" s="1">
        <v>4932</v>
      </c>
      <c r="F16" s="1">
        <v>1.217E-3</v>
      </c>
      <c r="G16" s="1">
        <v>9999</v>
      </c>
      <c r="H16" s="1">
        <v>69008</v>
      </c>
      <c r="I16" s="1">
        <v>64608</v>
      </c>
      <c r="J16" s="1">
        <v>1.4267E-2</v>
      </c>
      <c r="K16" s="1">
        <v>99999</v>
      </c>
      <c r="L16" s="1">
        <v>853904</v>
      </c>
      <c r="M16" s="1">
        <v>815024</v>
      </c>
      <c r="N16" s="1"/>
      <c r="O16" s="1"/>
      <c r="P16" s="1"/>
      <c r="Q16" s="1"/>
      <c r="R16" s="1">
        <v>1000</v>
      </c>
      <c r="S16" s="1">
        <f>SUM(B16:B25)/10</f>
        <v>1.0890000000000002E-4</v>
      </c>
      <c r="T16" s="1">
        <f>SUM(C16:C25)/10</f>
        <v>999</v>
      </c>
      <c r="U16" s="1">
        <f>SUM(D16:D25)/10</f>
        <v>5044</v>
      </c>
      <c r="V16" s="1">
        <f>SUM(E16:E25)/10</f>
        <v>4932</v>
      </c>
    </row>
    <row r="17" spans="1:22" x14ac:dyDescent="0.25">
      <c r="A17" s="1">
        <v>2</v>
      </c>
      <c r="B17" s="1">
        <v>1.12E-4</v>
      </c>
      <c r="C17" s="1">
        <v>999</v>
      </c>
      <c r="D17" s="1">
        <v>5044</v>
      </c>
      <c r="E17" s="1">
        <v>4932</v>
      </c>
      <c r="F17" s="1">
        <v>1.191E-3</v>
      </c>
      <c r="G17" s="1">
        <v>9999</v>
      </c>
      <c r="H17" s="1">
        <v>69008</v>
      </c>
      <c r="I17" s="1">
        <v>64608</v>
      </c>
      <c r="J17" s="1">
        <v>1.3968E-2</v>
      </c>
      <c r="K17" s="1">
        <v>99999</v>
      </c>
      <c r="L17" s="1">
        <v>853904</v>
      </c>
      <c r="M17" s="1">
        <v>815024</v>
      </c>
      <c r="N17" s="1"/>
      <c r="O17" s="1"/>
      <c r="P17" s="1"/>
      <c r="Q17" s="1"/>
      <c r="R17" s="1">
        <v>10000</v>
      </c>
      <c r="S17" s="1">
        <f>SUM(F16:F25)/10</f>
        <v>1.1852E-3</v>
      </c>
      <c r="T17" s="1">
        <f>SUM(G16:G25)/10</f>
        <v>9999</v>
      </c>
      <c r="U17" s="1">
        <f>SUM(H16:H25)/10</f>
        <v>69008</v>
      </c>
      <c r="V17" s="1">
        <f>SUM(I16:I25)/10</f>
        <v>64608</v>
      </c>
    </row>
    <row r="18" spans="1:22" x14ac:dyDescent="0.25">
      <c r="A18" s="1">
        <v>3</v>
      </c>
      <c r="B18" s="1">
        <v>1.1E-4</v>
      </c>
      <c r="C18" s="1">
        <v>999</v>
      </c>
      <c r="D18" s="1">
        <v>5044</v>
      </c>
      <c r="E18" s="1">
        <v>4932</v>
      </c>
      <c r="F18" s="1">
        <v>1.1709999999999999E-3</v>
      </c>
      <c r="G18" s="1">
        <v>9999</v>
      </c>
      <c r="H18" s="1">
        <v>69008</v>
      </c>
      <c r="I18" s="1">
        <v>64608</v>
      </c>
      <c r="J18" s="1">
        <v>1.4097E-2</v>
      </c>
      <c r="K18" s="1">
        <v>99999</v>
      </c>
      <c r="L18" s="1">
        <v>853904</v>
      </c>
      <c r="M18" s="1">
        <v>815024</v>
      </c>
      <c r="N18" s="1"/>
      <c r="O18" s="1"/>
      <c r="P18" s="1"/>
      <c r="Q18" s="1"/>
      <c r="R18" s="1">
        <v>100000</v>
      </c>
      <c r="S18" s="1">
        <f>SUM(J16:J25)/10</f>
        <v>1.3983400000000002E-2</v>
      </c>
      <c r="T18" s="1">
        <f>SUM(K16:K25)/10</f>
        <v>99999</v>
      </c>
      <c r="U18" s="1">
        <f>SUM(L16:L25)/10</f>
        <v>853904</v>
      </c>
      <c r="V18" s="1">
        <f>SUM(M16:M25)/10</f>
        <v>815024</v>
      </c>
    </row>
    <row r="19" spans="1:22" x14ac:dyDescent="0.25">
      <c r="A19" s="1">
        <v>4</v>
      </c>
      <c r="B19" s="1">
        <v>1.02E-4</v>
      </c>
      <c r="C19" s="1">
        <v>999</v>
      </c>
      <c r="D19" s="1">
        <v>5044</v>
      </c>
      <c r="E19" s="1">
        <v>4932</v>
      </c>
      <c r="F19" s="1">
        <v>1.1900000000000001E-3</v>
      </c>
      <c r="G19" s="1">
        <v>9999</v>
      </c>
      <c r="H19" s="1">
        <v>69008</v>
      </c>
      <c r="I19" s="1">
        <v>64608</v>
      </c>
      <c r="J19" s="1">
        <v>1.3781E-2</v>
      </c>
      <c r="K19" s="1">
        <v>99999</v>
      </c>
      <c r="L19" s="1">
        <v>853904</v>
      </c>
      <c r="M19" s="1">
        <v>815024</v>
      </c>
      <c r="N19" s="1"/>
      <c r="O19" s="1"/>
      <c r="P19" s="1"/>
      <c r="Q19" s="1"/>
      <c r="R19" s="1">
        <v>1000000</v>
      </c>
      <c r="S19" s="1">
        <f>SUM(N16:N25)/10</f>
        <v>0</v>
      </c>
      <c r="T19" s="1">
        <f>SUM(O16:O25)/10</f>
        <v>0</v>
      </c>
      <c r="U19" s="1">
        <f>SUM(P16:P25)/10</f>
        <v>0</v>
      </c>
      <c r="V19" s="1">
        <f>SUM(Q16:Q25)/10</f>
        <v>0</v>
      </c>
    </row>
    <row r="20" spans="1:22" x14ac:dyDescent="0.25">
      <c r="A20" s="1">
        <v>5</v>
      </c>
      <c r="B20" s="1">
        <v>1.1E-4</v>
      </c>
      <c r="C20" s="1">
        <v>999</v>
      </c>
      <c r="D20" s="1">
        <v>5044</v>
      </c>
      <c r="E20" s="1">
        <v>4932</v>
      </c>
      <c r="F20" s="1">
        <v>1.196E-3</v>
      </c>
      <c r="G20" s="1">
        <v>9999</v>
      </c>
      <c r="H20" s="1">
        <v>69008</v>
      </c>
      <c r="I20" s="1">
        <v>64608</v>
      </c>
      <c r="J20" s="1">
        <v>1.4173E-2</v>
      </c>
      <c r="K20" s="1">
        <v>99999</v>
      </c>
      <c r="L20" s="1">
        <v>853904</v>
      </c>
      <c r="M20" s="1">
        <v>815024</v>
      </c>
      <c r="N20" s="1"/>
      <c r="O20" s="1"/>
      <c r="P20" s="1"/>
      <c r="Q20" s="1"/>
    </row>
    <row r="21" spans="1:22" x14ac:dyDescent="0.25">
      <c r="A21" s="1">
        <v>6</v>
      </c>
      <c r="B21" s="1">
        <v>1.2799999999999999E-4</v>
      </c>
      <c r="C21" s="1">
        <v>999</v>
      </c>
      <c r="D21" s="1">
        <v>5044</v>
      </c>
      <c r="E21" s="1">
        <v>4932</v>
      </c>
      <c r="F21" s="1">
        <v>1.2210000000000001E-3</v>
      </c>
      <c r="G21" s="1">
        <v>9999</v>
      </c>
      <c r="H21" s="1">
        <v>69008</v>
      </c>
      <c r="I21" s="1">
        <v>64608</v>
      </c>
      <c r="J21" s="1">
        <v>1.3612000000000001E-2</v>
      </c>
      <c r="K21" s="1">
        <v>99999</v>
      </c>
      <c r="L21" s="1">
        <v>853904</v>
      </c>
      <c r="M21" s="1">
        <v>815024</v>
      </c>
      <c r="N21" s="1"/>
      <c r="O21" s="1"/>
      <c r="P21" s="1"/>
      <c r="Q21" s="1"/>
    </row>
    <row r="22" spans="1:22" x14ac:dyDescent="0.25">
      <c r="A22" s="1">
        <v>7</v>
      </c>
      <c r="B22" s="6">
        <v>9.8999999999999994E-5</v>
      </c>
      <c r="C22" s="1">
        <v>999</v>
      </c>
      <c r="D22" s="1">
        <v>5044</v>
      </c>
      <c r="E22" s="1">
        <v>4932</v>
      </c>
      <c r="F22" s="1">
        <v>1.188E-3</v>
      </c>
      <c r="G22" s="1">
        <v>9999</v>
      </c>
      <c r="H22" s="1">
        <v>69008</v>
      </c>
      <c r="I22" s="1">
        <v>64608</v>
      </c>
      <c r="J22" s="1">
        <v>1.4062E-2</v>
      </c>
      <c r="K22" s="1">
        <v>99999</v>
      </c>
      <c r="L22" s="1">
        <v>853904</v>
      </c>
      <c r="M22" s="1">
        <v>815024</v>
      </c>
      <c r="N22" s="1"/>
      <c r="O22" s="1"/>
      <c r="P22" s="1"/>
      <c r="Q22" s="1"/>
    </row>
    <row r="23" spans="1:22" x14ac:dyDescent="0.25">
      <c r="A23" s="1">
        <v>8</v>
      </c>
      <c r="B23" s="1">
        <v>1.1400000000000001E-4</v>
      </c>
      <c r="C23" s="1">
        <v>999</v>
      </c>
      <c r="D23" s="1">
        <v>5044</v>
      </c>
      <c r="E23" s="1">
        <v>4932</v>
      </c>
      <c r="F23" s="1">
        <v>1.1509999999999999E-3</v>
      </c>
      <c r="G23" s="1">
        <v>9999</v>
      </c>
      <c r="H23" s="1">
        <v>69008</v>
      </c>
      <c r="I23" s="1">
        <v>64608</v>
      </c>
      <c r="J23" s="1">
        <v>1.3990000000000001E-2</v>
      </c>
      <c r="K23" s="1">
        <v>99999</v>
      </c>
      <c r="L23" s="1">
        <v>853904</v>
      </c>
      <c r="M23" s="1">
        <v>815024</v>
      </c>
      <c r="N23" s="1"/>
      <c r="O23" s="1"/>
      <c r="P23" s="1"/>
      <c r="Q23" s="1"/>
    </row>
    <row r="24" spans="1:22" x14ac:dyDescent="0.25">
      <c r="A24" s="1">
        <v>9</v>
      </c>
      <c r="B24" s="6">
        <v>9.7999999999999997E-5</v>
      </c>
      <c r="C24" s="1">
        <v>999</v>
      </c>
      <c r="D24" s="1">
        <v>5044</v>
      </c>
      <c r="E24" s="1">
        <v>4932</v>
      </c>
      <c r="F24" s="1">
        <v>1.175E-3</v>
      </c>
      <c r="G24" s="1">
        <v>9999</v>
      </c>
      <c r="H24" s="1">
        <v>69008</v>
      </c>
      <c r="I24" s="1">
        <v>64608</v>
      </c>
      <c r="J24" s="1">
        <v>1.3724E-2</v>
      </c>
      <c r="K24" s="1">
        <v>99999</v>
      </c>
      <c r="L24" s="1">
        <v>853904</v>
      </c>
      <c r="M24" s="1">
        <v>815024</v>
      </c>
      <c r="N24" s="1"/>
      <c r="O24" s="1"/>
      <c r="P24" s="1"/>
      <c r="Q24" s="1"/>
    </row>
    <row r="25" spans="1:22" x14ac:dyDescent="0.25">
      <c r="A25" s="1">
        <v>10</v>
      </c>
      <c r="B25" s="1">
        <v>1.02E-4</v>
      </c>
      <c r="C25" s="1">
        <v>999</v>
      </c>
      <c r="D25" s="1">
        <v>5044</v>
      </c>
      <c r="E25" s="1">
        <v>4932</v>
      </c>
      <c r="F25" s="1">
        <v>1.152E-3</v>
      </c>
      <c r="G25" s="1">
        <v>9999</v>
      </c>
      <c r="H25" s="1">
        <v>69008</v>
      </c>
      <c r="I25" s="1">
        <v>64608</v>
      </c>
      <c r="J25" s="1">
        <v>1.4160000000000001E-2</v>
      </c>
      <c r="K25" s="1">
        <v>99999</v>
      </c>
      <c r="L25" s="1">
        <v>853904</v>
      </c>
      <c r="M25" s="1">
        <v>815024</v>
      </c>
      <c r="N25" s="1"/>
      <c r="O25" s="1"/>
      <c r="P25" s="1"/>
      <c r="Q25" s="1"/>
    </row>
    <row r="27" spans="1:22" x14ac:dyDescent="0.25">
      <c r="A27" s="1"/>
      <c r="B27" s="2" t="s">
        <v>7</v>
      </c>
      <c r="C27" s="2"/>
      <c r="D27" s="2"/>
      <c r="E27" s="2" t="s">
        <v>8</v>
      </c>
      <c r="F27" s="2"/>
      <c r="G27" s="2"/>
      <c r="H27" s="2" t="s">
        <v>9</v>
      </c>
      <c r="I27" s="2"/>
      <c r="J27" s="2"/>
      <c r="K27" s="2" t="s">
        <v>10</v>
      </c>
      <c r="L27" s="2"/>
      <c r="M27" s="2"/>
      <c r="N27" s="2" t="s">
        <v>16</v>
      </c>
      <c r="O27" s="2"/>
      <c r="P27" s="2"/>
      <c r="Q27" s="2"/>
    </row>
    <row r="28" spans="1:22" x14ac:dyDescent="0.25">
      <c r="A28" s="1"/>
      <c r="B28" s="1" t="s">
        <v>0</v>
      </c>
      <c r="C28" s="1" t="s">
        <v>11</v>
      </c>
      <c r="D28" s="1" t="s">
        <v>12</v>
      </c>
      <c r="E28" s="1" t="s">
        <v>0</v>
      </c>
      <c r="F28" s="1" t="s">
        <v>11</v>
      </c>
      <c r="G28" s="1" t="s">
        <v>12</v>
      </c>
      <c r="H28" s="1" t="s">
        <v>0</v>
      </c>
      <c r="I28" s="1" t="s">
        <v>11</v>
      </c>
      <c r="J28" s="1" t="s">
        <v>12</v>
      </c>
      <c r="K28" s="1" t="s">
        <v>0</v>
      </c>
      <c r="L28" s="1" t="s">
        <v>11</v>
      </c>
      <c r="M28" s="1" t="s">
        <v>12</v>
      </c>
      <c r="N28" s="1" t="s">
        <v>13</v>
      </c>
      <c r="O28" s="1" t="s">
        <v>0</v>
      </c>
      <c r="P28" s="1" t="s">
        <v>11</v>
      </c>
      <c r="Q28" s="1" t="s">
        <v>12</v>
      </c>
    </row>
    <row r="29" spans="1:22" x14ac:dyDescent="0.25">
      <c r="A29" s="1">
        <v>1</v>
      </c>
      <c r="B29" s="6">
        <v>7.1000000000000005E-5</v>
      </c>
      <c r="C29" s="1">
        <v>27</v>
      </c>
      <c r="D29" s="1">
        <v>3</v>
      </c>
      <c r="E29" s="1">
        <v>9.3599999999999998E-4</v>
      </c>
      <c r="F29" s="1">
        <v>36</v>
      </c>
      <c r="G29" s="1">
        <v>4</v>
      </c>
      <c r="H29" s="1">
        <v>1.1594E-2</v>
      </c>
      <c r="I29" s="1">
        <v>45</v>
      </c>
      <c r="J29" s="1">
        <v>5</v>
      </c>
      <c r="K29" s="1"/>
      <c r="L29" s="1"/>
      <c r="M29" s="1"/>
      <c r="N29" s="1">
        <v>1000</v>
      </c>
      <c r="O29" s="1">
        <f>SUM(B29:B38)/10</f>
        <v>7.3200000000000004E-5</v>
      </c>
      <c r="P29" s="1">
        <f>SUM(C29:C38)/10</f>
        <v>27</v>
      </c>
      <c r="Q29" s="1">
        <f>SUM(D29:D38)/10</f>
        <v>3</v>
      </c>
    </row>
    <row r="30" spans="1:22" x14ac:dyDescent="0.25">
      <c r="A30" s="1">
        <v>2</v>
      </c>
      <c r="B30" s="6">
        <v>7.2000000000000002E-5</v>
      </c>
      <c r="C30" s="1">
        <v>27</v>
      </c>
      <c r="D30" s="1">
        <v>3</v>
      </c>
      <c r="E30" s="1">
        <v>9.3899999999999995E-4</v>
      </c>
      <c r="F30" s="1">
        <v>36</v>
      </c>
      <c r="G30" s="1">
        <v>4</v>
      </c>
      <c r="H30" s="1">
        <v>1.1679999999999999E-2</v>
      </c>
      <c r="I30" s="1">
        <v>45</v>
      </c>
      <c r="J30" s="1">
        <v>5</v>
      </c>
      <c r="K30" s="1"/>
      <c r="L30" s="1"/>
      <c r="M30" s="1"/>
      <c r="N30" s="1">
        <v>10000</v>
      </c>
      <c r="O30" s="1">
        <f>SUM(E29:E38)/10</f>
        <v>9.2750000000000005E-4</v>
      </c>
      <c r="P30" s="1">
        <f>SUM(F29:F38)/10</f>
        <v>36</v>
      </c>
      <c r="Q30" s="1">
        <f>SUM(G29:G38)/10</f>
        <v>4</v>
      </c>
    </row>
    <row r="31" spans="1:22" x14ac:dyDescent="0.25">
      <c r="A31" s="1">
        <v>3</v>
      </c>
      <c r="B31" s="6">
        <v>6.8999999999999997E-5</v>
      </c>
      <c r="C31" s="1">
        <v>27</v>
      </c>
      <c r="D31" s="1">
        <v>3</v>
      </c>
      <c r="E31" s="1">
        <v>9.1600000000000004E-4</v>
      </c>
      <c r="F31" s="1">
        <v>36</v>
      </c>
      <c r="G31" s="1">
        <v>4</v>
      </c>
      <c r="H31" s="1">
        <v>1.1834000000000001E-2</v>
      </c>
      <c r="I31" s="1">
        <v>45</v>
      </c>
      <c r="J31" s="1">
        <v>5</v>
      </c>
      <c r="K31" s="1"/>
      <c r="L31" s="1"/>
      <c r="M31" s="1"/>
      <c r="N31" s="1">
        <v>100000</v>
      </c>
      <c r="O31" s="1">
        <f>SUM(H29:H38)/10</f>
        <v>1.15955E-2</v>
      </c>
      <c r="P31" s="1">
        <f>SUM(I29:I38)/10</f>
        <v>45</v>
      </c>
      <c r="Q31" s="1">
        <f>SUM(J29:J38)/10</f>
        <v>5</v>
      </c>
    </row>
    <row r="32" spans="1:22" x14ac:dyDescent="0.25">
      <c r="A32" s="1">
        <v>4</v>
      </c>
      <c r="B32" s="6">
        <v>7.7999999999999999E-5</v>
      </c>
      <c r="C32" s="1">
        <v>27</v>
      </c>
      <c r="D32" s="1">
        <v>3</v>
      </c>
      <c r="E32" s="1">
        <v>9.1E-4</v>
      </c>
      <c r="F32" s="1">
        <v>36</v>
      </c>
      <c r="G32" s="1">
        <v>4</v>
      </c>
      <c r="H32" s="1">
        <v>1.1616E-2</v>
      </c>
      <c r="I32" s="1">
        <v>45</v>
      </c>
      <c r="J32" s="1">
        <v>5</v>
      </c>
      <c r="K32" s="1"/>
      <c r="L32" s="1"/>
      <c r="M32" s="1"/>
      <c r="N32" s="1">
        <v>1000000</v>
      </c>
      <c r="O32" s="1">
        <f>SUM(K29:K38)/10</f>
        <v>0</v>
      </c>
      <c r="P32" s="1">
        <f>SUM(L29:L38)/10</f>
        <v>0</v>
      </c>
      <c r="Q32" s="1">
        <f>SUM(M29:M38)/10</f>
        <v>0</v>
      </c>
    </row>
    <row r="33" spans="1:13" x14ac:dyDescent="0.25">
      <c r="A33" s="1">
        <v>5</v>
      </c>
      <c r="B33" s="6">
        <v>7.2999999999999999E-5</v>
      </c>
      <c r="C33" s="1">
        <v>27</v>
      </c>
      <c r="D33" s="1">
        <v>3</v>
      </c>
      <c r="E33" s="1">
        <v>9.2900000000000003E-4</v>
      </c>
      <c r="F33" s="1">
        <v>36</v>
      </c>
      <c r="G33" s="1">
        <v>4</v>
      </c>
      <c r="H33" s="1">
        <v>1.1591000000000001E-2</v>
      </c>
      <c r="I33" s="1">
        <v>45</v>
      </c>
      <c r="J33" s="1">
        <v>5</v>
      </c>
      <c r="K33" s="1"/>
      <c r="L33" s="1"/>
      <c r="M33" s="1"/>
    </row>
    <row r="34" spans="1:13" x14ac:dyDescent="0.25">
      <c r="A34" s="1">
        <v>6</v>
      </c>
      <c r="B34" s="6">
        <v>7.1000000000000005E-5</v>
      </c>
      <c r="C34" s="1">
        <v>27</v>
      </c>
      <c r="D34" s="1">
        <v>3</v>
      </c>
      <c r="E34" s="1">
        <v>9.2599999999999996E-4</v>
      </c>
      <c r="F34" s="1">
        <v>36</v>
      </c>
      <c r="G34" s="1">
        <v>4</v>
      </c>
      <c r="H34" s="1">
        <v>1.1303000000000001E-2</v>
      </c>
      <c r="I34" s="1">
        <v>45</v>
      </c>
      <c r="J34" s="1">
        <v>5</v>
      </c>
      <c r="K34" s="1"/>
      <c r="L34" s="1"/>
      <c r="M34" s="1"/>
    </row>
    <row r="35" spans="1:13" x14ac:dyDescent="0.25">
      <c r="A35" s="1">
        <v>7</v>
      </c>
      <c r="B35" s="6">
        <v>7.1000000000000005E-5</v>
      </c>
      <c r="C35" s="1">
        <v>27</v>
      </c>
      <c r="D35" s="1">
        <v>3</v>
      </c>
      <c r="E35" s="1">
        <v>9.4799999999999995E-4</v>
      </c>
      <c r="F35" s="1">
        <v>36</v>
      </c>
      <c r="G35" s="1">
        <v>4</v>
      </c>
      <c r="H35" s="1">
        <v>1.1778E-2</v>
      </c>
      <c r="I35" s="1">
        <v>45</v>
      </c>
      <c r="J35" s="1">
        <v>5</v>
      </c>
      <c r="K35" s="1"/>
      <c r="L35" s="1"/>
      <c r="M35" s="1"/>
    </row>
    <row r="36" spans="1:13" x14ac:dyDescent="0.25">
      <c r="A36" s="1">
        <v>8</v>
      </c>
      <c r="B36" s="6">
        <v>7.2999999999999999E-5</v>
      </c>
      <c r="C36" s="1">
        <v>27</v>
      </c>
      <c r="D36" s="1">
        <v>3</v>
      </c>
      <c r="E36" s="1">
        <v>9.3599999999999998E-4</v>
      </c>
      <c r="F36" s="1">
        <v>36</v>
      </c>
      <c r="G36" s="1">
        <v>4</v>
      </c>
      <c r="H36" s="1">
        <v>1.1490999999999999E-2</v>
      </c>
      <c r="I36" s="1">
        <v>45</v>
      </c>
      <c r="J36" s="1">
        <v>5</v>
      </c>
      <c r="K36" s="1"/>
      <c r="L36" s="1"/>
      <c r="M36" s="1"/>
    </row>
    <row r="37" spans="1:13" x14ac:dyDescent="0.25">
      <c r="A37" s="1">
        <v>9</v>
      </c>
      <c r="B37" s="6">
        <v>7.1000000000000005E-5</v>
      </c>
      <c r="C37" s="1">
        <v>27</v>
      </c>
      <c r="D37" s="1">
        <v>3</v>
      </c>
      <c r="E37" s="1">
        <v>8.9099999999999997E-4</v>
      </c>
      <c r="F37" s="1">
        <v>36</v>
      </c>
      <c r="G37" s="1">
        <v>4</v>
      </c>
      <c r="H37" s="1">
        <v>1.1722E-2</v>
      </c>
      <c r="I37" s="1">
        <v>45</v>
      </c>
      <c r="J37" s="1">
        <v>5</v>
      </c>
      <c r="K37" s="1"/>
      <c r="L37" s="1"/>
      <c r="M37" s="1"/>
    </row>
    <row r="38" spans="1:13" x14ac:dyDescent="0.25">
      <c r="A38" s="1">
        <v>10</v>
      </c>
      <c r="B38" s="6">
        <v>8.2999999999999998E-5</v>
      </c>
      <c r="C38" s="1">
        <v>27</v>
      </c>
      <c r="D38" s="1">
        <v>3</v>
      </c>
      <c r="E38" s="1">
        <v>9.4399999999999996E-4</v>
      </c>
      <c r="F38" s="1">
        <v>36</v>
      </c>
      <c r="G38" s="1">
        <v>4</v>
      </c>
      <c r="H38" s="1">
        <v>1.1346E-2</v>
      </c>
      <c r="I38" s="1">
        <v>45</v>
      </c>
      <c r="J38" s="1">
        <v>5</v>
      </c>
      <c r="K38" s="1"/>
      <c r="L38" s="1"/>
      <c r="M38" s="1"/>
    </row>
  </sheetData>
  <mergeCells count="16">
    <mergeCell ref="B14:E14"/>
    <mergeCell ref="F14:I14"/>
    <mergeCell ref="J14:M14"/>
    <mergeCell ref="R14:T14"/>
    <mergeCell ref="N14:Q14"/>
    <mergeCell ref="B27:D27"/>
    <mergeCell ref="E27:G27"/>
    <mergeCell ref="H27:J27"/>
    <mergeCell ref="K27:M27"/>
    <mergeCell ref="N27:Q27"/>
    <mergeCell ref="B1:D1"/>
    <mergeCell ref="E1:G1"/>
    <mergeCell ref="H1:J1"/>
    <mergeCell ref="K1:M1"/>
    <mergeCell ref="N1:Q1"/>
    <mergeCell ref="T3:V3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UNSORTED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Yifeng Qin</dc:creator>
  <cp:lastModifiedBy>Yifeng Qin</cp:lastModifiedBy>
  <cp:lastPrinted>2018-04-02T19:17:37Z</cp:lastPrinted>
  <dcterms:created xsi:type="dcterms:W3CDTF">2018-04-02T02:38:40Z</dcterms:created>
  <dcterms:modified xsi:type="dcterms:W3CDTF">2018-04-02T19:19:41Z</dcterms:modified>
</cp:coreProperties>
</file>