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gitemre/Desktop/6838scout/"/>
    </mc:Choice>
  </mc:AlternateContent>
  <xr:revisionPtr revIDLastSave="0" documentId="13_ncr:1_{C9AFE84D-2C38-A14B-BFCF-CADD6BFF0074}" xr6:coauthVersionLast="47" xr6:coauthVersionMax="47" xr10:uidLastSave="{00000000-0000-0000-0000-000000000000}"/>
  <bookViews>
    <workbookView xWindow="0" yWindow="0" windowWidth="28800" windowHeight="18000" xr2:uid="{A46E49DD-D669-429F-AA31-B068C359770D}"/>
  </bookViews>
  <sheets>
    <sheet name="Insert" sheetId="1" r:id="rId1"/>
    <sheet name="Resul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91" i="3" l="1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3" i="3"/>
  <c r="A2" i="3"/>
  <c r="A15" i="3"/>
  <c r="A4" i="3"/>
  <c r="A5" i="3"/>
  <c r="A6" i="3"/>
  <c r="A7" i="3"/>
  <c r="A8" i="3"/>
  <c r="A9" i="3"/>
  <c r="A10" i="3"/>
  <c r="A11" i="3"/>
  <c r="A12" i="3"/>
  <c r="A13" i="3"/>
  <c r="A14" i="3"/>
  <c r="A16" i="3"/>
  <c r="A17" i="3"/>
  <c r="A18" i="3"/>
  <c r="A19" i="3"/>
  <c r="A1" i="3"/>
  <c r="B88" i="1" a="1"/>
  <c r="B38" i="1" a="1"/>
  <c r="B30" i="1" a="1"/>
  <c r="B56" i="1" a="1"/>
  <c r="B25" i="1" a="1"/>
  <c r="B47" i="1" a="1"/>
  <c r="B78" i="1" a="1"/>
  <c r="B19" i="1" a="1"/>
  <c r="B46" i="1" a="1"/>
  <c r="B13" i="1" a="1"/>
  <c r="B36" i="1" a="1"/>
  <c r="B82" i="1" a="1"/>
  <c r="B27" i="1" a="1"/>
  <c r="B15" i="1" a="1"/>
  <c r="B68" i="1" a="1"/>
  <c r="B41" i="1" a="1"/>
  <c r="B32" i="1" a="1"/>
  <c r="B16" i="1" a="1"/>
  <c r="B80" i="1" a="1"/>
  <c r="B69" i="1" a="1"/>
  <c r="B40" i="1" a="1"/>
  <c r="B17" i="1" a="1"/>
  <c r="B43" i="1" a="1"/>
  <c r="B33" i="1" a="1"/>
  <c r="B77" i="1" a="1"/>
  <c r="B57" i="1" a="1"/>
  <c r="B70" i="1" a="1"/>
  <c r="B64" i="1" a="1"/>
  <c r="B4" i="1" a="1"/>
  <c r="B83" i="1" a="1"/>
  <c r="B42" i="1" a="1"/>
  <c r="B49" i="1" a="1"/>
  <c r="B35" i="1" a="1"/>
  <c r="B62" i="1" a="1"/>
  <c r="B29" i="1" a="1"/>
  <c r="B20" i="1" a="1"/>
  <c r="B81" i="1" a="1"/>
  <c r="B66" i="1" a="1"/>
  <c r="B23" i="1" a="1"/>
  <c r="B59" i="1" a="1"/>
  <c r="B8" i="1" a="1"/>
  <c r="B90" i="1" a="1"/>
  <c r="B60" i="1" a="1"/>
  <c r="B10" i="1" a="1"/>
  <c r="B79" i="1" a="1"/>
  <c r="B65" i="1" a="1"/>
  <c r="B37" i="1" a="1"/>
  <c r="B5" i="1" a="1"/>
  <c r="B24" i="1" a="1"/>
  <c r="B91" i="1" a="1"/>
  <c r="B76" i="1" a="1"/>
  <c r="B7" i="1" a="1"/>
  <c r="B51" i="1" a="1"/>
  <c r="B6" i="1" a="1"/>
  <c r="B14" i="1" a="1"/>
  <c r="B75" i="1" a="1"/>
  <c r="B12" i="1" a="1"/>
  <c r="B11" i="1" a="1"/>
  <c r="B18" i="1" a="1"/>
  <c r="B44" i="1" a="1"/>
  <c r="B26" i="1" a="1"/>
  <c r="B89" i="1" a="1"/>
  <c r="B73" i="1" a="1"/>
  <c r="B63" i="1" a="1"/>
  <c r="B58" i="1" a="1"/>
  <c r="B3" i="1" a="1"/>
  <c r="B87" i="1" a="1"/>
  <c r="B21" i="1" a="1"/>
  <c r="B28" i="1" a="1"/>
  <c r="B72" i="1" a="1"/>
  <c r="B50" i="1" a="1"/>
  <c r="B39" i="1" a="1"/>
  <c r="B2" i="1" a="1"/>
  <c r="B85" i="1" a="1"/>
  <c r="B71" i="1" a="1"/>
  <c r="B61" i="1" a="1"/>
  <c r="B22" i="1" a="1"/>
  <c r="B31" i="1" a="1"/>
  <c r="B52" i="1" a="1"/>
  <c r="B86" i="1" a="1"/>
  <c r="B55" i="1" a="1"/>
  <c r="B48" i="1" a="1"/>
  <c r="B34" i="1" a="1"/>
  <c r="B45" i="1" a="1"/>
  <c r="B74" i="1" a="1"/>
  <c r="B67" i="1" a="1"/>
  <c r="B9" i="1" a="1"/>
  <c r="B54" i="1" a="1"/>
  <c r="B84" i="1" a="1"/>
  <c r="B53" i="1" a="1"/>
  <c r="B86" i="1" l="1"/>
  <c r="B86" i="3" s="1" a="1"/>
  <c r="B86" i="3" s="1"/>
  <c r="B88" i="1"/>
  <c r="B88" i="3" s="1" a="1"/>
  <c r="B88" i="3" s="1"/>
  <c r="B90" i="1"/>
  <c r="B90" i="3" s="1" a="1"/>
  <c r="B90" i="3" s="1"/>
  <c r="B87" i="1"/>
  <c r="B87" i="3" s="1" a="1"/>
  <c r="B87" i="3" s="1"/>
  <c r="B91" i="1"/>
  <c r="B91" i="3" s="1" a="1"/>
  <c r="B91" i="3" s="1"/>
  <c r="B85" i="1"/>
  <c r="B85" i="3" s="1" a="1"/>
  <c r="B85" i="3" s="1"/>
  <c r="B89" i="1"/>
  <c r="B89" i="3" s="1" a="1"/>
  <c r="B89" i="3" s="1"/>
  <c r="B79" i="1"/>
  <c r="B79" i="3" s="1" a="1"/>
  <c r="B79" i="3" s="1"/>
  <c r="B81" i="1"/>
  <c r="B81" i="3" s="1" a="1"/>
  <c r="B81" i="3" s="1"/>
  <c r="B83" i="1"/>
  <c r="B83" i="3" s="1" a="1"/>
  <c r="B83" i="3" s="1"/>
  <c r="B78" i="1"/>
  <c r="B78" i="3" s="1" a="1"/>
  <c r="B78" i="3" s="1"/>
  <c r="B80" i="1"/>
  <c r="B80" i="3" s="1" a="1"/>
  <c r="B80" i="3" s="1"/>
  <c r="B84" i="1"/>
  <c r="B84" i="3" s="1" a="1"/>
  <c r="B84" i="3" s="1"/>
  <c r="B82" i="1"/>
  <c r="B82" i="3" s="1" a="1"/>
  <c r="B82" i="3" s="1"/>
  <c r="B72" i="1"/>
  <c r="B72" i="3" s="1" a="1"/>
  <c r="B72" i="3" s="1"/>
  <c r="B74" i="1"/>
  <c r="B74" i="3" s="1" a="1"/>
  <c r="B74" i="3" s="1"/>
  <c r="B76" i="1"/>
  <c r="B76" i="3" s="1" a="1"/>
  <c r="B76" i="3" s="1"/>
  <c r="B71" i="1"/>
  <c r="B71" i="3" s="1" a="1"/>
  <c r="B71" i="3" s="1"/>
  <c r="B73" i="1"/>
  <c r="B73" i="3" s="1" a="1"/>
  <c r="B73" i="3" s="1"/>
  <c r="B75" i="1"/>
  <c r="B75" i="3" s="1" a="1"/>
  <c r="B75" i="3" s="1"/>
  <c r="B77" i="1"/>
  <c r="B77" i="3" s="1" a="1"/>
  <c r="B77" i="3" s="1"/>
  <c r="B57" i="1"/>
  <c r="B57" i="3" s="1" a="1"/>
  <c r="B57" i="3" s="1"/>
  <c r="B61" i="1"/>
  <c r="B61" i="3" s="1" a="1"/>
  <c r="B61" i="3" s="1"/>
  <c r="B63" i="1"/>
  <c r="B63" i="3" s="1" a="1"/>
  <c r="B63" i="3" s="1"/>
  <c r="B65" i="1"/>
  <c r="B65" i="3" s="1" a="1"/>
  <c r="B65" i="3" s="1"/>
  <c r="B67" i="1"/>
  <c r="B67" i="3" s="1" a="1"/>
  <c r="B67" i="3" s="1"/>
  <c r="B69" i="1"/>
  <c r="B69" i="3" s="1" a="1"/>
  <c r="B69" i="3" s="1"/>
  <c r="B59" i="1"/>
  <c r="B59" i="3" s="1" a="1"/>
  <c r="B59" i="3" s="1"/>
  <c r="B56" i="1"/>
  <c r="B56" i="3" s="1" a="1"/>
  <c r="B56" i="3" s="1"/>
  <c r="B60" i="1"/>
  <c r="B60" i="3" s="1" a="1"/>
  <c r="B60" i="3" s="1"/>
  <c r="B64" i="1"/>
  <c r="B64" i="3" s="1" a="1"/>
  <c r="B64" i="3" s="1"/>
  <c r="B70" i="1"/>
  <c r="B70" i="3" s="1" a="1"/>
  <c r="B70" i="3" s="1"/>
  <c r="B55" i="1"/>
  <c r="B55" i="3" s="1" a="1"/>
  <c r="B55" i="3" s="1"/>
  <c r="B54" i="1"/>
  <c r="B54" i="3" s="1" a="1"/>
  <c r="B54" i="3" s="1"/>
  <c r="B58" i="1"/>
  <c r="B58" i="3" s="1" a="1"/>
  <c r="B58" i="3" s="1"/>
  <c r="B62" i="1"/>
  <c r="B62" i="3" s="1" a="1"/>
  <c r="B62" i="3" s="1"/>
  <c r="B66" i="1"/>
  <c r="B66" i="3" s="1" a="1"/>
  <c r="B66" i="3" s="1"/>
  <c r="B68" i="1"/>
  <c r="B68" i="3" s="1" a="1"/>
  <c r="B68" i="3" s="1"/>
  <c r="B38" i="1"/>
  <c r="B38" i="3" s="1" a="1"/>
  <c r="B38" i="3" s="1"/>
  <c r="B42" i="1"/>
  <c r="B42" i="3" s="1" a="1"/>
  <c r="B42" i="3" s="1"/>
  <c r="B44" i="1"/>
  <c r="B44" i="3" s="1" a="1"/>
  <c r="B44" i="3" s="1"/>
  <c r="B48" i="1"/>
  <c r="B48" i="3" s="1" a="1"/>
  <c r="B48" i="3" s="1"/>
  <c r="B50" i="1"/>
  <c r="B50" i="3" s="1" a="1"/>
  <c r="B50" i="3" s="1"/>
  <c r="B37" i="1"/>
  <c r="B37" i="3" s="1" a="1"/>
  <c r="B37" i="3" s="1"/>
  <c r="B41" i="1"/>
  <c r="B41" i="3" s="1" a="1"/>
  <c r="B41" i="3" s="1"/>
  <c r="B43" i="1"/>
  <c r="B43" i="3" s="1" a="1"/>
  <c r="B43" i="3" s="1"/>
  <c r="B47" i="1"/>
  <c r="B47" i="3" s="1" a="1"/>
  <c r="B47" i="3" s="1"/>
  <c r="B51" i="1"/>
  <c r="B51" i="3" s="1" a="1"/>
  <c r="B51" i="3" s="1"/>
  <c r="B40" i="1"/>
  <c r="B40" i="3" s="1" a="1"/>
  <c r="B40" i="3" s="1"/>
  <c r="B46" i="1"/>
  <c r="B46" i="3" s="1" a="1"/>
  <c r="B46" i="3" s="1"/>
  <c r="B52" i="1"/>
  <c r="B52" i="3" s="1" a="1"/>
  <c r="B52" i="3" s="1"/>
  <c r="B39" i="1"/>
  <c r="B39" i="3" s="1" a="1"/>
  <c r="B39" i="3" s="1"/>
  <c r="B45" i="1"/>
  <c r="B45" i="3" s="1" a="1"/>
  <c r="B45" i="3" s="1"/>
  <c r="B49" i="1"/>
  <c r="B49" i="3" s="1" a="1"/>
  <c r="B49" i="3" s="1"/>
  <c r="B53" i="1"/>
  <c r="B53" i="3" s="1" a="1"/>
  <c r="B53" i="3" s="1"/>
  <c r="B23" i="1"/>
  <c r="B23" i="3" s="1" a="1"/>
  <c r="B23" i="3" s="1"/>
  <c r="B27" i="1"/>
  <c r="B27" i="3" s="1" a="1"/>
  <c r="B27" i="3" s="1"/>
  <c r="B29" i="1"/>
  <c r="B29" i="3" s="1" a="1"/>
  <c r="B29" i="3" s="1"/>
  <c r="B31" i="1"/>
  <c r="B31" i="3" s="1" a="1"/>
  <c r="B31" i="3" s="1"/>
  <c r="B33" i="1"/>
  <c r="B33" i="3" s="1" a="1"/>
  <c r="B33" i="3" s="1"/>
  <c r="B35" i="1"/>
  <c r="B35" i="3" s="1" a="1"/>
  <c r="B35" i="3" s="1"/>
  <c r="B25" i="1"/>
  <c r="B25" i="3" s="1" a="1"/>
  <c r="B25" i="3" s="1"/>
  <c r="B22" i="1"/>
  <c r="B22" i="3" s="1" a="1"/>
  <c r="B22" i="3" s="1"/>
  <c r="B26" i="1"/>
  <c r="B26" i="3" s="1" a="1"/>
  <c r="B26" i="3" s="1"/>
  <c r="B30" i="1"/>
  <c r="B30" i="3" s="1" a="1"/>
  <c r="B30" i="3" s="1"/>
  <c r="B36" i="1"/>
  <c r="B36" i="3" s="1" a="1"/>
  <c r="B36" i="3" s="1"/>
  <c r="B21" i="1"/>
  <c r="B21" i="3" s="1" a="1"/>
  <c r="B21" i="3" s="1"/>
  <c r="B20" i="1"/>
  <c r="B20" i="3" s="1" a="1"/>
  <c r="B20" i="3" s="1"/>
  <c r="B24" i="1"/>
  <c r="B24" i="3" s="1" a="1"/>
  <c r="B24" i="3" s="1"/>
  <c r="B28" i="1"/>
  <c r="B28" i="3" s="1" a="1"/>
  <c r="B28" i="3" s="1"/>
  <c r="B32" i="1"/>
  <c r="B32" i="3" s="1" a="1"/>
  <c r="B32" i="3" s="1"/>
  <c r="B34" i="1"/>
  <c r="B34" i="3" s="1" a="1"/>
  <c r="B34" i="3" s="1"/>
  <c r="B9" i="1"/>
  <c r="B9" i="3" s="1" a="1"/>
  <c r="B9" i="3" s="1"/>
  <c r="B7" i="1"/>
  <c r="B7" i="3" s="1" a="1"/>
  <c r="B7" i="3" s="1"/>
  <c r="B14" i="1"/>
  <c r="B14" i="3" s="1" a="1"/>
  <c r="B14" i="3" s="1"/>
  <c r="B13" i="1"/>
  <c r="B13" i="3" s="1" a="1"/>
  <c r="B13" i="3" s="1"/>
  <c r="B6" i="1"/>
  <c r="B6" i="3" s="1" a="1"/>
  <c r="B6" i="3" s="1"/>
  <c r="B8" i="1"/>
  <c r="B8" i="3" s="1" a="1"/>
  <c r="B8" i="3" s="1"/>
  <c r="B18" i="1"/>
  <c r="B18" i="3" s="1" a="1"/>
  <c r="B18" i="3" s="1"/>
  <c r="B12" i="1"/>
  <c r="B12" i="3" s="1" a="1"/>
  <c r="B12" i="3" s="1"/>
  <c r="B19" i="1"/>
  <c r="B19" i="3" s="1" a="1"/>
  <c r="B19" i="3" s="1"/>
  <c r="B17" i="1"/>
  <c r="B17" i="3" s="1" a="1"/>
  <c r="B17" i="3" s="1"/>
  <c r="B11" i="1"/>
  <c r="B11" i="3" s="1" a="1"/>
  <c r="B11" i="3" s="1"/>
  <c r="B5" i="1"/>
  <c r="B5" i="3" s="1" a="1"/>
  <c r="B5" i="3" s="1"/>
  <c r="B15" i="1"/>
  <c r="B15" i="3" s="1" a="1"/>
  <c r="B15" i="3" s="1"/>
  <c r="B16" i="1"/>
  <c r="B16" i="3" s="1" a="1"/>
  <c r="B16" i="3" s="1"/>
  <c r="B10" i="1"/>
  <c r="B10" i="3" s="1" a="1"/>
  <c r="B10" i="3" s="1"/>
  <c r="B4" i="1"/>
  <c r="B4" i="3" s="1" a="1"/>
  <c r="B4" i="3" s="1"/>
  <c r="B3" i="1"/>
  <c r="B3" i="3" s="1" a="1"/>
  <c r="B3" i="3" s="1"/>
  <c r="B2" i="1"/>
  <c r="B2" i="3" s="1" a="1"/>
  <c r="B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<sst xmlns="http://schemas.openxmlformats.org/spreadsheetml/2006/main" count="74" uniqueCount="48">
  <si>
    <t>Scouter</t>
    <phoneticPr fontId="1" type="noConversion"/>
  </si>
  <si>
    <t>Event</t>
    <phoneticPr fontId="1" type="noConversion"/>
  </si>
  <si>
    <t>Match #</t>
    <phoneticPr fontId="1" type="noConversion"/>
  </si>
  <si>
    <t>Robot</t>
    <phoneticPr fontId="1" type="noConversion"/>
  </si>
  <si>
    <t>Auto Start Position</t>
    <phoneticPr fontId="1" type="noConversion"/>
  </si>
  <si>
    <t>Was Defended</t>
    <phoneticPr fontId="1" type="noConversion"/>
  </si>
  <si>
    <t>M Upper Cargo Scored</t>
  </si>
  <si>
    <t>M LowerCargo Missed</t>
  </si>
  <si>
    <t>M Upper Cargo Missed</t>
  </si>
  <si>
    <t>M Lower Cargo Scored</t>
  </si>
  <si>
    <t>Taxi</t>
  </si>
  <si>
    <t>Auto Scored High</t>
  </si>
  <si>
    <t>Auto Scored Low</t>
  </si>
  <si>
    <t>Auto Aquired Cargo</t>
  </si>
  <si>
    <t>Cargo Loading</t>
  </si>
  <si>
    <t>Shooting Spots</t>
  </si>
  <si>
    <t>Climbed Height</t>
  </si>
  <si>
    <t>Climbed before Endgame</t>
  </si>
  <si>
    <t>Number of Robots Climbed</t>
  </si>
  <si>
    <t>Driver Skill</t>
  </si>
  <si>
    <t>Rate Defense</t>
  </si>
  <si>
    <t>Died</t>
  </si>
  <si>
    <t>Card Foul</t>
  </si>
  <si>
    <t>Comments</t>
  </si>
  <si>
    <t>team</t>
  </si>
  <si>
    <t>Match Level #</t>
  </si>
  <si>
    <t>Team</t>
  </si>
  <si>
    <t>Team Name</t>
  </si>
  <si>
    <t>Afk</t>
  </si>
  <si>
    <t>AFK</t>
  </si>
  <si>
    <t>s=Onur;e=Bosphorus Regional 2022;l=qm;m=1;r=r1;t=7086;tn=İorobot;as=[44];at=Y;au=0;al=0;ac=Y;tu=2;tl=0;tm=3;tn=0;wd=N;cl=g;ss=;c=1;be=N;cn=3;ds=a;dr=x;d=N;to=N;cf=N;co=İntake çöp shooter çok yukarı atıyor isabeli değil</t>
  </si>
  <si>
    <t>s=Talya Aycan Bayram;e=Bosphorus Regional 2022;l=qm;m=1;r=b1;t=5665;tn=SPARC;as=[30];at=N;au=1;al=0;ac=N;tu=1;tl=0;tm=2;tn=1;wd=N;cl=g;ss=[29];c=3;be=N;cn=0;ds=a;dr=a;d=N;to=N;cf=N;co=</t>
  </si>
  <si>
    <t>s=Aysu Uysal;e=Bosphorus Regional 2022;l=qm;m=1;r=r2;t=8153;tn=Tech 4 Peace;as=[31];at=Y;au=1;al=0;ac=N;tu=1;tl=0;tm=5;tn=0;wd=N;cl=g;ss=;c=3;be=Y;cn=3;ds=x;dr=x;d=N;to=N;cf=N;co=Atışları girmedi</t>
  </si>
  <si>
    <t>s=Berra;e=Bosphorus Regional 2022;l=qm;m=1;r=r3;t=7748;tn=Techtolia Robotics;as=[19];at=Y;au=0;al=0;ac=N;tu=0;tl=2;tm=0;tn=0;wd=N;cl=g;ss=[19];c=2;be=N;cn=3;ds=a;dr=a;d=N;to=N;cf=N;co=</t>
  </si>
  <si>
    <t>s=Aysu Uysal;e=Bosphorus Regional 2022;l=qm;m=2;r=r2;t=7682;tn=Fusion Robotics;as=[19];at=Y;au=1;al=0;ac=N;tu=0;tl=0;tm=2;tn=0;wd=N;cl=x;ss=[11,10];c=x;be=N;cn=0;ds=n;dr=n;d=N;to=N;cf=N;co=Hareket etmedi doğru düzgün</t>
  </si>
  <si>
    <t>s=Onur ;e=Bosphorus Regional 2022;l=qm;m=2;r=r1;t=8636;tn=Türkistan robotics;as=[44];at=Y;au=0;al=0;ac=N;tu=0;tl=0;tm=5;tn=0;wd=N;cl=g;ss=[44,44,44,44,44];c=x;be=N;cn=0;ds=a;dr=x;d=N;to=N;cf=N;co=</t>
  </si>
  <si>
    <t>s=Duru;e=Bosphorus Regional 2022;l=qm;m=2;r=b2;t=1772;tn=The brazillian ;as=[29];at=Y;au=0;al=0;ac=Y;tu=5;tl=0;tm=4;tn=0;wd=N;cl=g;ss=;c=2;be=N;cn=0;ds=a;dr=x;d=N;to=N;cf=N;co=</t>
  </si>
  <si>
    <t>s=Talya Aycan Bayram;e=Bosphorus Regional 2022;l=qm;m=2;r=b1;t=8856;tn=Lapis Lazuli;as=[54];at=N;au=0;al=1;ac=N;tu=0;tl=6;tm=0;tn=0;wd=N;cl=g;ss=[29];c=f;be=N;cn=0;ds=n;dr=a;d=N;to=N;cf=N;co=</t>
  </si>
  <si>
    <t>s=Demir;e=Bosphorus Regional 2022;l=qm;m=2;r=b3;t=6459;tn=Ag Robotik ;as=[42];at=N;au=0;al=0;ac=N;tu=0;tl=0;tm=0;tn=0;wd=N;cl=x;ss=;c=x;be=N;cn=1;ds=x;dr=a;d=N;to=N;cf=N;co=Didnt do anything</t>
  </si>
  <si>
    <t>s=Berra;e=Bosphorus Regional 2022;l=qm;m=2;r=r3;t=8861;tn=06ANGORA;as=[44];at=Y;au=0;al=0;ac=N;tu=2;tl=0;tm=1;tn=0;wd=N;cl=g;ss=[21,52,7];c=x;be=N;cn=1;ds=n;dr=x;d=N;to=N;cf=N;co=</t>
  </si>
  <si>
    <t>s=Demir;e=Bosphorus Regional 2022;l=qm;m=1;r=b3;t=8800;tn=Industry robotics;as=[55];at=N;au=0;al=0;ac=N;tu=0;tl=0;tm=1;tn=0;wd=N;cl=g;ss=[54];c=x;be=N;cn=4;ds=n;dr=n;d=N;to=N;cf=N;co=Didnt do anything</t>
  </si>
  <si>
    <t>s=Aysu Uysal;e=Bosphorus Regional 2022;l=qm;m=3;r=r2;t=8084;tn=Alfa Robotics;as=[44];at=Y;au=0;al=0;ac=N;tu=0;tl=0;tm=0;tn=0;wd=N;cl=x;ss=;c=x;be=N;cn=0;ds=x;dr=x;d=N;to=N;cf=N;co=Otonomdan sonra hareket edemedi</t>
  </si>
  <si>
    <t>s=Duru;e=Bosphorus Regional 2022;l=qm;m=3;r=b2;t=8092;tn=Goat;as=[42];at=N;au=0;al=0;ac=N;tu=0;tl=0;tm=0;tn=0;wd=N;cl=g;ss=;c=x;be=N;cn=0;ds=a;dr=x;d=Y;to=N;cf=N;co=</t>
  </si>
  <si>
    <t>s=Demir;e=Bosphorus Regional 2022;l=qm;m=3;r=b3;t=7672;tn=Scorpions;as=[17];at=Y;au=0;al=0;ac=N;tu=1;tl=0;tm=0;tn=0;wd=N;cl=g;ss=[54];c=4;be=Y;cn=3;ds=v;dr=a;d=N;to=N;cf=N;co=The robot was the only one that scored</t>
  </si>
  <si>
    <t>s=Onur;e=Bosphorus Regional 2022;l=qm;m=3;r=r1;t=8747;tn=Unye fen;as=[44];at=Y;au=0;al=0;ac=N;tu=0;tl=2;tm=0;tn=0;wd=N;cl=g;ss=[43,43];c=2;be=N;cn=1;ds=a;dr=x;d=N;to=N;cf=N;co=Tahta robot</t>
  </si>
  <si>
    <t>s=Zeynep Naz Atabek;e=Bosphorus Regional 2022;l=qm;m=4;r=b2;t=6988;tn=İzmir Amerikan Koleji;as=[54];at=N;au=0;al=0;ac=N;tu=0;tl=0;tm=1;tn=0;wd=N;cl=x;ss=;c=f;be=Y;cn=1;ds=n;dr=x;d=N;to=Y;cf=N;co=</t>
  </si>
  <si>
    <t>s=Kayra;e=Bosphorus Regional 2022;l=qm;m=4;r=r3;t=8762;tn=Anemrium robotics team?;as=[55];at=N;au=0;al=0;ac=N;tu=0;tl=0;tm=0;tn=0;wd=N;cl=x;ss=;c=x;be=N;cn=2;ds=n;dr=n;d=N;to=N;cf=N;co=Bi bok yapmadı</t>
  </si>
  <si>
    <t>s=burak;e=Bosphorus Regional 2022;l=qm;m=4;r=r2;t=7292;tn=7282;as=[29];at=Y;au=1;al=0;ac=N;tu=1;tl=0;tm=0;tn=0;wd=N;cl=g;ss=[30];c=3;be=Y;cn=2;ds=n;dr=x;d=N;to=N;cf=N;co=İntake kötü, driver kötü 40sn tırmandı, alsa 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</si>
</sst>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6"/>
      <color rgb="FF21252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2A7DC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2A7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7C36-33F4-4B0D-9C5F-2DAE4DD4F224}">
  <dimension ref="A1:AP91"/>
  <sheetViews>
    <sheetView tabSelected="1" zoomScaleNormal="100" workbookViewId="0">
      <selection activeCell="D13" sqref="D13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2" x14ac:dyDescent="0.2"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24</v>
      </c>
      <c r="H1" s="2" t="s">
        <v>27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28</v>
      </c>
      <c r="AB1" s="2" t="s">
        <v>22</v>
      </c>
      <c r="AC1" s="2" t="s">
        <v>23</v>
      </c>
      <c r="AD1" s="5"/>
      <c r="AE1" s="3"/>
      <c r="AF1" s="3"/>
      <c r="AG1" s="3"/>
      <c r="AH1" s="3"/>
      <c r="AI1" s="3"/>
      <c r="AJ1" s="3"/>
      <c r="AK1" s="3"/>
      <c r="AL1" s="3"/>
    </row>
    <row r="2" spans="1:42" ht="20" x14ac:dyDescent="0.2">
      <c r="A2" s="6" t="s">
        <v>30</v>
      </c>
      <c r="B2" s="1" t="str" cm="1">
        <f t="array" aca="1" ref="B2:AC2" ca="1">TRANSPOSE(TRIM(MID(SUBSTITUTE(";"&amp;A2,";",REPT(" ",LEN(A2)+1)),ROW(INDIRECT("A1:A"&amp;LEN(A2)-LEN(SUBSTITUTE(A2,";",""))+1))*LEN(A2)+1,LEN(A2)+1)))</f>
        <v>s=Onur</v>
      </c>
      <c r="C2" s="1" t="str">
        <f ca="1"/>
        <v>e=Bosphorus Regional 2022</v>
      </c>
      <c r="D2" s="1" t="str">
        <f ca="1"/>
        <v>l=qm</v>
      </c>
      <c r="E2" s="1" t="str">
        <f ca="1"/>
        <v>m=1</v>
      </c>
      <c r="F2" s="1" t="str">
        <f ca="1"/>
        <v>r=r1</v>
      </c>
      <c r="G2" s="1" t="str">
        <f ca="1"/>
        <v>t=7086</v>
      </c>
      <c r="H2" s="1" t="str">
        <f ca="1"/>
        <v>tn=İorobot</v>
      </c>
      <c r="I2" s="1" t="str">
        <f ca="1"/>
        <v>as=[44]</v>
      </c>
      <c r="J2" s="1" t="str">
        <f ca="1"/>
        <v>at=Y</v>
      </c>
      <c r="K2" s="1" t="str">
        <f ca="1"/>
        <v>au=0</v>
      </c>
      <c r="L2" s="1" t="str">
        <f ca="1"/>
        <v>al=0</v>
      </c>
      <c r="M2" s="1" t="str">
        <f ca="1"/>
        <v>ac=Y</v>
      </c>
      <c r="N2" s="1" t="str">
        <f ca="1"/>
        <v>tu=2</v>
      </c>
      <c r="O2" s="1" t="str">
        <f ca="1"/>
        <v>tl=0</v>
      </c>
      <c r="P2" s="1" t="str">
        <f ca="1"/>
        <v>tm=3</v>
      </c>
      <c r="Q2" s="1" t="str">
        <f ca="1"/>
        <v>tn=0</v>
      </c>
      <c r="R2" s="1" t="str">
        <f ca="1"/>
        <v>wd=N</v>
      </c>
      <c r="S2" s="1" t="str">
        <f ca="1"/>
        <v>cl=g</v>
      </c>
      <c r="T2" s="1" t="str">
        <f ca="1"/>
        <v>ss=</v>
      </c>
      <c r="U2" s="1" t="str">
        <f ca="1"/>
        <v>c=1</v>
      </c>
      <c r="V2" s="1" t="str">
        <f ca="1"/>
        <v>be=N</v>
      </c>
      <c r="W2" s="1" t="str">
        <f ca="1"/>
        <v>cn=3</v>
      </c>
      <c r="X2" s="1" t="str">
        <f ca="1"/>
        <v>ds=a</v>
      </c>
      <c r="Y2" s="1" t="str">
        <f ca="1"/>
        <v>dr=x</v>
      </c>
      <c r="Z2" s="1" t="str">
        <f ca="1"/>
        <v>d=N</v>
      </c>
      <c r="AA2" s="1" t="str">
        <f ca="1"/>
        <v>to=N</v>
      </c>
      <c r="AB2" s="1" t="str">
        <f ca="1"/>
        <v>cf=N</v>
      </c>
      <c r="AC2" s="1" t="str">
        <f ca="1"/>
        <v>co=İntake çöp shooter çok yukarı atıyor isabeli değil</v>
      </c>
      <c r="AD2" s="4"/>
      <c r="AE2" s="4"/>
      <c r="AF2" s="4"/>
      <c r="AG2" s="4"/>
      <c r="AH2" s="4"/>
      <c r="AI2" s="4"/>
      <c r="AJ2" s="4"/>
      <c r="AK2" s="4"/>
      <c r="AL2" s="4"/>
      <c r="AN2" s="4"/>
      <c r="AO2" s="4"/>
      <c r="AP2" s="4"/>
    </row>
    <row r="3" spans="1:42" ht="20" x14ac:dyDescent="0.2">
      <c r="A3" s="6" t="s">
        <v>31</v>
      </c>
      <c r="B3" s="1" t="str" cm="1">
        <f t="array" aca="1" ref="B3:AC3" ca="1">TRANSPOSE(TRIM(MID(SUBSTITUTE(";"&amp;A3,";",REPT(" ",LEN(A3)+1)),ROW(INDIRECT("A1:A"&amp;LEN(A3)-LEN(SUBSTITUTE(A3,";",""))+1))*LEN(A3)+1,LEN(A3)+1)))</f>
        <v>s=Talya Aycan Bayram</v>
      </c>
      <c r="C3" s="1" t="str">
        <f ca="1"/>
        <v>e=Bosphorus Regional 2022</v>
      </c>
      <c r="D3" s="1" t="str">
        <f ca="1"/>
        <v>l=qm</v>
      </c>
      <c r="E3" s="1" t="str">
        <f ca="1"/>
        <v>m=1</v>
      </c>
      <c r="F3" s="1" t="str">
        <f ca="1"/>
        <v>r=b1</v>
      </c>
      <c r="G3" s="1" t="str">
        <f ca="1"/>
        <v>t=5665</v>
      </c>
      <c r="H3" s="1" t="str">
        <f ca="1"/>
        <v>tn=SPARC</v>
      </c>
      <c r="I3" s="1" t="str">
        <f ca="1"/>
        <v>as=[30]</v>
      </c>
      <c r="J3" s="1" t="str">
        <f ca="1"/>
        <v>at=N</v>
      </c>
      <c r="K3" s="1" t="str">
        <f ca="1"/>
        <v>au=1</v>
      </c>
      <c r="L3" s="1" t="str">
        <f ca="1"/>
        <v>al=0</v>
      </c>
      <c r="M3" s="1" t="str">
        <f ca="1"/>
        <v>ac=N</v>
      </c>
      <c r="N3" s="1" t="str">
        <f ca="1"/>
        <v>tu=1</v>
      </c>
      <c r="O3" s="1" t="str">
        <f ca="1"/>
        <v>tl=0</v>
      </c>
      <c r="P3" s="1" t="str">
        <f ca="1"/>
        <v>tm=2</v>
      </c>
      <c r="Q3" s="1" t="str">
        <f ca="1"/>
        <v>tn=1</v>
      </c>
      <c r="R3" s="1" t="str">
        <f ca="1"/>
        <v>wd=N</v>
      </c>
      <c r="S3" s="1" t="str">
        <f ca="1"/>
        <v>cl=g</v>
      </c>
      <c r="T3" s="1" t="str">
        <f ca="1"/>
        <v>ss=[29]</v>
      </c>
      <c r="U3" s="1" t="str">
        <f ca="1"/>
        <v>c=3</v>
      </c>
      <c r="V3" s="1" t="str">
        <f ca="1"/>
        <v>be=N</v>
      </c>
      <c r="W3" s="1" t="str">
        <f ca="1"/>
        <v>cn=0</v>
      </c>
      <c r="X3" s="1" t="str">
        <f ca="1"/>
        <v>ds=a</v>
      </c>
      <c r="Y3" s="1" t="str">
        <f ca="1"/>
        <v>dr=a</v>
      </c>
      <c r="Z3" s="1" t="str">
        <f ca="1"/>
        <v>d=N</v>
      </c>
      <c r="AA3" s="1" t="str">
        <f ca="1"/>
        <v>to=N</v>
      </c>
      <c r="AB3" s="1" t="str">
        <f ca="1"/>
        <v>cf=N</v>
      </c>
      <c r="AC3" s="1" t="str">
        <f ca="1"/>
        <v>co=</v>
      </c>
      <c r="AD3" s="4"/>
      <c r="AE3" s="4"/>
      <c r="AF3" s="4"/>
      <c r="AG3" s="4"/>
      <c r="AH3" s="4"/>
      <c r="AI3" s="4"/>
      <c r="AJ3" s="4"/>
      <c r="AK3" s="4"/>
      <c r="AL3" s="4"/>
      <c r="AN3" s="4"/>
      <c r="AO3" s="4"/>
      <c r="AP3" s="4"/>
    </row>
    <row r="4" spans="1:42" ht="20" x14ac:dyDescent="0.2">
      <c r="A4" s="6" t="s">
        <v>32</v>
      </c>
      <c r="B4" s="1" t="str" cm="1">
        <f t="array" aca="1" ref="B4:AC4" ca="1">TRANSPOSE(TRIM(MID(SUBSTITUTE(";"&amp;A4,";",REPT(" ",LEN(A4)+1)),ROW(INDIRECT("A1:A"&amp;LEN(A4)-LEN(SUBSTITUTE(A4,";",""))+1))*LEN(A4)+1,LEN(A4)+1)))</f>
        <v>s=Aysu Uysal</v>
      </c>
      <c r="C4" s="1" t="str">
        <f ca="1"/>
        <v>e=Bosphorus Regional 2022</v>
      </c>
      <c r="D4" s="1" t="str">
        <f ca="1"/>
        <v>l=qm</v>
      </c>
      <c r="E4" s="1" t="str">
        <f ca="1"/>
        <v>m=1</v>
      </c>
      <c r="F4" s="1" t="str">
        <f ca="1"/>
        <v>r=r2</v>
      </c>
      <c r="G4" s="1" t="str">
        <f ca="1"/>
        <v>t=8153</v>
      </c>
      <c r="H4" s="1" t="str">
        <f ca="1"/>
        <v>tn=Tech 4 Peace</v>
      </c>
      <c r="I4" s="1" t="str">
        <f ca="1"/>
        <v>as=[31]</v>
      </c>
      <c r="J4" s="1" t="str">
        <f ca="1"/>
        <v>at=Y</v>
      </c>
      <c r="K4" s="1" t="str">
        <f ca="1"/>
        <v>au=1</v>
      </c>
      <c r="L4" s="1" t="str">
        <f ca="1"/>
        <v>al=0</v>
      </c>
      <c r="M4" s="1" t="str">
        <f ca="1"/>
        <v>ac=N</v>
      </c>
      <c r="N4" s="1" t="str">
        <f ca="1"/>
        <v>tu=1</v>
      </c>
      <c r="O4" s="1" t="str">
        <f ca="1"/>
        <v>tl=0</v>
      </c>
      <c r="P4" s="1" t="str">
        <f ca="1"/>
        <v>tm=5</v>
      </c>
      <c r="Q4" s="1" t="str">
        <f ca="1"/>
        <v>tn=0</v>
      </c>
      <c r="R4" s="1" t="str">
        <f ca="1"/>
        <v>wd=N</v>
      </c>
      <c r="S4" s="1" t="str">
        <f ca="1"/>
        <v>cl=g</v>
      </c>
      <c r="T4" s="1" t="str">
        <f ca="1"/>
        <v>ss=</v>
      </c>
      <c r="U4" s="1" t="str">
        <f ca="1"/>
        <v>c=3</v>
      </c>
      <c r="V4" s="1" t="str">
        <f ca="1"/>
        <v>be=Y</v>
      </c>
      <c r="W4" s="1" t="str">
        <f ca="1"/>
        <v>cn=3</v>
      </c>
      <c r="X4" s="1" t="str">
        <f ca="1"/>
        <v>ds=x</v>
      </c>
      <c r="Y4" s="1" t="str">
        <f ca="1"/>
        <v>dr=x</v>
      </c>
      <c r="Z4" s="1" t="str">
        <f ca="1"/>
        <v>d=N</v>
      </c>
      <c r="AA4" s="1" t="str">
        <f ca="1"/>
        <v>to=N</v>
      </c>
      <c r="AB4" s="1" t="str">
        <f ca="1"/>
        <v>cf=N</v>
      </c>
      <c r="AC4" s="1" t="str">
        <f ca="1"/>
        <v>co=Atışları girmedi</v>
      </c>
      <c r="AD4" s="4"/>
      <c r="AE4" s="4"/>
      <c r="AF4" s="4"/>
      <c r="AG4" s="4"/>
      <c r="AH4" s="4"/>
      <c r="AI4" s="4"/>
      <c r="AJ4" s="4"/>
      <c r="AK4" s="4"/>
      <c r="AL4" s="4"/>
      <c r="AN4" s="4"/>
      <c r="AO4" s="4"/>
      <c r="AP4" s="4"/>
    </row>
    <row r="5" spans="1:42" ht="20" x14ac:dyDescent="0.2">
      <c r="A5" s="6" t="s">
        <v>33</v>
      </c>
      <c r="B5" s="1" t="str" cm="1">
        <f t="array" aca="1" ref="B5:AC5" ca="1">TRANSPOSE(TRIM(MID(SUBSTITUTE(";"&amp;A5,";",REPT(" ",LEN(A5)+1)),ROW(INDIRECT("A1:A"&amp;LEN(A5)-LEN(SUBSTITUTE(A5,";",""))+1))*LEN(A5)+1,LEN(A5)+1)))</f>
        <v>s=Berra</v>
      </c>
      <c r="C5" s="1" t="str">
        <f ca="1"/>
        <v>e=Bosphorus Regional 2022</v>
      </c>
      <c r="D5" s="1" t="str">
        <f ca="1"/>
        <v>l=qm</v>
      </c>
      <c r="E5" s="1" t="str">
        <f ca="1"/>
        <v>m=1</v>
      </c>
      <c r="F5" s="1" t="str">
        <f ca="1"/>
        <v>r=r3</v>
      </c>
      <c r="G5" s="1" t="str">
        <f ca="1"/>
        <v>t=7748</v>
      </c>
      <c r="H5" s="1" t="str">
        <f ca="1"/>
        <v>tn=Techtolia Robotics</v>
      </c>
      <c r="I5" s="1" t="str">
        <f ca="1"/>
        <v>as=[19]</v>
      </c>
      <c r="J5" s="1" t="str">
        <f ca="1"/>
        <v>at=Y</v>
      </c>
      <c r="K5" s="1" t="str">
        <f ca="1"/>
        <v>au=0</v>
      </c>
      <c r="L5" s="1" t="str">
        <f ca="1"/>
        <v>al=0</v>
      </c>
      <c r="M5" s="1" t="str">
        <f ca="1"/>
        <v>ac=N</v>
      </c>
      <c r="N5" s="1" t="str">
        <f ca="1"/>
        <v>tu=0</v>
      </c>
      <c r="O5" s="1" t="str">
        <f ca="1"/>
        <v>tl=2</v>
      </c>
      <c r="P5" s="1" t="str">
        <f ca="1"/>
        <v>tm=0</v>
      </c>
      <c r="Q5" s="1" t="str">
        <f ca="1"/>
        <v>tn=0</v>
      </c>
      <c r="R5" s="1" t="str">
        <f ca="1"/>
        <v>wd=N</v>
      </c>
      <c r="S5" s="1" t="str">
        <f ca="1"/>
        <v>cl=g</v>
      </c>
      <c r="T5" s="1" t="str">
        <f ca="1"/>
        <v>ss=[19]</v>
      </c>
      <c r="U5" s="1" t="str">
        <f ca="1"/>
        <v>c=2</v>
      </c>
      <c r="V5" s="1" t="str">
        <f ca="1"/>
        <v>be=N</v>
      </c>
      <c r="W5" s="1" t="str">
        <f ca="1"/>
        <v>cn=3</v>
      </c>
      <c r="X5" s="1" t="str">
        <f ca="1"/>
        <v>ds=a</v>
      </c>
      <c r="Y5" s="1" t="str">
        <f ca="1"/>
        <v>dr=a</v>
      </c>
      <c r="Z5" s="1" t="str">
        <f ca="1"/>
        <v>d=N</v>
      </c>
      <c r="AA5" s="1" t="str">
        <f ca="1"/>
        <v>to=N</v>
      </c>
      <c r="AB5" s="1" t="str">
        <f ca="1"/>
        <v>cf=N</v>
      </c>
      <c r="AC5" s="1" t="str">
        <f ca="1"/>
        <v>co=</v>
      </c>
      <c r="AD5" s="4"/>
      <c r="AE5" s="4"/>
      <c r="AF5" s="4"/>
      <c r="AG5" s="4"/>
      <c r="AH5" s="4"/>
      <c r="AI5" s="4"/>
      <c r="AJ5" s="4"/>
      <c r="AK5" s="4"/>
      <c r="AL5" s="4"/>
      <c r="AN5" s="4"/>
      <c r="AO5" s="4"/>
      <c r="AP5" s="4"/>
    </row>
    <row r="6" spans="1:42" ht="20" x14ac:dyDescent="0.2">
      <c r="A6" s="6" t="s">
        <v>34</v>
      </c>
      <c r="B6" s="1" t="str" cm="1">
        <f t="array" aca="1" ref="B6:AC6" ca="1">TRANSPOSE(TRIM(MID(SUBSTITUTE(";"&amp;A6,";",REPT(" ",LEN(A6)+1)),ROW(INDIRECT("A1:A"&amp;LEN(A6)-LEN(SUBSTITUTE(A6,";",""))+1))*LEN(A6)+1,LEN(A6)+1)))</f>
        <v>s=Aysu Uysal</v>
      </c>
      <c r="C6" s="1" t="str">
        <f ca="1"/>
        <v>e=Bosphorus Regional 2022</v>
      </c>
      <c r="D6" s="1" t="str">
        <f ca="1"/>
        <v>l=qm</v>
      </c>
      <c r="E6" s="1" t="str">
        <f ca="1"/>
        <v>m=2</v>
      </c>
      <c r="F6" s="1" t="str">
        <f ca="1"/>
        <v>r=r2</v>
      </c>
      <c r="G6" s="1" t="str">
        <f ca="1"/>
        <v>t=7682</v>
      </c>
      <c r="H6" s="1" t="str">
        <f ca="1"/>
        <v>tn=Fusion Robotics</v>
      </c>
      <c r="I6" s="1" t="str">
        <f ca="1"/>
        <v>as=[19]</v>
      </c>
      <c r="J6" s="1" t="str">
        <f ca="1"/>
        <v>at=Y</v>
      </c>
      <c r="K6" s="1" t="str">
        <f ca="1"/>
        <v>au=1</v>
      </c>
      <c r="L6" s="1" t="str">
        <f ca="1"/>
        <v>al=0</v>
      </c>
      <c r="M6" s="1" t="str">
        <f ca="1"/>
        <v>ac=N</v>
      </c>
      <c r="N6" s="1" t="str">
        <f ca="1"/>
        <v>tu=0</v>
      </c>
      <c r="O6" s="1" t="str">
        <f ca="1"/>
        <v>tl=0</v>
      </c>
      <c r="P6" s="1" t="str">
        <f ca="1"/>
        <v>tm=2</v>
      </c>
      <c r="Q6" s="1" t="str">
        <f ca="1"/>
        <v>tn=0</v>
      </c>
      <c r="R6" s="1" t="str">
        <f ca="1"/>
        <v>wd=N</v>
      </c>
      <c r="S6" s="1" t="str">
        <f ca="1"/>
        <v>cl=x</v>
      </c>
      <c r="T6" s="1" t="str">
        <f ca="1"/>
        <v>ss=[11,10]</v>
      </c>
      <c r="U6" s="1" t="str">
        <f ca="1"/>
        <v>c=x</v>
      </c>
      <c r="V6" s="1" t="str">
        <f ca="1"/>
        <v>be=N</v>
      </c>
      <c r="W6" s="1" t="str">
        <f ca="1"/>
        <v>cn=0</v>
      </c>
      <c r="X6" s="1" t="str">
        <f ca="1"/>
        <v>ds=n</v>
      </c>
      <c r="Y6" s="1" t="str">
        <f ca="1"/>
        <v>dr=n</v>
      </c>
      <c r="Z6" s="1" t="str">
        <f ca="1"/>
        <v>d=N</v>
      </c>
      <c r="AA6" s="1" t="str">
        <f ca="1"/>
        <v>to=N</v>
      </c>
      <c r="AB6" s="1" t="str">
        <f ca="1"/>
        <v>cf=N</v>
      </c>
      <c r="AC6" s="1" t="str">
        <f ca="1"/>
        <v>co=Hareket etmedi doğru düzgün</v>
      </c>
      <c r="AD6" s="4"/>
      <c r="AE6" s="4"/>
      <c r="AF6" s="4"/>
      <c r="AG6" s="4"/>
      <c r="AH6" s="4"/>
      <c r="AI6" s="4"/>
      <c r="AJ6" s="4"/>
      <c r="AK6" s="4"/>
      <c r="AL6" s="4"/>
      <c r="AN6" s="4"/>
      <c r="AO6" s="4"/>
      <c r="AP6" s="4"/>
    </row>
    <row r="7" spans="1:42" ht="20" x14ac:dyDescent="0.2">
      <c r="A7" s="6" t="s">
        <v>37</v>
      </c>
      <c r="B7" s="1" t="str" cm="1">
        <f t="array" aca="1" ref="B7:AC7" ca="1">TRANSPOSE(TRIM(MID(SUBSTITUTE(";"&amp;A7,";",REPT(" ",LEN(A7)+1)),ROW(INDIRECT("A1:A"&amp;LEN(A7)-LEN(SUBSTITUTE(A7,";",""))+1))*LEN(A7)+1,LEN(A7)+1)))</f>
        <v>s=Talya Aycan Bayram</v>
      </c>
      <c r="C7" s="1" t="str">
        <f ca="1"/>
        <v>e=Bosphorus Regional 2022</v>
      </c>
      <c r="D7" s="1" t="str">
        <f ca="1"/>
        <v>l=qm</v>
      </c>
      <c r="E7" s="1" t="str">
        <f ca="1"/>
        <v>m=2</v>
      </c>
      <c r="F7" s="1" t="str">
        <f ca="1"/>
        <v>r=b1</v>
      </c>
      <c r="G7" s="1" t="str">
        <f ca="1"/>
        <v>t=8856</v>
      </c>
      <c r="H7" s="1" t="str">
        <f ca="1"/>
        <v>tn=Lapis Lazuli</v>
      </c>
      <c r="I7" s="1" t="str">
        <f ca="1"/>
        <v>as=[54]</v>
      </c>
      <c r="J7" s="1" t="str">
        <f ca="1"/>
        <v>at=N</v>
      </c>
      <c r="K7" s="1" t="str">
        <f ca="1"/>
        <v>au=0</v>
      </c>
      <c r="L7" s="1" t="str">
        <f ca="1"/>
        <v>al=1</v>
      </c>
      <c r="M7" s="1" t="str">
        <f ca="1"/>
        <v>ac=N</v>
      </c>
      <c r="N7" s="1" t="str">
        <f ca="1"/>
        <v>tu=0</v>
      </c>
      <c r="O7" s="1" t="str">
        <f ca="1"/>
        <v>tl=6</v>
      </c>
      <c r="P7" s="1" t="str">
        <f ca="1"/>
        <v>tm=0</v>
      </c>
      <c r="Q7" s="1" t="str">
        <f ca="1"/>
        <v>tn=0</v>
      </c>
      <c r="R7" s="1" t="str">
        <f ca="1"/>
        <v>wd=N</v>
      </c>
      <c r="S7" s="1" t="str">
        <f ca="1"/>
        <v>cl=g</v>
      </c>
      <c r="T7" s="1" t="str">
        <f ca="1"/>
        <v>ss=[29]</v>
      </c>
      <c r="U7" s="1" t="str">
        <f ca="1"/>
        <v>c=f</v>
      </c>
      <c r="V7" s="1" t="str">
        <f ca="1"/>
        <v>be=N</v>
      </c>
      <c r="W7" s="1" t="str">
        <f ca="1"/>
        <v>cn=0</v>
      </c>
      <c r="X7" s="1" t="str">
        <f ca="1"/>
        <v>ds=n</v>
      </c>
      <c r="Y7" s="1" t="str">
        <f ca="1"/>
        <v>dr=a</v>
      </c>
      <c r="Z7" s="1" t="str">
        <f ca="1"/>
        <v>d=N</v>
      </c>
      <c r="AA7" s="1" t="str">
        <f ca="1"/>
        <v>to=N</v>
      </c>
      <c r="AB7" s="1" t="str">
        <f ca="1"/>
        <v>cf=N</v>
      </c>
      <c r="AC7" s="1" t="str">
        <f ca="1"/>
        <v>co=</v>
      </c>
      <c r="AD7" s="4"/>
      <c r="AE7" s="4"/>
      <c r="AF7" s="4"/>
      <c r="AG7" s="4"/>
      <c r="AH7" s="4"/>
      <c r="AI7" s="4"/>
      <c r="AJ7" s="4"/>
      <c r="AK7" s="4"/>
      <c r="AL7" s="4"/>
      <c r="AN7" s="4"/>
      <c r="AO7" s="4"/>
      <c r="AP7" s="4"/>
    </row>
    <row r="8" spans="1:42" ht="20" x14ac:dyDescent="0.2">
      <c r="A8" s="6" t="s">
        <v>35</v>
      </c>
      <c r="B8" s="1" t="str" cm="1">
        <f t="array" aca="1" ref="B8:AC8" ca="1">TRANSPOSE(TRIM(MID(SUBSTITUTE(";"&amp;A8,";",REPT(" ",LEN(A8)+1)),ROW(INDIRECT("A1:A"&amp;LEN(A8)-LEN(SUBSTITUTE(A8,";",""))+1))*LEN(A8)+1,LEN(A8)+1)))</f>
        <v>s=Onur</v>
      </c>
      <c r="C8" s="1" t="str">
        <f ca="1"/>
        <v>e=Bosphorus Regional 2022</v>
      </c>
      <c r="D8" s="1" t="str">
        <f ca="1"/>
        <v>l=qm</v>
      </c>
      <c r="E8" s="1" t="str">
        <f ca="1"/>
        <v>m=2</v>
      </c>
      <c r="F8" s="1" t="str">
        <f ca="1"/>
        <v>r=r1</v>
      </c>
      <c r="G8" s="1" t="str">
        <f ca="1"/>
        <v>t=8636</v>
      </c>
      <c r="H8" s="1" t="str">
        <f ca="1"/>
        <v>tn=Türkistan robotics</v>
      </c>
      <c r="I8" s="1" t="str">
        <f ca="1"/>
        <v>as=[44]</v>
      </c>
      <c r="J8" s="1" t="str">
        <f ca="1"/>
        <v>at=Y</v>
      </c>
      <c r="K8" s="1" t="str">
        <f ca="1"/>
        <v>au=0</v>
      </c>
      <c r="L8" s="1" t="str">
        <f ca="1"/>
        <v>al=0</v>
      </c>
      <c r="M8" s="1" t="str">
        <f ca="1"/>
        <v>ac=N</v>
      </c>
      <c r="N8" s="1" t="str">
        <f ca="1"/>
        <v>tu=0</v>
      </c>
      <c r="O8" s="1" t="str">
        <f ca="1"/>
        <v>tl=0</v>
      </c>
      <c r="P8" s="1" t="str">
        <f ca="1"/>
        <v>tm=5</v>
      </c>
      <c r="Q8" s="1" t="str">
        <f ca="1"/>
        <v>tn=0</v>
      </c>
      <c r="R8" s="1" t="str">
        <f ca="1"/>
        <v>wd=N</v>
      </c>
      <c r="S8" s="1" t="str">
        <f ca="1"/>
        <v>cl=g</v>
      </c>
      <c r="T8" s="1" t="str">
        <f ca="1"/>
        <v>ss=[44,44,44,44,44]</v>
      </c>
      <c r="U8" s="1" t="str">
        <f ca="1"/>
        <v>c=x</v>
      </c>
      <c r="V8" s="1" t="str">
        <f ca="1"/>
        <v>be=N</v>
      </c>
      <c r="W8" s="1" t="str">
        <f ca="1"/>
        <v>cn=0</v>
      </c>
      <c r="X8" s="1" t="str">
        <f ca="1"/>
        <v>ds=a</v>
      </c>
      <c r="Y8" s="1" t="str">
        <f ca="1"/>
        <v>dr=x</v>
      </c>
      <c r="Z8" s="1" t="str">
        <f ca="1"/>
        <v>d=N</v>
      </c>
      <c r="AA8" s="1" t="str">
        <f ca="1"/>
        <v>to=N</v>
      </c>
      <c r="AB8" s="1" t="str">
        <f ca="1"/>
        <v>cf=N</v>
      </c>
      <c r="AC8" s="1" t="str">
        <f ca="1"/>
        <v>co=</v>
      </c>
      <c r="AD8" s="4"/>
      <c r="AE8" s="4"/>
      <c r="AF8" s="4"/>
      <c r="AG8" s="4"/>
      <c r="AH8" s="4"/>
      <c r="AI8" s="4"/>
      <c r="AJ8" s="4"/>
      <c r="AK8" s="4"/>
      <c r="AL8" s="4"/>
      <c r="AN8" s="4"/>
      <c r="AO8" s="4"/>
      <c r="AP8" s="4"/>
    </row>
    <row r="9" spans="1:42" ht="20" x14ac:dyDescent="0.2">
      <c r="A9" s="6" t="s">
        <v>36</v>
      </c>
      <c r="B9" s="1" t="str" cm="1">
        <f t="array" aca="1" ref="B9:AC9" ca="1">TRANSPOSE(TRIM(MID(SUBSTITUTE(";"&amp;A9,";",REPT(" ",LEN(A9)+1)),ROW(INDIRECT("A1:A"&amp;LEN(A9)-LEN(SUBSTITUTE(A9,";",""))+1))*LEN(A9)+1,LEN(A9)+1)))</f>
        <v>s=Duru</v>
      </c>
      <c r="C9" s="1" t="str">
        <f ca="1"/>
        <v>e=Bosphorus Regional 2022</v>
      </c>
      <c r="D9" s="1" t="str">
        <f ca="1"/>
        <v>l=qm</v>
      </c>
      <c r="E9" s="1" t="str">
        <f ca="1"/>
        <v>m=2</v>
      </c>
      <c r="F9" s="1" t="str">
        <f ca="1"/>
        <v>r=b2</v>
      </c>
      <c r="G9" s="1" t="str">
        <f ca="1"/>
        <v>t=1772</v>
      </c>
      <c r="H9" s="1" t="str">
        <f ca="1"/>
        <v>tn=The brazillian</v>
      </c>
      <c r="I9" s="1" t="str">
        <f ca="1"/>
        <v>as=[29]</v>
      </c>
      <c r="J9" s="1" t="str">
        <f ca="1"/>
        <v>at=Y</v>
      </c>
      <c r="K9" s="1" t="str">
        <f ca="1"/>
        <v>au=0</v>
      </c>
      <c r="L9" s="1" t="str">
        <f ca="1"/>
        <v>al=0</v>
      </c>
      <c r="M9" s="1" t="str">
        <f ca="1"/>
        <v>ac=Y</v>
      </c>
      <c r="N9" s="1" t="str">
        <f ca="1"/>
        <v>tu=5</v>
      </c>
      <c r="O9" s="1" t="str">
        <f ca="1"/>
        <v>tl=0</v>
      </c>
      <c r="P9" s="1" t="str">
        <f ca="1"/>
        <v>tm=4</v>
      </c>
      <c r="Q9" s="1" t="str">
        <f ca="1"/>
        <v>tn=0</v>
      </c>
      <c r="R9" s="1" t="str">
        <f ca="1"/>
        <v>wd=N</v>
      </c>
      <c r="S9" s="1" t="str">
        <f ca="1"/>
        <v>cl=g</v>
      </c>
      <c r="T9" s="1" t="str">
        <f ca="1"/>
        <v>ss=</v>
      </c>
      <c r="U9" s="1" t="str">
        <f ca="1"/>
        <v>c=2</v>
      </c>
      <c r="V9" s="1" t="str">
        <f ca="1"/>
        <v>be=N</v>
      </c>
      <c r="W9" s="1" t="str">
        <f ca="1"/>
        <v>cn=0</v>
      </c>
      <c r="X9" s="1" t="str">
        <f ca="1"/>
        <v>ds=a</v>
      </c>
      <c r="Y9" s="1" t="str">
        <f ca="1"/>
        <v>dr=x</v>
      </c>
      <c r="Z9" s="1" t="str">
        <f ca="1"/>
        <v>d=N</v>
      </c>
      <c r="AA9" s="1" t="str">
        <f ca="1"/>
        <v>to=N</v>
      </c>
      <c r="AB9" s="1" t="str">
        <f ca="1"/>
        <v>cf=N</v>
      </c>
      <c r="AC9" s="1" t="str">
        <f ca="1"/>
        <v>co=</v>
      </c>
      <c r="AD9" s="4"/>
      <c r="AE9" s="4"/>
      <c r="AF9" s="4"/>
      <c r="AG9" s="4"/>
      <c r="AH9" s="4"/>
      <c r="AI9" s="4"/>
      <c r="AJ9" s="4"/>
      <c r="AK9" s="4"/>
      <c r="AL9" s="4"/>
      <c r="AN9" s="4"/>
      <c r="AO9" s="4"/>
      <c r="AP9" s="4"/>
    </row>
    <row r="10" spans="1:42" ht="20" x14ac:dyDescent="0.2">
      <c r="A10" s="6" t="s">
        <v>38</v>
      </c>
      <c r="B10" s="1" t="str" cm="1">
        <f t="array" aca="1" ref="B10:AC10" ca="1">TRANSPOSE(TRIM(MID(SUBSTITUTE(";"&amp;A10,";",REPT(" ",LEN(A10)+1)),ROW(INDIRECT("A1:A"&amp;LEN(A10)-LEN(SUBSTITUTE(A10,";",""))+1))*LEN(A10)+1,LEN(A10)+1)))</f>
        <v>s=Demir</v>
      </c>
      <c r="C10" s="1" t="str">
        <f ca="1"/>
        <v>e=Bosphorus Regional 2022</v>
      </c>
      <c r="D10" s="1" t="str">
        <f ca="1"/>
        <v>l=qm</v>
      </c>
      <c r="E10" s="1" t="str">
        <f ca="1"/>
        <v>m=2</v>
      </c>
      <c r="F10" s="1" t="str">
        <f ca="1"/>
        <v>r=b3</v>
      </c>
      <c r="G10" s="1" t="str">
        <f ca="1"/>
        <v>t=6459</v>
      </c>
      <c r="H10" s="1" t="str">
        <f ca="1"/>
        <v>tn=Ag Robotik</v>
      </c>
      <c r="I10" s="1" t="str">
        <f ca="1"/>
        <v>as=[42]</v>
      </c>
      <c r="J10" s="1" t="str">
        <f ca="1"/>
        <v>at=N</v>
      </c>
      <c r="K10" s="1" t="str">
        <f ca="1"/>
        <v>au=0</v>
      </c>
      <c r="L10" s="1" t="str">
        <f ca="1"/>
        <v>al=0</v>
      </c>
      <c r="M10" s="1" t="str">
        <f ca="1"/>
        <v>ac=N</v>
      </c>
      <c r="N10" s="1" t="str">
        <f ca="1"/>
        <v>tu=0</v>
      </c>
      <c r="O10" s="1" t="str">
        <f ca="1"/>
        <v>tl=0</v>
      </c>
      <c r="P10" s="1" t="str">
        <f ca="1"/>
        <v>tm=0</v>
      </c>
      <c r="Q10" s="1" t="str">
        <f ca="1"/>
        <v>tn=0</v>
      </c>
      <c r="R10" s="1" t="str">
        <f ca="1"/>
        <v>wd=N</v>
      </c>
      <c r="S10" s="1" t="str">
        <f ca="1"/>
        <v>cl=x</v>
      </c>
      <c r="T10" s="1" t="str">
        <f ca="1"/>
        <v>ss=</v>
      </c>
      <c r="U10" s="1" t="str">
        <f ca="1"/>
        <v>c=x</v>
      </c>
      <c r="V10" s="1" t="str">
        <f ca="1"/>
        <v>be=N</v>
      </c>
      <c r="W10" s="1" t="str">
        <f ca="1"/>
        <v>cn=1</v>
      </c>
      <c r="X10" s="1" t="str">
        <f ca="1"/>
        <v>ds=x</v>
      </c>
      <c r="Y10" s="1" t="str">
        <f ca="1"/>
        <v>dr=a</v>
      </c>
      <c r="Z10" s="1" t="str">
        <f ca="1"/>
        <v>d=N</v>
      </c>
      <c r="AA10" s="1" t="str">
        <f ca="1"/>
        <v>to=N</v>
      </c>
      <c r="AB10" s="1" t="str">
        <f ca="1"/>
        <v>cf=N</v>
      </c>
      <c r="AC10" s="1" t="str">
        <f ca="1"/>
        <v>co=Didnt do anything</v>
      </c>
      <c r="AD10" s="4"/>
      <c r="AE10" s="4"/>
      <c r="AF10" s="4"/>
      <c r="AG10" s="4"/>
      <c r="AH10" s="4"/>
      <c r="AI10" s="4"/>
      <c r="AJ10" s="4"/>
      <c r="AK10" s="4"/>
      <c r="AL10" s="4"/>
      <c r="AN10" s="4"/>
      <c r="AO10" s="4"/>
      <c r="AP10" s="4"/>
    </row>
    <row r="11" spans="1:42" ht="20" x14ac:dyDescent="0.2">
      <c r="A11" s="6" t="s">
        <v>39</v>
      </c>
      <c r="B11" s="1" t="str" cm="1">
        <f t="array" aca="1" ref="B11:AC11" ca="1">TRANSPOSE(TRIM(MID(SUBSTITUTE(";"&amp;A11,";",REPT(" ",LEN(A11)+1)),ROW(INDIRECT("A1:A"&amp;LEN(A11)-LEN(SUBSTITUTE(A11,";",""))+1))*LEN(A11)+1,LEN(A11)+1)))</f>
        <v>s=Berra</v>
      </c>
      <c r="C11" s="1" t="str">
        <f ca="1"/>
        <v>e=Bosphorus Regional 2022</v>
      </c>
      <c r="D11" s="1" t="str">
        <f ca="1"/>
        <v>l=qm</v>
      </c>
      <c r="E11" s="1" t="str">
        <f ca="1"/>
        <v>m=2</v>
      </c>
      <c r="F11" s="1" t="str">
        <f ca="1"/>
        <v>r=r3</v>
      </c>
      <c r="G11" s="1" t="str">
        <f ca="1"/>
        <v>t=8861</v>
      </c>
      <c r="H11" s="1" t="str">
        <f ca="1"/>
        <v>tn=06ANGORA</v>
      </c>
      <c r="I11" s="1" t="str">
        <f ca="1"/>
        <v>as=[44]</v>
      </c>
      <c r="J11" s="1" t="str">
        <f ca="1"/>
        <v>at=Y</v>
      </c>
      <c r="K11" s="1" t="str">
        <f ca="1"/>
        <v>au=0</v>
      </c>
      <c r="L11" s="1" t="str">
        <f ca="1"/>
        <v>al=0</v>
      </c>
      <c r="M11" s="1" t="str">
        <f ca="1"/>
        <v>ac=N</v>
      </c>
      <c r="N11" s="1" t="str">
        <f ca="1"/>
        <v>tu=2</v>
      </c>
      <c r="O11" s="1" t="str">
        <f ca="1"/>
        <v>tl=0</v>
      </c>
      <c r="P11" s="1" t="str">
        <f ca="1"/>
        <v>tm=1</v>
      </c>
      <c r="Q11" s="1" t="str">
        <f ca="1"/>
        <v>tn=0</v>
      </c>
      <c r="R11" s="1" t="str">
        <f ca="1"/>
        <v>wd=N</v>
      </c>
      <c r="S11" s="1" t="str">
        <f ca="1"/>
        <v>cl=g</v>
      </c>
      <c r="T11" s="1" t="str">
        <f ca="1"/>
        <v>ss=[21,52,7]</v>
      </c>
      <c r="U11" s="1" t="str">
        <f ca="1"/>
        <v>c=x</v>
      </c>
      <c r="V11" s="1" t="str">
        <f ca="1"/>
        <v>be=N</v>
      </c>
      <c r="W11" s="1" t="str">
        <f ca="1"/>
        <v>cn=1</v>
      </c>
      <c r="X11" s="1" t="str">
        <f ca="1"/>
        <v>ds=n</v>
      </c>
      <c r="Y11" s="1" t="str">
        <f ca="1"/>
        <v>dr=x</v>
      </c>
      <c r="Z11" s="1" t="str">
        <f ca="1"/>
        <v>d=N</v>
      </c>
      <c r="AA11" s="1" t="str">
        <f ca="1"/>
        <v>to=N</v>
      </c>
      <c r="AB11" s="1" t="str">
        <f ca="1"/>
        <v>cf=N</v>
      </c>
      <c r="AC11" s="1" t="str">
        <f ca="1"/>
        <v>co=</v>
      </c>
      <c r="AD11" s="4"/>
      <c r="AE11" s="4"/>
      <c r="AF11" s="4"/>
      <c r="AG11" s="4"/>
      <c r="AH11" s="4"/>
      <c r="AI11" s="4"/>
      <c r="AJ11" s="4"/>
      <c r="AK11" s="4"/>
      <c r="AL11" s="4"/>
      <c r="AN11" s="4"/>
      <c r="AO11" s="4"/>
      <c r="AP11" s="4"/>
    </row>
    <row r="12" spans="1:42" ht="20" x14ac:dyDescent="0.2">
      <c r="A12" s="6" t="s">
        <v>40</v>
      </c>
      <c r="B12" s="1" t="str" cm="1">
        <f t="array" aca="1" ref="B12:AC12" ca="1">TRANSPOSE(TRIM(MID(SUBSTITUTE(";"&amp;A12,";",REPT(" ",LEN(A12)+1)),ROW(INDIRECT("A1:A"&amp;LEN(A12)-LEN(SUBSTITUTE(A12,";",""))+1))*LEN(A12)+1,LEN(A12)+1)))</f>
        <v>s=Demir</v>
      </c>
      <c r="C12" s="1" t="str">
        <f ca="1"/>
        <v>e=Bosphorus Regional 2022</v>
      </c>
      <c r="D12" s="1" t="str">
        <f ca="1"/>
        <v>l=qm</v>
      </c>
      <c r="E12" s="1" t="str">
        <f ca="1"/>
        <v>m=1</v>
      </c>
      <c r="F12" s="1" t="str">
        <f ca="1"/>
        <v>r=b3</v>
      </c>
      <c r="G12" s="1" t="str">
        <f ca="1"/>
        <v>t=8800</v>
      </c>
      <c r="H12" s="1" t="str">
        <f ca="1"/>
        <v>tn=Industry robotics</v>
      </c>
      <c r="I12" s="1" t="str">
        <f ca="1"/>
        <v>as=[55]</v>
      </c>
      <c r="J12" s="1" t="str">
        <f ca="1"/>
        <v>at=N</v>
      </c>
      <c r="K12" s="1" t="str">
        <f ca="1"/>
        <v>au=0</v>
      </c>
      <c r="L12" s="1" t="str">
        <f ca="1"/>
        <v>al=0</v>
      </c>
      <c r="M12" s="1" t="str">
        <f ca="1"/>
        <v>ac=N</v>
      </c>
      <c r="N12" s="1" t="str">
        <f ca="1"/>
        <v>tu=0</v>
      </c>
      <c r="O12" s="1" t="str">
        <f ca="1"/>
        <v>tl=0</v>
      </c>
      <c r="P12" s="1" t="str">
        <f ca="1"/>
        <v>tm=1</v>
      </c>
      <c r="Q12" s="1" t="str">
        <f ca="1"/>
        <v>tn=0</v>
      </c>
      <c r="R12" s="1" t="str">
        <f ca="1"/>
        <v>wd=N</v>
      </c>
      <c r="S12" s="1" t="str">
        <f ca="1"/>
        <v>cl=g</v>
      </c>
      <c r="T12" s="1" t="str">
        <f ca="1"/>
        <v>ss=[54]</v>
      </c>
      <c r="U12" s="1" t="str">
        <f ca="1"/>
        <v>c=x</v>
      </c>
      <c r="V12" s="1" t="str">
        <f ca="1"/>
        <v>be=N</v>
      </c>
      <c r="W12" s="1" t="str">
        <f ca="1"/>
        <v>cn=4</v>
      </c>
      <c r="X12" s="1" t="str">
        <f ca="1"/>
        <v>ds=n</v>
      </c>
      <c r="Y12" s="1" t="str">
        <f ca="1"/>
        <v>dr=n</v>
      </c>
      <c r="Z12" s="1" t="str">
        <f ca="1"/>
        <v>d=N</v>
      </c>
      <c r="AA12" s="1" t="str">
        <f ca="1"/>
        <v>to=N</v>
      </c>
      <c r="AB12" s="1" t="str">
        <f ca="1"/>
        <v>cf=N</v>
      </c>
      <c r="AC12" s="1" t="str">
        <f ca="1"/>
        <v>co=Didnt do anything</v>
      </c>
      <c r="AD12" s="4"/>
      <c r="AE12" s="4"/>
      <c r="AF12" s="4"/>
      <c r="AG12" s="4"/>
      <c r="AH12" s="4"/>
      <c r="AI12" s="4"/>
      <c r="AJ12" s="4"/>
      <c r="AK12" s="4"/>
      <c r="AL12" s="4"/>
      <c r="AN12" s="4"/>
      <c r="AO12" s="4"/>
      <c r="AP12" s="4"/>
    </row>
    <row r="13" spans="1:42" ht="20" x14ac:dyDescent="0.2">
      <c r="A13" s="6" t="s">
        <v>41</v>
      </c>
      <c r="B13" s="1" t="str" cm="1">
        <f t="array" aca="1" ref="B13:AC13" ca="1">TRANSPOSE(TRIM(MID(SUBSTITUTE(";"&amp;A13,";",REPT(" ",LEN(A13)+1)),ROW(INDIRECT("A1:A"&amp;LEN(A13)-LEN(SUBSTITUTE(A13,";",""))+1))*LEN(A13)+1,LEN(A13)+1)))</f>
        <v>s=Aysu Uysal</v>
      </c>
      <c r="C13" s="1" t="str">
        <f ca="1"/>
        <v>e=Bosphorus Regional 2022</v>
      </c>
      <c r="D13" s="1" t="str">
        <f ca="1"/>
        <v>l=qm</v>
      </c>
      <c r="E13" s="1" t="str">
        <f ca="1"/>
        <v>m=3</v>
      </c>
      <c r="F13" s="1" t="str">
        <f ca="1"/>
        <v>r=r2</v>
      </c>
      <c r="G13" s="1" t="str">
        <f ca="1"/>
        <v>t=8084</v>
      </c>
      <c r="H13" s="1" t="str">
        <f ca="1"/>
        <v>tn=Alfa Robotics</v>
      </c>
      <c r="I13" s="1" t="str">
        <f ca="1"/>
        <v>as=[44]</v>
      </c>
      <c r="J13" s="1" t="str">
        <f ca="1"/>
        <v>at=Y</v>
      </c>
      <c r="K13" s="1" t="str">
        <f ca="1"/>
        <v>au=0</v>
      </c>
      <c r="L13" s="1" t="str">
        <f ca="1"/>
        <v>al=0</v>
      </c>
      <c r="M13" s="1" t="str">
        <f ca="1"/>
        <v>ac=N</v>
      </c>
      <c r="N13" s="1" t="str">
        <f ca="1"/>
        <v>tu=0</v>
      </c>
      <c r="O13" s="1" t="str">
        <f ca="1"/>
        <v>tl=0</v>
      </c>
      <c r="P13" s="1" t="str">
        <f ca="1"/>
        <v>tm=0</v>
      </c>
      <c r="Q13" s="1" t="str">
        <f ca="1"/>
        <v>tn=0</v>
      </c>
      <c r="R13" s="1" t="str">
        <f ca="1"/>
        <v>wd=N</v>
      </c>
      <c r="S13" s="1" t="str">
        <f ca="1"/>
        <v>cl=x</v>
      </c>
      <c r="T13" s="1" t="str">
        <f ca="1"/>
        <v>ss=</v>
      </c>
      <c r="U13" s="1" t="str">
        <f ca="1"/>
        <v>c=x</v>
      </c>
      <c r="V13" s="1" t="str">
        <f ca="1"/>
        <v>be=N</v>
      </c>
      <c r="W13" s="1" t="str">
        <f ca="1"/>
        <v>cn=0</v>
      </c>
      <c r="X13" s="1" t="str">
        <f ca="1"/>
        <v>ds=x</v>
      </c>
      <c r="Y13" s="1" t="str">
        <f ca="1"/>
        <v>dr=x</v>
      </c>
      <c r="Z13" s="1" t="str">
        <f ca="1"/>
        <v>d=N</v>
      </c>
      <c r="AA13" s="1" t="str">
        <f ca="1"/>
        <v>to=N</v>
      </c>
      <c r="AB13" s="1" t="str">
        <f ca="1"/>
        <v>cf=N</v>
      </c>
      <c r="AC13" s="1" t="str">
        <f ca="1"/>
        <v>co=Otonomdan sonra hareket edemedi</v>
      </c>
      <c r="AD13" s="4"/>
      <c r="AE13" s="4"/>
      <c r="AF13" s="4"/>
      <c r="AG13" s="4"/>
      <c r="AH13" s="4"/>
      <c r="AI13" s="4"/>
      <c r="AJ13" s="4"/>
      <c r="AK13" s="4"/>
      <c r="AL13" s="4"/>
      <c r="AN13" s="4"/>
      <c r="AO13" s="4"/>
      <c r="AP13" s="4"/>
    </row>
    <row r="14" spans="1:42" ht="20" x14ac:dyDescent="0.2">
      <c r="A14" s="6" t="s">
        <v>42</v>
      </c>
      <c r="B14" s="1" t="str" cm="1">
        <f t="array" aca="1" ref="B14:AC14" ca="1">TRANSPOSE(TRIM(MID(SUBSTITUTE(";"&amp;A14,";",REPT(" ",LEN(A14)+1)),ROW(INDIRECT("A1:A"&amp;LEN(A14)-LEN(SUBSTITUTE(A14,";",""))+1))*LEN(A14)+1,LEN(A14)+1)))</f>
        <v>s=Duru</v>
      </c>
      <c r="C14" s="1" t="str">
        <f ca="1"/>
        <v>e=Bosphorus Regional 2022</v>
      </c>
      <c r="D14" s="1" t="str">
        <f ca="1"/>
        <v>l=qm</v>
      </c>
      <c r="E14" s="1" t="str">
        <f ca="1"/>
        <v>m=3</v>
      </c>
      <c r="F14" s="1" t="str">
        <f ca="1"/>
        <v>r=b2</v>
      </c>
      <c r="G14" s="1" t="str">
        <f ca="1"/>
        <v>t=8092</v>
      </c>
      <c r="H14" s="1" t="str">
        <f ca="1"/>
        <v>tn=Goat</v>
      </c>
      <c r="I14" s="1" t="str">
        <f ca="1"/>
        <v>as=[42]</v>
      </c>
      <c r="J14" s="1" t="str">
        <f ca="1"/>
        <v>at=N</v>
      </c>
      <c r="K14" s="1" t="str">
        <f ca="1"/>
        <v>au=0</v>
      </c>
      <c r="L14" s="1" t="str">
        <f ca="1"/>
        <v>al=0</v>
      </c>
      <c r="M14" s="1" t="str">
        <f ca="1"/>
        <v>ac=N</v>
      </c>
      <c r="N14" s="1" t="str">
        <f ca="1"/>
        <v>tu=0</v>
      </c>
      <c r="O14" s="1" t="str">
        <f ca="1"/>
        <v>tl=0</v>
      </c>
      <c r="P14" s="1" t="str">
        <f ca="1"/>
        <v>tm=0</v>
      </c>
      <c r="Q14" s="1" t="str">
        <f ca="1"/>
        <v>tn=0</v>
      </c>
      <c r="R14" s="1" t="str">
        <f ca="1"/>
        <v>wd=N</v>
      </c>
      <c r="S14" s="1" t="str">
        <f ca="1"/>
        <v>cl=g</v>
      </c>
      <c r="T14" s="1" t="str">
        <f ca="1"/>
        <v>ss=</v>
      </c>
      <c r="U14" s="1" t="str">
        <f ca="1"/>
        <v>c=x</v>
      </c>
      <c r="V14" s="1" t="str">
        <f ca="1"/>
        <v>be=N</v>
      </c>
      <c r="W14" s="1" t="str">
        <f ca="1"/>
        <v>cn=0</v>
      </c>
      <c r="X14" s="1" t="str">
        <f ca="1"/>
        <v>ds=a</v>
      </c>
      <c r="Y14" s="1" t="str">
        <f ca="1"/>
        <v>dr=x</v>
      </c>
      <c r="Z14" s="1" t="str">
        <f ca="1"/>
        <v>d=Y</v>
      </c>
      <c r="AA14" s="1" t="str">
        <f ca="1"/>
        <v>to=N</v>
      </c>
      <c r="AB14" s="1" t="str">
        <f ca="1"/>
        <v>cf=N</v>
      </c>
      <c r="AC14" s="1" t="str">
        <f ca="1"/>
        <v>co=</v>
      </c>
      <c r="AD14" s="4"/>
      <c r="AE14" s="4"/>
      <c r="AF14" s="4"/>
      <c r="AG14" s="4"/>
      <c r="AH14" s="4"/>
      <c r="AI14" s="4"/>
      <c r="AJ14" s="4"/>
      <c r="AK14" s="4"/>
      <c r="AL14" s="4"/>
      <c r="AN14" s="4"/>
      <c r="AO14" s="4"/>
      <c r="AP14" s="4"/>
    </row>
    <row r="15" spans="1:42" ht="20" x14ac:dyDescent="0.2">
      <c r="A15" s="6" t="s">
        <v>43</v>
      </c>
      <c r="B15" s="1" t="str" cm="1">
        <f t="array" aca="1" ref="B15:AC15" ca="1">TRANSPOSE(TRIM(MID(SUBSTITUTE(";"&amp;A15,";",REPT(" ",LEN(A15)+1)),ROW(INDIRECT("A1:A"&amp;LEN(A15)-LEN(SUBSTITUTE(A15,";",""))+1))*LEN(A15)+1,LEN(A15)+1)))</f>
        <v>s=Demir</v>
      </c>
      <c r="C15" s="1" t="str">
        <f ca="1"/>
        <v>e=Bosphorus Regional 2022</v>
      </c>
      <c r="D15" s="1" t="str">
        <f ca="1"/>
        <v>l=qm</v>
      </c>
      <c r="E15" s="1" t="str">
        <f ca="1"/>
        <v>m=3</v>
      </c>
      <c r="F15" s="1" t="str">
        <f ca="1"/>
        <v>r=b3</v>
      </c>
      <c r="G15" s="1" t="str">
        <f ca="1"/>
        <v>t=7672</v>
      </c>
      <c r="H15" s="1" t="str">
        <f ca="1"/>
        <v>tn=Scorpions</v>
      </c>
      <c r="I15" s="1" t="str">
        <f ca="1"/>
        <v>as=[17]</v>
      </c>
      <c r="J15" s="1" t="str">
        <f ca="1"/>
        <v>at=Y</v>
      </c>
      <c r="K15" s="1" t="str">
        <f ca="1"/>
        <v>au=0</v>
      </c>
      <c r="L15" s="1" t="str">
        <f ca="1"/>
        <v>al=0</v>
      </c>
      <c r="M15" s="1" t="str">
        <f ca="1"/>
        <v>ac=N</v>
      </c>
      <c r="N15" s="1" t="str">
        <f ca="1"/>
        <v>tu=1</v>
      </c>
      <c r="O15" s="1" t="str">
        <f ca="1"/>
        <v>tl=0</v>
      </c>
      <c r="P15" s="1" t="str">
        <f ca="1"/>
        <v>tm=0</v>
      </c>
      <c r="Q15" s="1" t="str">
        <f ca="1"/>
        <v>tn=0</v>
      </c>
      <c r="R15" s="1" t="str">
        <f ca="1"/>
        <v>wd=N</v>
      </c>
      <c r="S15" s="1" t="str">
        <f ca="1"/>
        <v>cl=g</v>
      </c>
      <c r="T15" s="1" t="str">
        <f ca="1"/>
        <v>ss=[54]</v>
      </c>
      <c r="U15" s="1" t="str">
        <f ca="1"/>
        <v>c=4</v>
      </c>
      <c r="V15" s="1" t="str">
        <f ca="1"/>
        <v>be=Y</v>
      </c>
      <c r="W15" s="1" t="str">
        <f ca="1"/>
        <v>cn=3</v>
      </c>
      <c r="X15" s="1" t="str">
        <f ca="1"/>
        <v>ds=v</v>
      </c>
      <c r="Y15" s="1" t="str">
        <f ca="1"/>
        <v>dr=a</v>
      </c>
      <c r="Z15" s="1" t="str">
        <f ca="1"/>
        <v>d=N</v>
      </c>
      <c r="AA15" s="1" t="str">
        <f ca="1"/>
        <v>to=N</v>
      </c>
      <c r="AB15" s="1" t="str">
        <f ca="1"/>
        <v>cf=N</v>
      </c>
      <c r="AC15" s="1" t="str">
        <f ca="1"/>
        <v>co=The robot was the only one that scored</v>
      </c>
      <c r="AD15" s="4"/>
      <c r="AE15" s="4"/>
      <c r="AF15" s="4"/>
      <c r="AG15" s="4"/>
      <c r="AH15" s="4"/>
      <c r="AI15" s="4"/>
      <c r="AJ15" s="4"/>
      <c r="AK15" s="4"/>
      <c r="AL15" s="4"/>
      <c r="AN15" s="4"/>
      <c r="AO15" s="4"/>
      <c r="AP15" s="4"/>
    </row>
    <row r="16" spans="1:42" ht="20" x14ac:dyDescent="0.2">
      <c r="A16" s="6" t="s">
        <v>44</v>
      </c>
      <c r="B16" s="1" t="str" cm="1">
        <f t="array" aca="1" ref="B16:AC16" ca="1">TRANSPOSE(TRIM(MID(SUBSTITUTE(";"&amp;A16,";",REPT(" ",LEN(A16)+1)),ROW(INDIRECT("A1:A"&amp;LEN(A16)-LEN(SUBSTITUTE(A16,";",""))+1))*LEN(A16)+1,LEN(A16)+1)))</f>
        <v>s=Onur</v>
      </c>
      <c r="C16" s="1" t="str">
        <f ca="1"/>
        <v>e=Bosphorus Regional 2022</v>
      </c>
      <c r="D16" s="1" t="str">
        <f ca="1"/>
        <v>l=qm</v>
      </c>
      <c r="E16" s="1" t="str">
        <f ca="1"/>
        <v>m=3</v>
      </c>
      <c r="F16" s="1" t="str">
        <f ca="1"/>
        <v>r=r1</v>
      </c>
      <c r="G16" s="1" t="str">
        <f ca="1"/>
        <v>t=8747</v>
      </c>
      <c r="H16" s="1" t="str">
        <f ca="1"/>
        <v>tn=Unye fen</v>
      </c>
      <c r="I16" s="1" t="str">
        <f ca="1"/>
        <v>as=[44]</v>
      </c>
      <c r="J16" s="1" t="str">
        <f ca="1"/>
        <v>at=Y</v>
      </c>
      <c r="K16" s="1" t="str">
        <f ca="1"/>
        <v>au=0</v>
      </c>
      <c r="L16" s="1" t="str">
        <f ca="1"/>
        <v>al=0</v>
      </c>
      <c r="M16" s="1" t="str">
        <f ca="1"/>
        <v>ac=N</v>
      </c>
      <c r="N16" s="1" t="str">
        <f ca="1"/>
        <v>tu=0</v>
      </c>
      <c r="O16" s="1" t="str">
        <f ca="1"/>
        <v>tl=2</v>
      </c>
      <c r="P16" s="1" t="str">
        <f ca="1"/>
        <v>tm=0</v>
      </c>
      <c r="Q16" s="1" t="str">
        <f ca="1"/>
        <v>tn=0</v>
      </c>
      <c r="R16" s="1" t="str">
        <f ca="1"/>
        <v>wd=N</v>
      </c>
      <c r="S16" s="1" t="str">
        <f ca="1"/>
        <v>cl=g</v>
      </c>
      <c r="T16" s="1" t="str">
        <f ca="1"/>
        <v>ss=[43,43]</v>
      </c>
      <c r="U16" s="1" t="str">
        <f ca="1"/>
        <v>c=2</v>
      </c>
      <c r="V16" s="1" t="str">
        <f ca="1"/>
        <v>be=N</v>
      </c>
      <c r="W16" s="1" t="str">
        <f ca="1"/>
        <v>cn=1</v>
      </c>
      <c r="X16" s="1" t="str">
        <f ca="1"/>
        <v>ds=a</v>
      </c>
      <c r="Y16" s="1" t="str">
        <f ca="1"/>
        <v>dr=x</v>
      </c>
      <c r="Z16" s="1" t="str">
        <f ca="1"/>
        <v>d=N</v>
      </c>
      <c r="AA16" s="1" t="str">
        <f ca="1"/>
        <v>to=N</v>
      </c>
      <c r="AB16" s="1" t="str">
        <f ca="1"/>
        <v>cf=N</v>
      </c>
      <c r="AC16" s="1" t="str">
        <f ca="1"/>
        <v>co=Tahta robot</v>
      </c>
      <c r="AD16" s="4"/>
      <c r="AE16" s="4"/>
      <c r="AF16" s="4"/>
      <c r="AG16" s="4"/>
      <c r="AH16" s="4"/>
      <c r="AI16" s="4"/>
      <c r="AJ16" s="4"/>
      <c r="AK16" s="4"/>
      <c r="AL16" s="4"/>
      <c r="AN16" s="4"/>
      <c r="AO16" s="4"/>
      <c r="AP16" s="4"/>
    </row>
    <row r="17" spans="1:42" ht="20" x14ac:dyDescent="0.2">
      <c r="A17" s="6" t="s">
        <v>45</v>
      </c>
      <c r="B17" s="1" t="str" cm="1">
        <f t="array" aca="1" ref="B17:AC17" ca="1">TRANSPOSE(TRIM(MID(SUBSTITUTE(";"&amp;A17,";",REPT(" ",LEN(A17)+1)),ROW(INDIRECT("A1:A"&amp;LEN(A17)-LEN(SUBSTITUTE(A17,";",""))+1))*LEN(A17)+1,LEN(A17)+1)))</f>
        <v>s=Zeynep Naz Atabek</v>
      </c>
      <c r="C17" s="1" t="str">
        <f ca="1"/>
        <v>e=Bosphorus Regional 2022</v>
      </c>
      <c r="D17" s="1" t="str">
        <f ca="1"/>
        <v>l=qm</v>
      </c>
      <c r="E17" s="1" t="str">
        <f ca="1"/>
        <v>m=4</v>
      </c>
      <c r="F17" s="1" t="str">
        <f ca="1"/>
        <v>r=b2</v>
      </c>
      <c r="G17" s="1" t="str">
        <f ca="1"/>
        <v>t=6988</v>
      </c>
      <c r="H17" s="1" t="str">
        <f ca="1"/>
        <v>tn=İzmir Amerikan Koleji</v>
      </c>
      <c r="I17" s="1" t="str">
        <f ca="1"/>
        <v>as=[54]</v>
      </c>
      <c r="J17" s="1" t="str">
        <f ca="1"/>
        <v>at=N</v>
      </c>
      <c r="K17" s="1" t="str">
        <f ca="1"/>
        <v>au=0</v>
      </c>
      <c r="L17" s="1" t="str">
        <f ca="1"/>
        <v>al=0</v>
      </c>
      <c r="M17" s="1" t="str">
        <f ca="1"/>
        <v>ac=N</v>
      </c>
      <c r="N17" s="1" t="str">
        <f ca="1"/>
        <v>tu=0</v>
      </c>
      <c r="O17" s="1" t="str">
        <f ca="1"/>
        <v>tl=0</v>
      </c>
      <c r="P17" s="1" t="str">
        <f ca="1"/>
        <v>tm=1</v>
      </c>
      <c r="Q17" s="1" t="str">
        <f ca="1"/>
        <v>tn=0</v>
      </c>
      <c r="R17" s="1" t="str">
        <f ca="1"/>
        <v>wd=N</v>
      </c>
      <c r="S17" s="1" t="str">
        <f ca="1"/>
        <v>cl=x</v>
      </c>
      <c r="T17" s="1" t="str">
        <f ca="1"/>
        <v>ss=</v>
      </c>
      <c r="U17" s="1" t="str">
        <f ca="1"/>
        <v>c=f</v>
      </c>
      <c r="V17" s="1" t="str">
        <f ca="1"/>
        <v>be=Y</v>
      </c>
      <c r="W17" s="1" t="str">
        <f ca="1"/>
        <v>cn=1</v>
      </c>
      <c r="X17" s="1" t="str">
        <f ca="1"/>
        <v>ds=n</v>
      </c>
      <c r="Y17" s="1" t="str">
        <f ca="1"/>
        <v>dr=x</v>
      </c>
      <c r="Z17" s="1" t="str">
        <f ca="1"/>
        <v>d=N</v>
      </c>
      <c r="AA17" s="1" t="str">
        <f ca="1"/>
        <v>to=Y</v>
      </c>
      <c r="AB17" s="1" t="str">
        <f ca="1"/>
        <v>cf=N</v>
      </c>
      <c r="AC17" s="1" t="str">
        <f ca="1"/>
        <v>co=</v>
      </c>
      <c r="AD17" s="4"/>
      <c r="AE17" s="4"/>
      <c r="AF17" s="4"/>
      <c r="AG17" s="4"/>
      <c r="AH17" s="4"/>
      <c r="AI17" s="4"/>
      <c r="AJ17" s="4"/>
      <c r="AK17" s="4"/>
      <c r="AL17" s="4"/>
      <c r="AN17" s="4"/>
      <c r="AO17" s="4"/>
      <c r="AP17" s="4"/>
    </row>
    <row r="18" spans="1:42" ht="20" x14ac:dyDescent="0.2">
      <c r="A18" s="6" t="s">
        <v>46</v>
      </c>
      <c r="B18" s="1" t="str" cm="1">
        <f t="array" aca="1" ref="B18:AC18" ca="1">TRANSPOSE(TRIM(MID(SUBSTITUTE(";"&amp;A18,";",REPT(" ",LEN(A18)+1)),ROW(INDIRECT("A1:A"&amp;LEN(A18)-LEN(SUBSTITUTE(A18,";",""))+1))*LEN(A18)+1,LEN(A18)+1)))</f>
        <v>s=Kayra</v>
      </c>
      <c r="C18" s="1" t="str">
        <f ca="1"/>
        <v>e=Bosphorus Regional 2022</v>
      </c>
      <c r="D18" s="1" t="str">
        <f ca="1"/>
        <v>l=qm</v>
      </c>
      <c r="E18" s="1" t="str">
        <f ca="1"/>
        <v>m=4</v>
      </c>
      <c r="F18" s="1" t="str">
        <f ca="1"/>
        <v>r=r3</v>
      </c>
      <c r="G18" s="1" t="str">
        <f ca="1"/>
        <v>t=8762</v>
      </c>
      <c r="H18" s="1" t="str">
        <f ca="1"/>
        <v>tn=Anemrium robotics team?</v>
      </c>
      <c r="I18" s="1" t="str">
        <f ca="1"/>
        <v>as=[55]</v>
      </c>
      <c r="J18" s="1" t="str">
        <f ca="1"/>
        <v>at=N</v>
      </c>
      <c r="K18" s="1" t="str">
        <f ca="1"/>
        <v>au=0</v>
      </c>
      <c r="L18" s="1" t="str">
        <f ca="1"/>
        <v>al=0</v>
      </c>
      <c r="M18" s="1" t="str">
        <f ca="1"/>
        <v>ac=N</v>
      </c>
      <c r="N18" s="1" t="str">
        <f ca="1"/>
        <v>tu=0</v>
      </c>
      <c r="O18" s="1" t="str">
        <f ca="1"/>
        <v>tl=0</v>
      </c>
      <c r="P18" s="1" t="str">
        <f ca="1"/>
        <v>tm=0</v>
      </c>
      <c r="Q18" s="1" t="str">
        <f ca="1"/>
        <v>tn=0</v>
      </c>
      <c r="R18" s="1" t="str">
        <f ca="1"/>
        <v>wd=N</v>
      </c>
      <c r="S18" s="1" t="str">
        <f ca="1"/>
        <v>cl=x</v>
      </c>
      <c r="T18" s="1" t="str">
        <f ca="1"/>
        <v>ss=</v>
      </c>
      <c r="U18" s="1" t="str">
        <f ca="1"/>
        <v>c=x</v>
      </c>
      <c r="V18" s="1" t="str">
        <f ca="1"/>
        <v>be=N</v>
      </c>
      <c r="W18" s="1" t="str">
        <f ca="1"/>
        <v>cn=2</v>
      </c>
      <c r="X18" s="1" t="str">
        <f ca="1"/>
        <v>ds=n</v>
      </c>
      <c r="Y18" s="1" t="str">
        <f ca="1"/>
        <v>dr=n</v>
      </c>
      <c r="Z18" s="1" t="str">
        <f ca="1"/>
        <v>d=N</v>
      </c>
      <c r="AA18" s="1" t="str">
        <f ca="1"/>
        <v>to=N</v>
      </c>
      <c r="AB18" s="1" t="str">
        <f ca="1"/>
        <v>cf=N</v>
      </c>
      <c r="AC18" s="1" t="str">
        <f ca="1"/>
        <v>co=Bi bok yapmadı</v>
      </c>
      <c r="AD18" s="4"/>
      <c r="AE18" s="4"/>
      <c r="AF18" s="4"/>
      <c r="AG18" s="4"/>
      <c r="AH18" s="4"/>
      <c r="AI18" s="4"/>
      <c r="AJ18" s="4"/>
      <c r="AK18" s="4"/>
      <c r="AL18" s="4"/>
      <c r="AN18" s="4"/>
      <c r="AO18" s="4"/>
      <c r="AP18" s="4"/>
    </row>
    <row r="19" spans="1:42" ht="20" x14ac:dyDescent="0.2">
      <c r="A19" s="6" t="s">
        <v>47</v>
      </c>
      <c r="B19" s="1" t="str" cm="1">
        <f t="array" aca="1" ref="B19:AC19" ca="1">TRANSPOSE(TRIM(MID(SUBSTITUTE(";"&amp;A19,";",REPT(" ",LEN(A19)+1)),ROW(INDIRECT("A1:A"&amp;LEN(A19)-LEN(SUBSTITUTE(A19,";",""))+1))*LEN(A19)+1,LEN(A19)+1)))</f>
        <v>s=burak</v>
      </c>
      <c r="C19" s="1" t="str">
        <f ca="1"/>
        <v>e=Bosphorus Regional 2022</v>
      </c>
      <c r="D19" s="1" t="str">
        <f ca="1"/>
        <v>l=qm</v>
      </c>
      <c r="E19" s="1" t="str">
        <f ca="1"/>
        <v>m=4</v>
      </c>
      <c r="F19" s="1" t="str">
        <f ca="1"/>
        <v>r=r2</v>
      </c>
      <c r="G19" s="1" t="str">
        <f ca="1"/>
        <v>t=7292</v>
      </c>
      <c r="H19" s="1" t="str">
        <f ca="1"/>
        <v>tn=7282</v>
      </c>
      <c r="I19" s="1" t="str">
        <f ca="1"/>
        <v>as=[29]</v>
      </c>
      <c r="J19" s="1" t="str">
        <f ca="1"/>
        <v>at=Y</v>
      </c>
      <c r="K19" s="1" t="str">
        <f ca="1"/>
        <v>au=1</v>
      </c>
      <c r="L19" s="1" t="str">
        <f ca="1"/>
        <v>al=0</v>
      </c>
      <c r="M19" s="1" t="str">
        <f ca="1"/>
        <v>ac=N</v>
      </c>
      <c r="N19" s="1" t="str">
        <f ca="1"/>
        <v>tu=1</v>
      </c>
      <c r="O19" s="1" t="str">
        <f ca="1"/>
        <v>tl=0</v>
      </c>
      <c r="P19" s="1" t="str">
        <f ca="1"/>
        <v>tm=0</v>
      </c>
      <c r="Q19" s="1" t="str">
        <f ca="1"/>
        <v>tn=0</v>
      </c>
      <c r="R19" s="1" t="str">
        <f ca="1"/>
        <v>wd=N</v>
      </c>
      <c r="S19" s="1" t="str">
        <f ca="1"/>
        <v>cl=g</v>
      </c>
      <c r="T19" s="1" t="str">
        <f ca="1"/>
        <v>ss=[30]</v>
      </c>
      <c r="U19" s="1" t="str">
        <f ca="1"/>
        <v>c=3</v>
      </c>
      <c r="V19" s="1" t="str">
        <f ca="1"/>
        <v>be=Y</v>
      </c>
      <c r="W19" s="1" t="str">
        <f ca="1"/>
        <v>cn=2</v>
      </c>
      <c r="X19" s="1" t="str">
        <f ca="1"/>
        <v>ds=n</v>
      </c>
      <c r="Y19" s="1" t="str">
        <f ca="1"/>
        <v>dr=x</v>
      </c>
      <c r="Z19" s="1" t="str">
        <f ca="1"/>
        <v>d=N</v>
      </c>
      <c r="AA19" s="1" t="str">
        <f ca="1"/>
        <v>to=N</v>
      </c>
      <c r="AB19" s="1" t="str">
        <f ca="1"/>
        <v>cf=N</v>
      </c>
      <c r="AC19" s="1" t="str">
        <f ca="1"/>
        <v>co=İntake kötü, driver kötü 40sn tırmandı, alsa atar</v>
      </c>
      <c r="AD19" s="4"/>
      <c r="AE19" s="4"/>
      <c r="AF19" s="4"/>
      <c r="AG19" s="4"/>
      <c r="AH19" s="4"/>
      <c r="AI19" s="4"/>
      <c r="AJ19" s="4"/>
      <c r="AK19" s="4"/>
      <c r="AL19" s="4"/>
      <c r="AN19" s="4"/>
      <c r="AO19" s="4"/>
      <c r="AP19" s="4"/>
    </row>
    <row r="20" spans="1:42" x14ac:dyDescent="0.2">
      <c r="B20" s="1" t="str" cm="1">
        <f t="array" aca="1" ref="B20" ca="1">TRANSPOSE(TRIM(MID(SUBSTITUTE(";"&amp;A20,";",REPT(" ",LEN(A20)+1)),ROW(INDIRECT("A1:A"&amp;LEN(A20)-LEN(SUBSTITUTE(A20,";",""))+1))*LEN(A20)+1,LEN(A20)+1)))</f>
        <v/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42" x14ac:dyDescent="0.2">
      <c r="B21" s="1" t="str" cm="1">
        <f t="array" aca="1" ref="B21" ca="1">TRANSPOSE(TRIM(MID(SUBSTITUTE(";"&amp;A21,";",REPT(" ",LEN(A21)+1)),ROW(INDIRECT("A1:A"&amp;LEN(A21)-LEN(SUBSTITUTE(A21,";",""))+1))*LEN(A21)+1,LEN(A21)+1)))</f>
        <v/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42" x14ac:dyDescent="0.2">
      <c r="B22" s="1" t="str" cm="1">
        <f t="array" aca="1" ref="B22" ca="1">TRANSPOSE(TRIM(MID(SUBSTITUTE(";"&amp;A22,";",REPT(" ",LEN(A22)+1)),ROW(INDIRECT("A1:A"&amp;LEN(A22)-LEN(SUBSTITUTE(A22,";",""))+1))*LEN(A22)+1,LEN(A22)+1)))</f>
        <v/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42" x14ac:dyDescent="0.2">
      <c r="B23" s="1" t="str" cm="1">
        <f t="array" aca="1" ref="B23" ca="1">TRANSPOSE(TRIM(MID(SUBSTITUTE(";"&amp;A23,";",REPT(" ",LEN(A23)+1)),ROW(INDIRECT("A1:A"&amp;LEN(A23)-LEN(SUBSTITUTE(A23,";",""))+1))*LEN(A23)+1,LEN(A23)+1)))</f>
        <v/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42" x14ac:dyDescent="0.2">
      <c r="B24" s="1" t="str" cm="1">
        <f t="array" aca="1" ref="B24" ca="1">TRANSPOSE(TRIM(MID(SUBSTITUTE(";"&amp;A24,";",REPT(" ",LEN(A24)+1)),ROW(INDIRECT("A1:A"&amp;LEN(A24)-LEN(SUBSTITUTE(A24,";",""))+1))*LEN(A24)+1,LEN(A24)+1)))</f>
        <v/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42" x14ac:dyDescent="0.2">
      <c r="B25" s="1" t="str" cm="1">
        <f t="array" aca="1" ref="B25" ca="1">TRANSPOSE(TRIM(MID(SUBSTITUTE(";"&amp;A25,";",REPT(" ",LEN(A25)+1)),ROW(INDIRECT("A1:A"&amp;LEN(A25)-LEN(SUBSTITUTE(A25,";",""))+1))*LEN(A25)+1,LEN(A25)+1)))</f>
        <v/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42" x14ac:dyDescent="0.2">
      <c r="B26" s="1" t="str" cm="1">
        <f t="array" aca="1" ref="B26" ca="1">TRANSPOSE(TRIM(MID(SUBSTITUTE(";"&amp;A26,";",REPT(" ",LEN(A26)+1)),ROW(INDIRECT("A1:A"&amp;LEN(A26)-LEN(SUBSTITUTE(A26,";",""))+1))*LEN(A26)+1,LEN(A26)+1)))</f>
        <v/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42" x14ac:dyDescent="0.2">
      <c r="B27" s="1" t="str" cm="1">
        <f t="array" aca="1" ref="B27" ca="1">TRANSPOSE(TRIM(MID(SUBSTITUTE(";"&amp;A27,";",REPT(" ",LEN(A27)+1)),ROW(INDIRECT("A1:A"&amp;LEN(A27)-LEN(SUBSTITUTE(A27,";",""))+1))*LEN(A27)+1,LEN(A27)+1)))</f>
        <v/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42" x14ac:dyDescent="0.2">
      <c r="B28" s="1" t="str" cm="1">
        <f t="array" aca="1" ref="B28" ca="1">TRANSPOSE(TRIM(MID(SUBSTITUTE(";"&amp;A28,";",REPT(" ",LEN(A28)+1)),ROW(INDIRECT("A1:A"&amp;LEN(A28)-LEN(SUBSTITUTE(A28,";",""))+1))*LEN(A28)+1,LEN(A28)+1)))</f>
        <v/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42" x14ac:dyDescent="0.2">
      <c r="B29" s="1" t="str" cm="1">
        <f t="array" aca="1" ref="B29" ca="1">TRANSPOSE(TRIM(MID(SUBSTITUTE(";"&amp;A29,";",REPT(" ",LEN(A29)+1)),ROW(INDIRECT("A1:A"&amp;LEN(A29)-LEN(SUBSTITUTE(A29,";",""))+1))*LEN(A29)+1,LEN(A29)+1)))</f>
        <v/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42" x14ac:dyDescent="0.2">
      <c r="B30" s="1" t="str" cm="1">
        <f t="array" aca="1" ref="B30" ca="1">TRANSPOSE(TRIM(MID(SUBSTITUTE(";"&amp;A30,";",REPT(" ",LEN(A30)+1)),ROW(INDIRECT("A1:A"&amp;LEN(A30)-LEN(SUBSTITUTE(A30,";",""))+1))*LEN(A30)+1,LEN(A30)+1)))</f>
        <v/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42" x14ac:dyDescent="0.2">
      <c r="B31" s="1" t="str" cm="1">
        <f t="array" aca="1" ref="B31" ca="1">TRANSPOSE(TRIM(MID(SUBSTITUTE(";"&amp;A31,";",REPT(" ",LEN(A31)+1)),ROW(INDIRECT("A1:A"&amp;LEN(A31)-LEN(SUBSTITUTE(A31,";",""))+1))*LEN(A31)+1,LEN(A31)+1)))</f>
        <v/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42" x14ac:dyDescent="0.2">
      <c r="B32" s="1" t="str" cm="1">
        <f t="array" aca="1" ref="B32" ca="1">TRANSPOSE(TRIM(MID(SUBSTITUTE(";"&amp;A32,";",REPT(" ",LEN(A32)+1)),ROW(INDIRECT("A1:A"&amp;LEN(A32)-LEN(SUBSTITUTE(A32,";",""))+1))*LEN(A32)+1,LEN(A32)+1)))</f>
        <v/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2:29" x14ac:dyDescent="0.2">
      <c r="B33" s="1" t="str" cm="1">
        <f t="array" aca="1" ref="B33" ca="1">TRANSPOSE(TRIM(MID(SUBSTITUTE(";"&amp;A33,";",REPT(" ",LEN(A33)+1)),ROW(INDIRECT("A1:A"&amp;LEN(A33)-LEN(SUBSTITUTE(A33,";",""))+1))*LEN(A33)+1,LEN(A33)+1)))</f>
        <v/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2:29" x14ac:dyDescent="0.2">
      <c r="B34" s="1" t="str" cm="1">
        <f t="array" aca="1" ref="B34" ca="1">TRANSPOSE(TRIM(MID(SUBSTITUTE(";"&amp;A34,";",REPT(" ",LEN(A34)+1)),ROW(INDIRECT("A1:A"&amp;LEN(A34)-LEN(SUBSTITUTE(A34,";",""))+1))*LEN(A34)+1,LEN(A34)+1)))</f>
        <v/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2:29" x14ac:dyDescent="0.2">
      <c r="B35" s="1" t="str" cm="1">
        <f t="array" aca="1" ref="B35" ca="1">TRANSPOSE(TRIM(MID(SUBSTITUTE(";"&amp;A35,";",REPT(" ",LEN(A35)+1)),ROW(INDIRECT("A1:A"&amp;LEN(A35)-LEN(SUBSTITUTE(A35,";",""))+1))*LEN(A35)+1,LEN(A35)+1)))</f>
        <v/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2:29" x14ac:dyDescent="0.2">
      <c r="B36" s="1" t="str" cm="1">
        <f t="array" aca="1" ref="B36" ca="1">TRANSPOSE(TRIM(MID(SUBSTITUTE(";"&amp;A36,";",REPT(" ",LEN(A36)+1)),ROW(INDIRECT("A1:A"&amp;LEN(A36)-LEN(SUBSTITUTE(A36,";",""))+1))*LEN(A36)+1,LEN(A36)+1)))</f>
        <v/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2:29" x14ac:dyDescent="0.2">
      <c r="B37" s="1" t="str" cm="1">
        <f t="array" aca="1" ref="B37" ca="1">TRANSPOSE(TRIM(MID(SUBSTITUTE(";"&amp;A37,";",REPT(" ",LEN(A37)+1)),ROW(INDIRECT("A1:A"&amp;LEN(A37)-LEN(SUBSTITUTE(A37,";",""))+1))*LEN(A37)+1,LEN(A37)+1)))</f>
        <v/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2:29" x14ac:dyDescent="0.2">
      <c r="B38" s="1" t="str" cm="1">
        <f t="array" aca="1" ref="B38" ca="1">TRANSPOSE(TRIM(MID(SUBSTITUTE(";"&amp;A38,";",REPT(" ",LEN(A38)+1)),ROW(INDIRECT("A1:A"&amp;LEN(A38)-LEN(SUBSTITUTE(A38,";",""))+1))*LEN(A38)+1,LEN(A38)+1)))</f>
        <v/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2:29" x14ac:dyDescent="0.2">
      <c r="B39" s="1" t="str" cm="1">
        <f t="array" aca="1" ref="B39" ca="1">TRANSPOSE(TRIM(MID(SUBSTITUTE(";"&amp;A39,";",REPT(" ",LEN(A39)+1)),ROW(INDIRECT("A1:A"&amp;LEN(A39)-LEN(SUBSTITUTE(A39,";",""))+1))*LEN(A39)+1,LEN(A39)+1)))</f>
        <v/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2:29" x14ac:dyDescent="0.2">
      <c r="B40" s="1" t="str" cm="1">
        <f t="array" aca="1" ref="B40" ca="1">TRANSPOSE(TRIM(MID(SUBSTITUTE(";"&amp;A40,";",REPT(" ",LEN(A40)+1)),ROW(INDIRECT("A1:A"&amp;LEN(A40)-LEN(SUBSTITUTE(A40,";",""))+1))*LEN(A40)+1,LEN(A40)+1)))</f>
        <v/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2:29" x14ac:dyDescent="0.2">
      <c r="B41" s="1" t="str" cm="1">
        <f t="array" aca="1" ref="B41" ca="1">TRANSPOSE(TRIM(MID(SUBSTITUTE(";"&amp;A41,";",REPT(" ",LEN(A41)+1)),ROW(INDIRECT("A1:A"&amp;LEN(A41)-LEN(SUBSTITUTE(A41,";",""))+1))*LEN(A41)+1,LEN(A41)+1)))</f>
        <v/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2:29" x14ac:dyDescent="0.2">
      <c r="B42" s="1" t="str" cm="1">
        <f t="array" aca="1" ref="B42" ca="1">TRANSPOSE(TRIM(MID(SUBSTITUTE(";"&amp;A42,";",REPT(" ",LEN(A42)+1)),ROW(INDIRECT("A1:A"&amp;LEN(A42)-LEN(SUBSTITUTE(A42,";",""))+1))*LEN(A42)+1,LEN(A42)+1)))</f>
        <v/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2:29" x14ac:dyDescent="0.2">
      <c r="B43" s="1" t="str" cm="1">
        <f t="array" aca="1" ref="B43" ca="1">TRANSPOSE(TRIM(MID(SUBSTITUTE(";"&amp;A43,";",REPT(" ",LEN(A43)+1)),ROW(INDIRECT("A1:A"&amp;LEN(A43)-LEN(SUBSTITUTE(A43,";",""))+1))*LEN(A43)+1,LEN(A43)+1)))</f>
        <v/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2:29" x14ac:dyDescent="0.2">
      <c r="B44" s="1" t="str" cm="1">
        <f t="array" aca="1" ref="B44" ca="1">TRANSPOSE(TRIM(MID(SUBSTITUTE(";"&amp;A44,";",REPT(" ",LEN(A44)+1)),ROW(INDIRECT("A1:A"&amp;LEN(A44)-LEN(SUBSTITUTE(A44,";",""))+1))*LEN(A44)+1,LEN(A44)+1)))</f>
        <v/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2:29" x14ac:dyDescent="0.2">
      <c r="B45" s="1" t="str" cm="1">
        <f t="array" aca="1" ref="B45" ca="1">TRANSPOSE(TRIM(MID(SUBSTITUTE(";"&amp;A45,";",REPT(" ",LEN(A45)+1)),ROW(INDIRECT("A1:A"&amp;LEN(A45)-LEN(SUBSTITUTE(A45,";",""))+1))*LEN(A45)+1,LEN(A45)+1)))</f>
        <v/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2:29" x14ac:dyDescent="0.2">
      <c r="B46" s="1" t="str" cm="1">
        <f t="array" aca="1" ref="B46" ca="1">TRANSPOSE(TRIM(MID(SUBSTITUTE(";"&amp;A46,";",REPT(" ",LEN(A46)+1)),ROW(INDIRECT("A1:A"&amp;LEN(A46)-LEN(SUBSTITUTE(A46,";",""))+1))*LEN(A46)+1,LEN(A46)+1)))</f>
        <v/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2:29" x14ac:dyDescent="0.2">
      <c r="B47" s="1" t="str" cm="1">
        <f t="array" aca="1" ref="B47" ca="1">TRANSPOSE(TRIM(MID(SUBSTITUTE(";"&amp;A47,";",REPT(" ",LEN(A47)+1)),ROW(INDIRECT("A1:A"&amp;LEN(A47)-LEN(SUBSTITUTE(A47,";",""))+1))*LEN(A47)+1,LEN(A47)+1)))</f>
        <v/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2:29" x14ac:dyDescent="0.2">
      <c r="B48" s="1" t="str" cm="1">
        <f t="array" aca="1" ref="B48" ca="1">TRANSPOSE(TRIM(MID(SUBSTITUTE(";"&amp;A48,";",REPT(" ",LEN(A48)+1)),ROW(INDIRECT("A1:A"&amp;LEN(A48)-LEN(SUBSTITUTE(A48,";",""))+1))*LEN(A48)+1,LEN(A48)+1)))</f>
        <v/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2:29" x14ac:dyDescent="0.2">
      <c r="B49" s="1" t="str" cm="1">
        <f t="array" aca="1" ref="B49" ca="1">TRANSPOSE(TRIM(MID(SUBSTITUTE(";"&amp;A49,";",REPT(" ",LEN(A49)+1)),ROW(INDIRECT("A1:A"&amp;LEN(A49)-LEN(SUBSTITUTE(A49,";",""))+1))*LEN(A49)+1,LEN(A49)+1)))</f>
        <v/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2:29" x14ac:dyDescent="0.2">
      <c r="B50" s="1" t="str" cm="1">
        <f t="array" aca="1" ref="B50" ca="1">TRANSPOSE(TRIM(MID(SUBSTITUTE(";"&amp;A50,";",REPT(" ",LEN(A50)+1)),ROW(INDIRECT("A1:A"&amp;LEN(A50)-LEN(SUBSTITUTE(A50,";",""))+1))*LEN(A50)+1,LEN(A50)+1)))</f>
        <v/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2:29" x14ac:dyDescent="0.2">
      <c r="B51" s="1" t="str" cm="1">
        <f t="array" aca="1" ref="B51" ca="1">TRANSPOSE(TRIM(MID(SUBSTITUTE(";"&amp;A51,";",REPT(" ",LEN(A51)+1)),ROW(INDIRECT("A1:A"&amp;LEN(A51)-LEN(SUBSTITUTE(A51,";",""))+1))*LEN(A51)+1,LEN(A51)+1)))</f>
        <v/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2:29" x14ac:dyDescent="0.2">
      <c r="B52" s="1" t="str" cm="1">
        <f t="array" aca="1" ref="B52" ca="1">TRANSPOSE(TRIM(MID(SUBSTITUTE(";"&amp;A52,";",REPT(" ",LEN(A52)+1)),ROW(INDIRECT("A1:A"&amp;LEN(A52)-LEN(SUBSTITUTE(A52,";",""))+1))*LEN(A52)+1,LEN(A52)+1)))</f>
        <v/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2:29" x14ac:dyDescent="0.2">
      <c r="B53" s="1" t="str" cm="1">
        <f t="array" aca="1" ref="B53" ca="1">TRANSPOSE(TRIM(MID(SUBSTITUTE(";"&amp;A53,";",REPT(" ",LEN(A53)+1)),ROW(INDIRECT("A1:A"&amp;LEN(A53)-LEN(SUBSTITUTE(A53,";",""))+1))*LEN(A53)+1,LEN(A53)+1)))</f>
        <v/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2:29" x14ac:dyDescent="0.2">
      <c r="B54" s="1" t="str" cm="1">
        <f t="array" aca="1" ref="B54" ca="1">TRANSPOSE(TRIM(MID(SUBSTITUTE(";"&amp;A54,";",REPT(" ",LEN(A54)+1)),ROW(INDIRECT("A1:A"&amp;LEN(A54)-LEN(SUBSTITUTE(A54,";",""))+1))*LEN(A54)+1,LEN(A54)+1)))</f>
        <v/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2:29" x14ac:dyDescent="0.2">
      <c r="B55" s="1" t="str" cm="1">
        <f t="array" aca="1" ref="B55" ca="1">TRANSPOSE(TRIM(MID(SUBSTITUTE(";"&amp;A55,";",REPT(" ",LEN(A55)+1)),ROW(INDIRECT("A1:A"&amp;LEN(A55)-LEN(SUBSTITUTE(A55,";",""))+1))*LEN(A55)+1,LEN(A55)+1)))</f>
        <v/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2:29" x14ac:dyDescent="0.2">
      <c r="B56" s="1" t="str" cm="1">
        <f t="array" aca="1" ref="B56" ca="1">TRANSPOSE(TRIM(MID(SUBSTITUTE(";"&amp;A56,";",REPT(" ",LEN(A56)+1)),ROW(INDIRECT("A1:A"&amp;LEN(A56)-LEN(SUBSTITUTE(A56,";",""))+1))*LEN(A56)+1,LEN(A56)+1)))</f>
        <v/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2:29" x14ac:dyDescent="0.2">
      <c r="B57" s="1" t="str" cm="1">
        <f t="array" aca="1" ref="B57" ca="1">TRANSPOSE(TRIM(MID(SUBSTITUTE(";"&amp;A57,";",REPT(" ",LEN(A57)+1)),ROW(INDIRECT("A1:A"&amp;LEN(A57)-LEN(SUBSTITUTE(A57,";",""))+1))*LEN(A57)+1,LEN(A57)+1)))</f>
        <v/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2:29" x14ac:dyDescent="0.2">
      <c r="B58" s="1" t="str" cm="1">
        <f t="array" aca="1" ref="B58" ca="1">TRANSPOSE(TRIM(MID(SUBSTITUTE(";"&amp;A58,";",REPT(" ",LEN(A58)+1)),ROW(INDIRECT("A1:A"&amp;LEN(A58)-LEN(SUBSTITUTE(A58,";",""))+1))*LEN(A58)+1,LEN(A58)+1)))</f>
        <v/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2:29" x14ac:dyDescent="0.2">
      <c r="B59" s="1" t="str" cm="1">
        <f t="array" aca="1" ref="B59" ca="1">TRANSPOSE(TRIM(MID(SUBSTITUTE(";"&amp;A59,";",REPT(" ",LEN(A59)+1)),ROW(INDIRECT("A1:A"&amp;LEN(A59)-LEN(SUBSTITUTE(A59,";",""))+1))*LEN(A59)+1,LEN(A59)+1)))</f>
        <v/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2:29" x14ac:dyDescent="0.2">
      <c r="B60" s="1" t="str" cm="1">
        <f t="array" aca="1" ref="B60" ca="1">TRANSPOSE(TRIM(MID(SUBSTITUTE(";"&amp;A60,";",REPT(" ",LEN(A60)+1)),ROW(INDIRECT("A1:A"&amp;LEN(A60)-LEN(SUBSTITUTE(A60,";",""))+1))*LEN(A60)+1,LEN(A60)+1)))</f>
        <v/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2:29" x14ac:dyDescent="0.2">
      <c r="B61" s="1" t="str" cm="1">
        <f t="array" aca="1" ref="B61" ca="1">TRANSPOSE(TRIM(MID(SUBSTITUTE(";"&amp;A61,";",REPT(" ",LEN(A61)+1)),ROW(INDIRECT("A1:A"&amp;LEN(A61)-LEN(SUBSTITUTE(A61,";",""))+1))*LEN(A61)+1,LEN(A61)+1)))</f>
        <v/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2:29" x14ac:dyDescent="0.2">
      <c r="B62" s="1" t="str" cm="1">
        <f t="array" aca="1" ref="B62" ca="1">TRANSPOSE(TRIM(MID(SUBSTITUTE(";"&amp;A62,";",REPT(" ",LEN(A62)+1)),ROW(INDIRECT("A1:A"&amp;LEN(A62)-LEN(SUBSTITUTE(A62,";",""))+1))*LEN(A62)+1,LEN(A62)+1)))</f>
        <v/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2:29" x14ac:dyDescent="0.2">
      <c r="B63" s="1" t="str" cm="1">
        <f t="array" aca="1" ref="B63" ca="1">TRANSPOSE(TRIM(MID(SUBSTITUTE(";"&amp;A63,";",REPT(" ",LEN(A63)+1)),ROW(INDIRECT("A1:A"&amp;LEN(A63)-LEN(SUBSTITUTE(A63,";",""))+1))*LEN(A63)+1,LEN(A63)+1)))</f>
        <v/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2:29" x14ac:dyDescent="0.2">
      <c r="B64" s="1" t="str" cm="1">
        <f t="array" aca="1" ref="B64" ca="1">TRANSPOSE(TRIM(MID(SUBSTITUTE(";"&amp;A64,";",REPT(" ",LEN(A64)+1)),ROW(INDIRECT("A1:A"&amp;LEN(A64)-LEN(SUBSTITUTE(A64,";",""))+1))*LEN(A64)+1,LEN(A64)+1)))</f>
        <v/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2:29" x14ac:dyDescent="0.2">
      <c r="B65" s="1" t="str" cm="1">
        <f t="array" aca="1" ref="B65" ca="1">TRANSPOSE(TRIM(MID(SUBSTITUTE(";"&amp;A65,";",REPT(" ",LEN(A65)+1)),ROW(INDIRECT("A1:A"&amp;LEN(A65)-LEN(SUBSTITUTE(A65,";",""))+1))*LEN(A65)+1,LEN(A65)+1)))</f>
        <v/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2:29" x14ac:dyDescent="0.2">
      <c r="B66" s="1" t="str" cm="1">
        <f t="array" aca="1" ref="B66" ca="1">TRANSPOSE(TRIM(MID(SUBSTITUTE(";"&amp;A66,";",REPT(" ",LEN(A66)+1)),ROW(INDIRECT("A1:A"&amp;LEN(A66)-LEN(SUBSTITUTE(A66,";",""))+1))*LEN(A66)+1,LEN(A66)+1)))</f>
        <v/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2:29" x14ac:dyDescent="0.2">
      <c r="B67" s="1" t="str" cm="1">
        <f t="array" aca="1" ref="B67" ca="1">TRANSPOSE(TRIM(MID(SUBSTITUTE(";"&amp;A67,";",REPT(" ",LEN(A67)+1)),ROW(INDIRECT("A1:A"&amp;LEN(A67)-LEN(SUBSTITUTE(A67,";",""))+1))*LEN(A67)+1,LEN(A67)+1)))</f>
        <v/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2:29" x14ac:dyDescent="0.2">
      <c r="B68" s="1" t="str" cm="1">
        <f t="array" aca="1" ref="B68" ca="1">TRANSPOSE(TRIM(MID(SUBSTITUTE(";"&amp;A68,";",REPT(" ",LEN(A68)+1)),ROW(INDIRECT("A1:A"&amp;LEN(A68)-LEN(SUBSTITUTE(A68,";",""))+1))*LEN(A68)+1,LEN(A68)+1)))</f>
        <v/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2:29" x14ac:dyDescent="0.2">
      <c r="B69" s="1" t="str" cm="1">
        <f t="array" aca="1" ref="B69" ca="1">TRANSPOSE(TRIM(MID(SUBSTITUTE(";"&amp;A69,";",REPT(" ",LEN(A69)+1)),ROW(INDIRECT("A1:A"&amp;LEN(A69)-LEN(SUBSTITUTE(A69,";",""))+1))*LEN(A69)+1,LEN(A69)+1)))</f>
        <v/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2:29" x14ac:dyDescent="0.2">
      <c r="B70" s="1" t="str" cm="1">
        <f t="array" aca="1" ref="B70" ca="1">TRANSPOSE(TRIM(MID(SUBSTITUTE(";"&amp;A70,";",REPT(" ",LEN(A70)+1)),ROW(INDIRECT("A1:A"&amp;LEN(A70)-LEN(SUBSTITUTE(A70,";",""))+1))*LEN(A70)+1,LEN(A70)+1)))</f>
        <v/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2:29" x14ac:dyDescent="0.2">
      <c r="B71" s="1" t="str" cm="1">
        <f t="array" aca="1" ref="B71" ca="1">TRANSPOSE(TRIM(MID(SUBSTITUTE(";"&amp;A71,";",REPT(" ",LEN(A71)+1)),ROW(INDIRECT("A1:A"&amp;LEN(A71)-LEN(SUBSTITUTE(A71,";",""))+1))*LEN(A71)+1,LEN(A71)+1)))</f>
        <v/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2:29" x14ac:dyDescent="0.2">
      <c r="B72" s="1" t="str" cm="1">
        <f t="array" aca="1" ref="B72" ca="1">TRANSPOSE(TRIM(MID(SUBSTITUTE(";"&amp;A72,";",REPT(" ",LEN(A72)+1)),ROW(INDIRECT("A1:A"&amp;LEN(A72)-LEN(SUBSTITUTE(A72,";",""))+1))*LEN(A72)+1,LEN(A72)+1)))</f>
        <v/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2:29" x14ac:dyDescent="0.2">
      <c r="B73" s="1" t="str" cm="1">
        <f t="array" aca="1" ref="B73" ca="1">TRANSPOSE(TRIM(MID(SUBSTITUTE(";"&amp;A73,";",REPT(" ",LEN(A73)+1)),ROW(INDIRECT("A1:A"&amp;LEN(A73)-LEN(SUBSTITUTE(A73,";",""))+1))*LEN(A73)+1,LEN(A73)+1)))</f>
        <v/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2:29" x14ac:dyDescent="0.2">
      <c r="B74" s="1" t="str" cm="1">
        <f t="array" aca="1" ref="B74" ca="1">TRANSPOSE(TRIM(MID(SUBSTITUTE(";"&amp;A74,";",REPT(" ",LEN(A74)+1)),ROW(INDIRECT("A1:A"&amp;LEN(A74)-LEN(SUBSTITUTE(A74,";",""))+1))*LEN(A74)+1,LEN(A74)+1)))</f>
        <v/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2:29" x14ac:dyDescent="0.2">
      <c r="B75" s="1" t="str" cm="1">
        <f t="array" aca="1" ref="B75" ca="1">TRANSPOSE(TRIM(MID(SUBSTITUTE(";"&amp;A75,";",REPT(" ",LEN(A75)+1)),ROW(INDIRECT("A1:A"&amp;LEN(A75)-LEN(SUBSTITUTE(A75,";",""))+1))*LEN(A75)+1,LEN(A75)+1)))</f>
        <v/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2:29" x14ac:dyDescent="0.2">
      <c r="B76" s="1" t="str" cm="1">
        <f t="array" aca="1" ref="B76" ca="1">TRANSPOSE(TRIM(MID(SUBSTITUTE(";"&amp;A76,";",REPT(" ",LEN(A76)+1)),ROW(INDIRECT("A1:A"&amp;LEN(A76)-LEN(SUBSTITUTE(A76,";",""))+1))*LEN(A76)+1,LEN(A76)+1)))</f>
        <v/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2:29" x14ac:dyDescent="0.2">
      <c r="B77" s="1" t="str" cm="1">
        <f t="array" aca="1" ref="B77" ca="1">TRANSPOSE(TRIM(MID(SUBSTITUTE(";"&amp;A77,";",REPT(" ",LEN(A77)+1)),ROW(INDIRECT("A1:A"&amp;LEN(A77)-LEN(SUBSTITUTE(A77,";",""))+1))*LEN(A77)+1,LEN(A77)+1)))</f>
        <v/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2:29" x14ac:dyDescent="0.2">
      <c r="B78" s="1" t="str" cm="1">
        <f t="array" aca="1" ref="B78" ca="1">TRANSPOSE(TRIM(MID(SUBSTITUTE(";"&amp;A78,";",REPT(" ",LEN(A78)+1)),ROW(INDIRECT("A1:A"&amp;LEN(A78)-LEN(SUBSTITUTE(A78,";",""))+1))*LEN(A78)+1,LEN(A78)+1)))</f>
        <v/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2:29" x14ac:dyDescent="0.2">
      <c r="B79" s="1" t="str" cm="1">
        <f t="array" aca="1" ref="B79" ca="1">TRANSPOSE(TRIM(MID(SUBSTITUTE(";"&amp;A79,";",REPT(" ",LEN(A79)+1)),ROW(INDIRECT("A1:A"&amp;LEN(A79)-LEN(SUBSTITUTE(A79,";",""))+1))*LEN(A79)+1,LEN(A79)+1)))</f>
        <v/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2:29" x14ac:dyDescent="0.2">
      <c r="B80" s="1" t="str" cm="1">
        <f t="array" aca="1" ref="B80" ca="1">TRANSPOSE(TRIM(MID(SUBSTITUTE(";"&amp;A80,";",REPT(" ",LEN(A80)+1)),ROW(INDIRECT("A1:A"&amp;LEN(A80)-LEN(SUBSTITUTE(A80,";",""))+1))*LEN(A80)+1,LEN(A80)+1)))</f>
        <v/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2:29" x14ac:dyDescent="0.2">
      <c r="B81" s="1" t="str" cm="1">
        <f t="array" aca="1" ref="B81" ca="1">TRANSPOSE(TRIM(MID(SUBSTITUTE(";"&amp;A81,";",REPT(" ",LEN(A81)+1)),ROW(INDIRECT("A1:A"&amp;LEN(A81)-LEN(SUBSTITUTE(A81,";",""))+1))*LEN(A81)+1,LEN(A81)+1)))</f>
        <v/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2:29" x14ac:dyDescent="0.2">
      <c r="B82" s="1" t="str" cm="1">
        <f t="array" aca="1" ref="B82" ca="1">TRANSPOSE(TRIM(MID(SUBSTITUTE(";"&amp;A82,";",REPT(" ",LEN(A82)+1)),ROW(INDIRECT("A1:A"&amp;LEN(A82)-LEN(SUBSTITUTE(A82,";",""))+1))*LEN(A82)+1,LEN(A82)+1)))</f>
        <v/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2:29" x14ac:dyDescent="0.2">
      <c r="B83" s="1" t="str" cm="1">
        <f t="array" aca="1" ref="B83" ca="1">TRANSPOSE(TRIM(MID(SUBSTITUTE(";"&amp;A83,";",REPT(" ",LEN(A83)+1)),ROW(INDIRECT("A1:A"&amp;LEN(A83)-LEN(SUBSTITUTE(A83,";",""))+1))*LEN(A83)+1,LEN(A83)+1)))</f>
        <v/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2:29" x14ac:dyDescent="0.2">
      <c r="B84" s="1" t="str" cm="1">
        <f t="array" aca="1" ref="B84" ca="1">TRANSPOSE(TRIM(MID(SUBSTITUTE(";"&amp;A84,";",REPT(" ",LEN(A84)+1)),ROW(INDIRECT("A1:A"&amp;LEN(A84)-LEN(SUBSTITUTE(A84,";",""))+1))*LEN(A84)+1,LEN(A84)+1)))</f>
        <v/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2:29" x14ac:dyDescent="0.2">
      <c r="B85" s="1" t="str" cm="1">
        <f t="array" aca="1" ref="B85" ca="1">TRANSPOSE(TRIM(MID(SUBSTITUTE(";"&amp;A85,";",REPT(" ",LEN(A85)+1)),ROW(INDIRECT("A1:A"&amp;LEN(A85)-LEN(SUBSTITUTE(A85,";",""))+1))*LEN(A85)+1,LEN(A85)+1)))</f>
        <v/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2:29" x14ac:dyDescent="0.2">
      <c r="B86" s="1" t="str" cm="1">
        <f t="array" aca="1" ref="B86" ca="1">TRANSPOSE(TRIM(MID(SUBSTITUTE(";"&amp;A86,";",REPT(" ",LEN(A86)+1)),ROW(INDIRECT("A1:A"&amp;LEN(A86)-LEN(SUBSTITUTE(A86,";",""))+1))*LEN(A86)+1,LEN(A86)+1)))</f>
        <v/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2:29" x14ac:dyDescent="0.2">
      <c r="B87" s="1" t="str" cm="1">
        <f t="array" aca="1" ref="B87" ca="1">TRANSPOSE(TRIM(MID(SUBSTITUTE(";"&amp;A87,";",REPT(" ",LEN(A87)+1)),ROW(INDIRECT("A1:A"&amp;LEN(A87)-LEN(SUBSTITUTE(A87,";",""))+1))*LEN(A87)+1,LEN(A87)+1)))</f>
        <v/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2:29" x14ac:dyDescent="0.2">
      <c r="B88" s="1" t="str" cm="1">
        <f t="array" aca="1" ref="B88" ca="1">TRANSPOSE(TRIM(MID(SUBSTITUTE(";"&amp;A88,";",REPT(" ",LEN(A88)+1)),ROW(INDIRECT("A1:A"&amp;LEN(A88)-LEN(SUBSTITUTE(A88,";",""))+1))*LEN(A88)+1,LEN(A88)+1)))</f>
        <v/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2:29" x14ac:dyDescent="0.2">
      <c r="B89" s="1" t="str" cm="1">
        <f t="array" aca="1" ref="B89" ca="1">TRANSPOSE(TRIM(MID(SUBSTITUTE(";"&amp;A89,";",REPT(" ",LEN(A89)+1)),ROW(INDIRECT("A1:A"&amp;LEN(A89)-LEN(SUBSTITUTE(A89,";",""))+1))*LEN(A89)+1,LEN(A89)+1)))</f>
        <v/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2:29" x14ac:dyDescent="0.2">
      <c r="B90" s="1" t="str" cm="1">
        <f t="array" aca="1" ref="B90" ca="1">TRANSPOSE(TRIM(MID(SUBSTITUTE(";"&amp;A90,";",REPT(" ",LEN(A90)+1)),ROW(INDIRECT("A1:A"&amp;LEN(A90)-LEN(SUBSTITUTE(A90,";",""))+1))*LEN(A90)+1,LEN(A90)+1)))</f>
        <v/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2:29" x14ac:dyDescent="0.2">
      <c r="B91" s="1" t="str" cm="1">
        <f t="array" aca="1" ref="B91" ca="1">TRANSPOSE(TRIM(MID(SUBSTITUTE(";"&amp;A91,";",REPT(" ",LEN(A91)+1)),ROW(INDIRECT("A1:A"&amp;LEN(A91)-LEN(SUBSTITUTE(A91,";",""))+1))*LEN(A91)+1,LEN(A91)+1)))</f>
        <v/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8276-8A82-4E9E-96B8-21ABC897CB97}">
  <dimension ref="A1:AQ91"/>
  <sheetViews>
    <sheetView topLeftCell="B1" workbookViewId="0">
      <selection activeCell="AB4" sqref="AB4"/>
    </sheetView>
  </sheetViews>
  <sheetFormatPr baseColWidth="10" defaultColWidth="8.83203125" defaultRowHeight="15" x14ac:dyDescent="0.2"/>
  <cols>
    <col min="1" max="1" width="20.6640625" customWidth="1"/>
    <col min="2" max="29" width="10.6640625" customWidth="1"/>
  </cols>
  <sheetData>
    <row r="1" spans="1:43" x14ac:dyDescent="0.2">
      <c r="A1">
        <f>Insert!A1</f>
        <v>0</v>
      </c>
      <c r="B1" s="2" t="s">
        <v>0</v>
      </c>
      <c r="C1" s="2" t="s">
        <v>1</v>
      </c>
      <c r="D1" s="2" t="s">
        <v>25</v>
      </c>
      <c r="E1" s="2" t="s">
        <v>2</v>
      </c>
      <c r="F1" s="2" t="s">
        <v>3</v>
      </c>
      <c r="G1" s="2" t="s">
        <v>26</v>
      </c>
      <c r="H1" s="2" t="s">
        <v>27</v>
      </c>
      <c r="I1" s="2" t="s">
        <v>4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6</v>
      </c>
      <c r="O1" s="2" t="s">
        <v>9</v>
      </c>
      <c r="P1" s="2" t="s">
        <v>8</v>
      </c>
      <c r="Q1" s="2" t="s">
        <v>7</v>
      </c>
      <c r="R1" s="2" t="s">
        <v>5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29</v>
      </c>
      <c r="AB1" s="2" t="s">
        <v>22</v>
      </c>
      <c r="AC1" s="2" t="s">
        <v>23</v>
      </c>
      <c r="AD1" s="5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t="str">
        <f>Insert!A2</f>
        <v>s=Onur;e=Bosphorus Regional 2022;l=qm;m=1;r=r1;t=7086;tn=İorobot;as=[44];at=Y;au=0;al=0;ac=Y;tu=2;tl=0;tm=3;tn=0;wd=N;cl=g;ss=;c=1;be=N;cn=3;ds=a;dr=x;d=N;to=N;cf=N;co=İntake çöp shooter çok yukarı atıyor isabeli değil</v>
      </c>
      <c r="B2" s="1" t="str" cm="1">
        <f t="array" aca="1" ref="B2:AC2" ca="1">RIGHT(_xlfn.ANCHORARRAY(Insert!B2), LEN(_xlfn.ANCHORARRAY(Insert!B2)) - FIND("=",_xlfn.ANCHORARRAY( Insert!B2)))</f>
        <v>Onur</v>
      </c>
      <c r="C2" s="1" t="str">
        <f ca="1"/>
        <v>Bosphorus Regional 2022</v>
      </c>
      <c r="D2" s="1" t="str">
        <f ca="1"/>
        <v>qm</v>
      </c>
      <c r="E2" s="1" t="str">
        <f ca="1"/>
        <v>1</v>
      </c>
      <c r="F2" s="1" t="str">
        <f ca="1"/>
        <v>r1</v>
      </c>
      <c r="G2" s="1" t="str">
        <f ca="1"/>
        <v>7086</v>
      </c>
      <c r="H2" s="1" t="str">
        <f ca="1"/>
        <v>İorobot</v>
      </c>
      <c r="I2" s="1" t="str">
        <f ca="1"/>
        <v>[44]</v>
      </c>
      <c r="J2" s="1" t="str">
        <f ca="1"/>
        <v>Y</v>
      </c>
      <c r="K2" s="1" t="str">
        <f ca="1"/>
        <v>0</v>
      </c>
      <c r="L2" s="1" t="str">
        <f ca="1"/>
        <v>0</v>
      </c>
      <c r="M2" s="1" t="str">
        <f ca="1"/>
        <v>Y</v>
      </c>
      <c r="N2" s="1" t="str">
        <f ca="1"/>
        <v>2</v>
      </c>
      <c r="O2" s="1" t="str">
        <f ca="1"/>
        <v>0</v>
      </c>
      <c r="P2" s="1" t="str">
        <f ca="1"/>
        <v>3</v>
      </c>
      <c r="Q2" s="1" t="str">
        <f ca="1"/>
        <v>0</v>
      </c>
      <c r="R2" s="1" t="str">
        <f ca="1"/>
        <v>N</v>
      </c>
      <c r="S2" s="1" t="str">
        <f ca="1"/>
        <v>g</v>
      </c>
      <c r="T2" s="1" t="str">
        <f ca="1"/>
        <v/>
      </c>
      <c r="U2" s="1" t="str">
        <f ca="1"/>
        <v>1</v>
      </c>
      <c r="V2" s="1" t="str">
        <f ca="1"/>
        <v>N</v>
      </c>
      <c r="W2" s="1" t="str">
        <f ca="1"/>
        <v>3</v>
      </c>
      <c r="X2" s="1" t="str">
        <f ca="1"/>
        <v>a</v>
      </c>
      <c r="Y2" s="1" t="str">
        <f ca="1"/>
        <v>x</v>
      </c>
      <c r="Z2" s="1" t="str">
        <f ca="1"/>
        <v>N</v>
      </c>
      <c r="AA2" s="1" t="str">
        <f ca="1"/>
        <v>N</v>
      </c>
      <c r="AB2" s="1" t="str">
        <f ca="1"/>
        <v>N</v>
      </c>
      <c r="AC2" s="1" t="str">
        <f ca="1"/>
        <v>İntake çöp shooter çok yukarı atıyor isabeli değil</v>
      </c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</row>
    <row r="3" spans="1:43" x14ac:dyDescent="0.2">
      <c r="A3" t="str">
        <f>Insert!A3</f>
        <v>s=Talya Aycan Bayram;e=Bosphorus Regional 2022;l=qm;m=1;r=b1;t=5665;tn=SPARC;as=[30];at=N;au=1;al=0;ac=N;tu=1;tl=0;tm=2;tn=1;wd=N;cl=g;ss=[29];c=3;be=N;cn=0;ds=a;dr=a;d=N;to=N;cf=N;co=</v>
      </c>
      <c r="B3" s="1" t="str" cm="1">
        <f t="array" aca="1" ref="B3:AC3" ca="1">RIGHT(_xlfn.ANCHORARRAY(Insert!B3), LEN(_xlfn.ANCHORARRAY(Insert!B3)) - FIND("=",_xlfn.ANCHORARRAY( Insert!B3)))</f>
        <v>Talya Aycan Bayram</v>
      </c>
      <c r="C3" s="1" t="str">
        <f ca="1"/>
        <v>Bosphorus Regional 2022</v>
      </c>
      <c r="D3" s="1" t="str">
        <f ca="1"/>
        <v>qm</v>
      </c>
      <c r="E3" s="1" t="str">
        <f ca="1"/>
        <v>1</v>
      </c>
      <c r="F3" s="1" t="str">
        <f ca="1"/>
        <v>b1</v>
      </c>
      <c r="G3" s="1" t="str">
        <f ca="1"/>
        <v>5665</v>
      </c>
      <c r="H3" s="1" t="str">
        <f ca="1"/>
        <v>SPARC</v>
      </c>
      <c r="I3" s="1" t="str">
        <f ca="1"/>
        <v>[30]</v>
      </c>
      <c r="J3" s="1" t="str">
        <f ca="1"/>
        <v>N</v>
      </c>
      <c r="K3" s="1" t="str">
        <f ca="1"/>
        <v>1</v>
      </c>
      <c r="L3" s="1" t="str">
        <f ca="1"/>
        <v>0</v>
      </c>
      <c r="M3" s="1" t="str">
        <f ca="1"/>
        <v>N</v>
      </c>
      <c r="N3" s="1" t="str">
        <f ca="1"/>
        <v>1</v>
      </c>
      <c r="O3" s="1" t="str">
        <f ca="1"/>
        <v>0</v>
      </c>
      <c r="P3" s="1" t="str">
        <f ca="1"/>
        <v>2</v>
      </c>
      <c r="Q3" s="1" t="str">
        <f ca="1"/>
        <v>1</v>
      </c>
      <c r="R3" s="1" t="str">
        <f ca="1"/>
        <v>N</v>
      </c>
      <c r="S3" s="1" t="str">
        <f ca="1"/>
        <v>g</v>
      </c>
      <c r="T3" s="1" t="str">
        <f ca="1"/>
        <v>[29]</v>
      </c>
      <c r="U3" s="1" t="str">
        <f ca="1"/>
        <v>3</v>
      </c>
      <c r="V3" s="1" t="str">
        <f ca="1"/>
        <v>N</v>
      </c>
      <c r="W3" s="1" t="str">
        <f ca="1"/>
        <v>0</v>
      </c>
      <c r="X3" s="1" t="str">
        <f ca="1"/>
        <v>a</v>
      </c>
      <c r="Y3" s="1" t="str">
        <f ca="1"/>
        <v>a</v>
      </c>
      <c r="Z3" s="1" t="str">
        <f ca="1"/>
        <v>N</v>
      </c>
      <c r="AA3" s="1" t="str">
        <f ca="1"/>
        <v>N</v>
      </c>
      <c r="AB3" s="1" t="str">
        <f ca="1"/>
        <v>N</v>
      </c>
      <c r="AC3" s="1" t="str">
        <f ca="1"/>
        <v/>
      </c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3" x14ac:dyDescent="0.2">
      <c r="A4" t="str">
        <f>Insert!A4</f>
        <v>s=Aysu Uysal;e=Bosphorus Regional 2022;l=qm;m=1;r=r2;t=8153;tn=Tech 4 Peace;as=[31];at=Y;au=1;al=0;ac=N;tu=1;tl=0;tm=5;tn=0;wd=N;cl=g;ss=;c=3;be=Y;cn=3;ds=x;dr=x;d=N;to=N;cf=N;co=Atışları girmedi</v>
      </c>
      <c r="B4" s="1" t="str" cm="1">
        <f t="array" aca="1" ref="B4:AC4" ca="1">RIGHT(_xlfn.ANCHORARRAY(Insert!B4), LEN(_xlfn.ANCHORARRAY(Insert!B4)) - FIND("=",_xlfn.ANCHORARRAY( Insert!B4)))</f>
        <v>Aysu Uysal</v>
      </c>
      <c r="C4" s="1" t="str">
        <f ca="1"/>
        <v>Bosphorus Regional 2022</v>
      </c>
      <c r="D4" s="1" t="str">
        <f ca="1"/>
        <v>qm</v>
      </c>
      <c r="E4" s="1" t="str">
        <f ca="1"/>
        <v>1</v>
      </c>
      <c r="F4" s="1" t="str">
        <f ca="1"/>
        <v>r2</v>
      </c>
      <c r="G4" s="1" t="str">
        <f ca="1"/>
        <v>8153</v>
      </c>
      <c r="H4" s="1" t="str">
        <f ca="1"/>
        <v>Tech 4 Peace</v>
      </c>
      <c r="I4" s="1" t="str">
        <f ca="1"/>
        <v>[31]</v>
      </c>
      <c r="J4" s="1" t="str">
        <f ca="1"/>
        <v>Y</v>
      </c>
      <c r="K4" s="1" t="str">
        <f ca="1"/>
        <v>1</v>
      </c>
      <c r="L4" s="1" t="str">
        <f ca="1"/>
        <v>0</v>
      </c>
      <c r="M4" s="1" t="str">
        <f ca="1"/>
        <v>N</v>
      </c>
      <c r="N4" s="1" t="str">
        <f ca="1"/>
        <v>1</v>
      </c>
      <c r="O4" s="1" t="str">
        <f ca="1"/>
        <v>0</v>
      </c>
      <c r="P4" s="1" t="str">
        <f ca="1"/>
        <v>5</v>
      </c>
      <c r="Q4" s="1" t="str">
        <f ca="1"/>
        <v>0</v>
      </c>
      <c r="R4" s="1" t="str">
        <f ca="1"/>
        <v>N</v>
      </c>
      <c r="S4" s="1" t="str">
        <f ca="1"/>
        <v>g</v>
      </c>
      <c r="T4" s="1" t="str">
        <f ca="1"/>
        <v/>
      </c>
      <c r="U4" s="1" t="str">
        <f ca="1"/>
        <v>3</v>
      </c>
      <c r="V4" s="1" t="str">
        <f ca="1"/>
        <v>Y</v>
      </c>
      <c r="W4" s="1" t="str">
        <f ca="1"/>
        <v>3</v>
      </c>
      <c r="X4" s="1" t="str">
        <f ca="1"/>
        <v>x</v>
      </c>
      <c r="Y4" s="1" t="str">
        <f ca="1"/>
        <v>x</v>
      </c>
      <c r="Z4" s="1" t="str">
        <f ca="1"/>
        <v>N</v>
      </c>
      <c r="AA4" s="1" t="str">
        <f ca="1"/>
        <v>N</v>
      </c>
      <c r="AB4" s="1" t="str">
        <f ca="1"/>
        <v>N</v>
      </c>
      <c r="AC4" s="1" t="str">
        <f ca="1"/>
        <v>Atışları girmedi</v>
      </c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</row>
    <row r="5" spans="1:43" x14ac:dyDescent="0.2">
      <c r="A5" t="str">
        <f>Insert!A5</f>
        <v>s=Berra;e=Bosphorus Regional 2022;l=qm;m=1;r=r3;t=7748;tn=Techtolia Robotics;as=[19];at=Y;au=0;al=0;ac=N;tu=0;tl=2;tm=0;tn=0;wd=N;cl=g;ss=[19];c=2;be=N;cn=3;ds=a;dr=a;d=N;to=N;cf=N;co=</v>
      </c>
      <c r="B5" s="1" t="str" cm="1">
        <f t="array" aca="1" ref="B5:AC5" ca="1">RIGHT(_xlfn.ANCHORARRAY(Insert!B5), LEN(_xlfn.ANCHORARRAY(Insert!B5)) - FIND("=",_xlfn.ANCHORARRAY( Insert!B5)))</f>
        <v>Berra</v>
      </c>
      <c r="C5" s="1" t="str">
        <f ca="1"/>
        <v>Bosphorus Regional 2022</v>
      </c>
      <c r="D5" s="1" t="str">
        <f ca="1"/>
        <v>qm</v>
      </c>
      <c r="E5" s="1" t="str">
        <f ca="1"/>
        <v>1</v>
      </c>
      <c r="F5" s="1" t="str">
        <f ca="1"/>
        <v>r3</v>
      </c>
      <c r="G5" s="1" t="str">
        <f ca="1"/>
        <v>7748</v>
      </c>
      <c r="H5" s="1" t="str">
        <f ca="1"/>
        <v>Techtolia Robotics</v>
      </c>
      <c r="I5" s="1" t="str">
        <f ca="1"/>
        <v>[19]</v>
      </c>
      <c r="J5" s="1" t="str">
        <f ca="1"/>
        <v>Y</v>
      </c>
      <c r="K5" s="1" t="str">
        <f ca="1"/>
        <v>0</v>
      </c>
      <c r="L5" s="1" t="str">
        <f ca="1"/>
        <v>0</v>
      </c>
      <c r="M5" s="1" t="str">
        <f ca="1"/>
        <v>N</v>
      </c>
      <c r="N5" s="1" t="str">
        <f ca="1"/>
        <v>0</v>
      </c>
      <c r="O5" s="1" t="str">
        <f ca="1"/>
        <v>2</v>
      </c>
      <c r="P5" s="1" t="str">
        <f ca="1"/>
        <v>0</v>
      </c>
      <c r="Q5" s="1" t="str">
        <f ca="1"/>
        <v>0</v>
      </c>
      <c r="R5" s="1" t="str">
        <f ca="1"/>
        <v>N</v>
      </c>
      <c r="S5" s="1" t="str">
        <f ca="1"/>
        <v>g</v>
      </c>
      <c r="T5" s="1" t="str">
        <f ca="1"/>
        <v>[19]</v>
      </c>
      <c r="U5" s="1" t="str">
        <f ca="1"/>
        <v>2</v>
      </c>
      <c r="V5" s="1" t="str">
        <f ca="1"/>
        <v>N</v>
      </c>
      <c r="W5" s="1" t="str">
        <f ca="1"/>
        <v>3</v>
      </c>
      <c r="X5" s="1" t="str">
        <f ca="1"/>
        <v>a</v>
      </c>
      <c r="Y5" s="1" t="str">
        <f ca="1"/>
        <v>a</v>
      </c>
      <c r="Z5" s="1" t="str">
        <f ca="1"/>
        <v>N</v>
      </c>
      <c r="AA5" s="1" t="str">
        <f ca="1"/>
        <v>N</v>
      </c>
      <c r="AB5" s="1" t="str">
        <f ca="1"/>
        <v>N</v>
      </c>
      <c r="AC5" s="1" t="str">
        <f ca="1"/>
        <v/>
      </c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1:43" x14ac:dyDescent="0.2">
      <c r="A6" t="str">
        <f>Insert!A6</f>
        <v>s=Aysu Uysal;e=Bosphorus Regional 2022;l=qm;m=2;r=r2;t=7682;tn=Fusion Robotics;as=[19];at=Y;au=1;al=0;ac=N;tu=0;tl=0;tm=2;tn=0;wd=N;cl=x;ss=[11,10];c=x;be=N;cn=0;ds=n;dr=n;d=N;to=N;cf=N;co=Hareket etmedi doğru düzgün</v>
      </c>
      <c r="B6" s="1" t="str" cm="1">
        <f t="array" aca="1" ref="B6:AC6" ca="1">RIGHT(_xlfn.ANCHORARRAY(Insert!B6), LEN(_xlfn.ANCHORARRAY(Insert!B6)) - FIND("=",_xlfn.ANCHORARRAY( Insert!B6)))</f>
        <v>Aysu Uysal</v>
      </c>
      <c r="C6" s="1" t="str">
        <f ca="1"/>
        <v>Bosphorus Regional 2022</v>
      </c>
      <c r="D6" s="1" t="str">
        <f ca="1"/>
        <v>qm</v>
      </c>
      <c r="E6" s="1" t="str">
        <f ca="1"/>
        <v>2</v>
      </c>
      <c r="F6" s="1" t="str">
        <f ca="1"/>
        <v>r2</v>
      </c>
      <c r="G6" s="1" t="str">
        <f ca="1"/>
        <v>7682</v>
      </c>
      <c r="H6" s="1" t="str">
        <f ca="1"/>
        <v>Fusion Robotics</v>
      </c>
      <c r="I6" s="1" t="str">
        <f ca="1"/>
        <v>[19]</v>
      </c>
      <c r="J6" s="1" t="str">
        <f ca="1"/>
        <v>Y</v>
      </c>
      <c r="K6" s="1" t="str">
        <f ca="1"/>
        <v>1</v>
      </c>
      <c r="L6" s="1" t="str">
        <f ca="1"/>
        <v>0</v>
      </c>
      <c r="M6" s="1" t="str">
        <f ca="1"/>
        <v>N</v>
      </c>
      <c r="N6" s="1" t="str">
        <f ca="1"/>
        <v>0</v>
      </c>
      <c r="O6" s="1" t="str">
        <f ca="1"/>
        <v>0</v>
      </c>
      <c r="P6" s="1" t="str">
        <f ca="1"/>
        <v>2</v>
      </c>
      <c r="Q6" s="1" t="str">
        <f ca="1"/>
        <v>0</v>
      </c>
      <c r="R6" s="1" t="str">
        <f ca="1"/>
        <v>N</v>
      </c>
      <c r="S6" s="1" t="str">
        <f ca="1"/>
        <v>x</v>
      </c>
      <c r="T6" s="1" t="str">
        <f ca="1"/>
        <v>[11,10]</v>
      </c>
      <c r="U6" s="1" t="str">
        <f ca="1"/>
        <v>x</v>
      </c>
      <c r="V6" s="1" t="str">
        <f ca="1"/>
        <v>N</v>
      </c>
      <c r="W6" s="1" t="str">
        <f ca="1"/>
        <v>0</v>
      </c>
      <c r="X6" s="1" t="str">
        <f ca="1"/>
        <v>n</v>
      </c>
      <c r="Y6" s="1" t="str">
        <f ca="1"/>
        <v>n</v>
      </c>
      <c r="Z6" s="1" t="str">
        <f ca="1"/>
        <v>N</v>
      </c>
      <c r="AA6" s="1" t="str">
        <f ca="1"/>
        <v>N</v>
      </c>
      <c r="AB6" s="1" t="str">
        <f ca="1"/>
        <v>N</v>
      </c>
      <c r="AC6" s="1" t="str">
        <f ca="1"/>
        <v>Hareket etmedi doğru düzgün</v>
      </c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</row>
    <row r="7" spans="1:43" x14ac:dyDescent="0.2">
      <c r="A7" t="str">
        <f>Insert!A7</f>
        <v>s=Talya Aycan Bayram;e=Bosphorus Regional 2022;l=qm;m=2;r=b1;t=8856;tn=Lapis Lazuli;as=[54];at=N;au=0;al=1;ac=N;tu=0;tl=6;tm=0;tn=0;wd=N;cl=g;ss=[29];c=f;be=N;cn=0;ds=n;dr=a;d=N;to=N;cf=N;co=</v>
      </c>
      <c r="B7" s="1" t="str" cm="1">
        <f t="array" aca="1" ref="B7:AC7" ca="1">RIGHT(_xlfn.ANCHORARRAY(Insert!B7), LEN(_xlfn.ANCHORARRAY(Insert!B7)) - FIND("=",_xlfn.ANCHORARRAY( Insert!B7)))</f>
        <v>Talya Aycan Bayram</v>
      </c>
      <c r="C7" s="1" t="str">
        <f ca="1"/>
        <v>Bosphorus Regional 2022</v>
      </c>
      <c r="D7" s="1" t="str">
        <f ca="1"/>
        <v>qm</v>
      </c>
      <c r="E7" s="1" t="str">
        <f ca="1"/>
        <v>2</v>
      </c>
      <c r="F7" s="1" t="str">
        <f ca="1"/>
        <v>b1</v>
      </c>
      <c r="G7" s="1" t="str">
        <f ca="1"/>
        <v>8856</v>
      </c>
      <c r="H7" s="1" t="str">
        <f ca="1"/>
        <v>Lapis Lazuli</v>
      </c>
      <c r="I7" s="1" t="str">
        <f ca="1"/>
        <v>[54]</v>
      </c>
      <c r="J7" s="1" t="str">
        <f ca="1"/>
        <v>N</v>
      </c>
      <c r="K7" s="1" t="str">
        <f ca="1"/>
        <v>0</v>
      </c>
      <c r="L7" s="1" t="str">
        <f ca="1"/>
        <v>1</v>
      </c>
      <c r="M7" s="1" t="str">
        <f ca="1"/>
        <v>N</v>
      </c>
      <c r="N7" s="1" t="str">
        <f ca="1"/>
        <v>0</v>
      </c>
      <c r="O7" s="1" t="str">
        <f ca="1"/>
        <v>6</v>
      </c>
      <c r="P7" s="1" t="str">
        <f ca="1"/>
        <v>0</v>
      </c>
      <c r="Q7" s="1" t="str">
        <f ca="1"/>
        <v>0</v>
      </c>
      <c r="R7" s="1" t="str">
        <f ca="1"/>
        <v>N</v>
      </c>
      <c r="S7" s="1" t="str">
        <f ca="1"/>
        <v>g</v>
      </c>
      <c r="T7" s="1" t="str">
        <f ca="1"/>
        <v>[29]</v>
      </c>
      <c r="U7" s="1" t="str">
        <f ca="1"/>
        <v>f</v>
      </c>
      <c r="V7" s="1" t="str">
        <f ca="1"/>
        <v>N</v>
      </c>
      <c r="W7" s="1" t="str">
        <f ca="1"/>
        <v>0</v>
      </c>
      <c r="X7" s="1" t="str">
        <f ca="1"/>
        <v>n</v>
      </c>
      <c r="Y7" s="1" t="str">
        <f ca="1"/>
        <v>a</v>
      </c>
      <c r="Z7" s="1" t="str">
        <f ca="1"/>
        <v>N</v>
      </c>
      <c r="AA7" s="1" t="str">
        <f ca="1"/>
        <v>N</v>
      </c>
      <c r="AB7" s="1" t="str">
        <f ca="1"/>
        <v>N</v>
      </c>
      <c r="AC7" s="1" t="str">
        <f ca="1"/>
        <v/>
      </c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1:43" x14ac:dyDescent="0.2">
      <c r="A8" t="str">
        <f>Insert!A8</f>
        <v>s=Onur ;e=Bosphorus Regional 2022;l=qm;m=2;r=r1;t=8636;tn=Türkistan robotics;as=[44];at=Y;au=0;al=0;ac=N;tu=0;tl=0;tm=5;tn=0;wd=N;cl=g;ss=[44,44,44,44,44];c=x;be=N;cn=0;ds=a;dr=x;d=N;to=N;cf=N;co=</v>
      </c>
      <c r="B8" s="1" t="str" cm="1">
        <f t="array" aca="1" ref="B8:AC8" ca="1">RIGHT(_xlfn.ANCHORARRAY(Insert!B8), LEN(_xlfn.ANCHORARRAY(Insert!B8)) - FIND("=",_xlfn.ANCHORARRAY( Insert!B8)))</f>
        <v>Onur</v>
      </c>
      <c r="C8" s="1" t="str">
        <f ca="1"/>
        <v>Bosphorus Regional 2022</v>
      </c>
      <c r="D8" s="1" t="str">
        <f ca="1"/>
        <v>qm</v>
      </c>
      <c r="E8" s="1" t="str">
        <f ca="1"/>
        <v>2</v>
      </c>
      <c r="F8" s="1" t="str">
        <f ca="1"/>
        <v>r1</v>
      </c>
      <c r="G8" s="1" t="str">
        <f ca="1"/>
        <v>8636</v>
      </c>
      <c r="H8" s="1" t="str">
        <f ca="1"/>
        <v>Türkistan robotics</v>
      </c>
      <c r="I8" s="1" t="str">
        <f ca="1"/>
        <v>[44]</v>
      </c>
      <c r="J8" s="1" t="str">
        <f ca="1"/>
        <v>Y</v>
      </c>
      <c r="K8" s="1" t="str">
        <f ca="1"/>
        <v>0</v>
      </c>
      <c r="L8" s="1" t="str">
        <f ca="1"/>
        <v>0</v>
      </c>
      <c r="M8" s="1" t="str">
        <f ca="1"/>
        <v>N</v>
      </c>
      <c r="N8" s="1" t="str">
        <f ca="1"/>
        <v>0</v>
      </c>
      <c r="O8" s="1" t="str">
        <f ca="1"/>
        <v>0</v>
      </c>
      <c r="P8" s="1" t="str">
        <f ca="1"/>
        <v>5</v>
      </c>
      <c r="Q8" s="1" t="str">
        <f ca="1"/>
        <v>0</v>
      </c>
      <c r="R8" s="1" t="str">
        <f ca="1"/>
        <v>N</v>
      </c>
      <c r="S8" s="1" t="str">
        <f ca="1"/>
        <v>g</v>
      </c>
      <c r="T8" s="1" t="str">
        <f ca="1"/>
        <v>[44,44,44,44,44]</v>
      </c>
      <c r="U8" s="1" t="str">
        <f ca="1"/>
        <v>x</v>
      </c>
      <c r="V8" s="1" t="str">
        <f ca="1"/>
        <v>N</v>
      </c>
      <c r="W8" s="1" t="str">
        <f ca="1"/>
        <v>0</v>
      </c>
      <c r="X8" s="1" t="str">
        <f ca="1"/>
        <v>a</v>
      </c>
      <c r="Y8" s="1" t="str">
        <f ca="1"/>
        <v>x</v>
      </c>
      <c r="Z8" s="1" t="str">
        <f ca="1"/>
        <v>N</v>
      </c>
      <c r="AA8" s="1" t="str">
        <f ca="1"/>
        <v>N</v>
      </c>
      <c r="AB8" s="1" t="str">
        <f ca="1"/>
        <v>N</v>
      </c>
      <c r="AC8" s="1" t="str">
        <f ca="1"/>
        <v/>
      </c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</row>
    <row r="9" spans="1:43" x14ac:dyDescent="0.2">
      <c r="A9" t="str">
        <f>Insert!A9</f>
        <v>s=Duru;e=Bosphorus Regional 2022;l=qm;m=2;r=b2;t=1772;tn=The brazillian ;as=[29];at=Y;au=0;al=0;ac=Y;tu=5;tl=0;tm=4;tn=0;wd=N;cl=g;ss=;c=2;be=N;cn=0;ds=a;dr=x;d=N;to=N;cf=N;co=</v>
      </c>
      <c r="B9" s="1" t="str" cm="1">
        <f t="array" aca="1" ref="B9:AC9" ca="1">RIGHT(_xlfn.ANCHORARRAY(Insert!B9), LEN(_xlfn.ANCHORARRAY(Insert!B9)) - FIND("=",_xlfn.ANCHORARRAY( Insert!B9)))</f>
        <v>Duru</v>
      </c>
      <c r="C9" s="1" t="str">
        <f ca="1"/>
        <v>Bosphorus Regional 2022</v>
      </c>
      <c r="D9" s="1" t="str">
        <f ca="1"/>
        <v>qm</v>
      </c>
      <c r="E9" s="1" t="str">
        <f ca="1"/>
        <v>2</v>
      </c>
      <c r="F9" s="1" t="str">
        <f ca="1"/>
        <v>b2</v>
      </c>
      <c r="G9" s="1" t="str">
        <f ca="1"/>
        <v>1772</v>
      </c>
      <c r="H9" s="1" t="str">
        <f ca="1"/>
        <v>The brazillian</v>
      </c>
      <c r="I9" s="1" t="str">
        <f ca="1"/>
        <v>[29]</v>
      </c>
      <c r="J9" s="1" t="str">
        <f ca="1"/>
        <v>Y</v>
      </c>
      <c r="K9" s="1" t="str">
        <f ca="1"/>
        <v>0</v>
      </c>
      <c r="L9" s="1" t="str">
        <f ca="1"/>
        <v>0</v>
      </c>
      <c r="M9" s="1" t="str">
        <f ca="1"/>
        <v>Y</v>
      </c>
      <c r="N9" s="1" t="str">
        <f ca="1"/>
        <v>5</v>
      </c>
      <c r="O9" s="1" t="str">
        <f ca="1"/>
        <v>0</v>
      </c>
      <c r="P9" s="1" t="str">
        <f ca="1"/>
        <v>4</v>
      </c>
      <c r="Q9" s="1" t="str">
        <f ca="1"/>
        <v>0</v>
      </c>
      <c r="R9" s="1" t="str">
        <f ca="1"/>
        <v>N</v>
      </c>
      <c r="S9" s="1" t="str">
        <f ca="1"/>
        <v>g</v>
      </c>
      <c r="T9" s="1" t="str">
        <f ca="1"/>
        <v/>
      </c>
      <c r="U9" s="1" t="str">
        <f ca="1"/>
        <v>2</v>
      </c>
      <c r="V9" s="1" t="str">
        <f ca="1"/>
        <v>N</v>
      </c>
      <c r="W9" s="1" t="str">
        <f ca="1"/>
        <v>0</v>
      </c>
      <c r="X9" s="1" t="str">
        <f ca="1"/>
        <v>a</v>
      </c>
      <c r="Y9" s="1" t="str">
        <f ca="1"/>
        <v>x</v>
      </c>
      <c r="Z9" s="1" t="str">
        <f ca="1"/>
        <v>N</v>
      </c>
      <c r="AA9" s="1" t="str">
        <f ca="1"/>
        <v>N</v>
      </c>
      <c r="AB9" s="1" t="str">
        <f ca="1"/>
        <v>N</v>
      </c>
      <c r="AC9" s="1" t="str">
        <f ca="1"/>
        <v/>
      </c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1:43" x14ac:dyDescent="0.2">
      <c r="A10" t="str">
        <f>Insert!A10</f>
        <v>s=Demir;e=Bosphorus Regional 2022;l=qm;m=2;r=b3;t=6459;tn=Ag Robotik ;as=[42];at=N;au=0;al=0;ac=N;tu=0;tl=0;tm=0;tn=0;wd=N;cl=x;ss=;c=x;be=N;cn=1;ds=x;dr=a;d=N;to=N;cf=N;co=Didnt do anything</v>
      </c>
      <c r="B10" s="1" t="str" cm="1">
        <f t="array" aca="1" ref="B10:AC10" ca="1">RIGHT(_xlfn.ANCHORARRAY(Insert!B10), LEN(_xlfn.ANCHORARRAY(Insert!B10)) - FIND("=",_xlfn.ANCHORARRAY( Insert!B10)))</f>
        <v>Demir</v>
      </c>
      <c r="C10" s="1" t="str">
        <f ca="1"/>
        <v>Bosphorus Regional 2022</v>
      </c>
      <c r="D10" s="1" t="str">
        <f ca="1"/>
        <v>qm</v>
      </c>
      <c r="E10" s="1" t="str">
        <f ca="1"/>
        <v>2</v>
      </c>
      <c r="F10" s="1" t="str">
        <f ca="1"/>
        <v>b3</v>
      </c>
      <c r="G10" s="1" t="str">
        <f ca="1"/>
        <v>6459</v>
      </c>
      <c r="H10" s="1" t="str">
        <f ca="1"/>
        <v>Ag Robotik</v>
      </c>
      <c r="I10" s="1" t="str">
        <f ca="1"/>
        <v>[42]</v>
      </c>
      <c r="J10" s="1" t="str">
        <f ca="1"/>
        <v>N</v>
      </c>
      <c r="K10" s="1" t="str">
        <f ca="1"/>
        <v>0</v>
      </c>
      <c r="L10" s="1" t="str">
        <f ca="1"/>
        <v>0</v>
      </c>
      <c r="M10" s="1" t="str">
        <f ca="1"/>
        <v>N</v>
      </c>
      <c r="N10" s="1" t="str">
        <f ca="1"/>
        <v>0</v>
      </c>
      <c r="O10" s="1" t="str">
        <f ca="1"/>
        <v>0</v>
      </c>
      <c r="P10" s="1" t="str">
        <f ca="1"/>
        <v>0</v>
      </c>
      <c r="Q10" s="1" t="str">
        <f ca="1"/>
        <v>0</v>
      </c>
      <c r="R10" s="1" t="str">
        <f ca="1"/>
        <v>N</v>
      </c>
      <c r="S10" s="1" t="str">
        <f ca="1"/>
        <v>x</v>
      </c>
      <c r="T10" s="1" t="str">
        <f ca="1"/>
        <v/>
      </c>
      <c r="U10" s="1" t="str">
        <f ca="1"/>
        <v>x</v>
      </c>
      <c r="V10" s="1" t="str">
        <f ca="1"/>
        <v>N</v>
      </c>
      <c r="W10" s="1" t="str">
        <f ca="1"/>
        <v>1</v>
      </c>
      <c r="X10" s="1" t="str">
        <f ca="1"/>
        <v>x</v>
      </c>
      <c r="Y10" s="1" t="str">
        <f ca="1"/>
        <v>a</v>
      </c>
      <c r="Z10" s="1" t="str">
        <f ca="1"/>
        <v>N</v>
      </c>
      <c r="AA10" s="1" t="str">
        <f ca="1"/>
        <v>N</v>
      </c>
      <c r="AB10" s="1" t="str">
        <f ca="1"/>
        <v>N</v>
      </c>
      <c r="AC10" s="1" t="str">
        <f ca="1"/>
        <v>Didnt do anything</v>
      </c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</row>
    <row r="11" spans="1:43" x14ac:dyDescent="0.2">
      <c r="A11" t="str">
        <f>Insert!A11</f>
        <v>s=Berra;e=Bosphorus Regional 2022;l=qm;m=2;r=r3;t=8861;tn=06ANGORA;as=[44];at=Y;au=0;al=0;ac=N;tu=2;tl=0;tm=1;tn=0;wd=N;cl=g;ss=[21,52,7];c=x;be=N;cn=1;ds=n;dr=x;d=N;to=N;cf=N;co=</v>
      </c>
      <c r="B11" s="1" t="str" cm="1">
        <f t="array" aca="1" ref="B11:AC11" ca="1">RIGHT(_xlfn.ANCHORARRAY(Insert!B11), LEN(_xlfn.ANCHORARRAY(Insert!B11)) - FIND("=",_xlfn.ANCHORARRAY( Insert!B11)))</f>
        <v>Berra</v>
      </c>
      <c r="C11" s="1" t="str">
        <f ca="1"/>
        <v>Bosphorus Regional 2022</v>
      </c>
      <c r="D11" s="1" t="str">
        <f ca="1"/>
        <v>qm</v>
      </c>
      <c r="E11" s="1" t="str">
        <f ca="1"/>
        <v>2</v>
      </c>
      <c r="F11" s="1" t="str">
        <f ca="1"/>
        <v>r3</v>
      </c>
      <c r="G11" s="1" t="str">
        <f ca="1"/>
        <v>8861</v>
      </c>
      <c r="H11" s="1" t="str">
        <f ca="1"/>
        <v>06ANGORA</v>
      </c>
      <c r="I11" s="1" t="str">
        <f ca="1"/>
        <v>[44]</v>
      </c>
      <c r="J11" s="1" t="str">
        <f ca="1"/>
        <v>Y</v>
      </c>
      <c r="K11" s="1" t="str">
        <f ca="1"/>
        <v>0</v>
      </c>
      <c r="L11" s="1" t="str">
        <f ca="1"/>
        <v>0</v>
      </c>
      <c r="M11" s="1" t="str">
        <f ca="1"/>
        <v>N</v>
      </c>
      <c r="N11" s="1" t="str">
        <f ca="1"/>
        <v>2</v>
      </c>
      <c r="O11" s="1" t="str">
        <f ca="1"/>
        <v>0</v>
      </c>
      <c r="P11" s="1" t="str">
        <f ca="1"/>
        <v>1</v>
      </c>
      <c r="Q11" s="1" t="str">
        <f ca="1"/>
        <v>0</v>
      </c>
      <c r="R11" s="1" t="str">
        <f ca="1"/>
        <v>N</v>
      </c>
      <c r="S11" s="1" t="str">
        <f ca="1"/>
        <v>g</v>
      </c>
      <c r="T11" s="1" t="str">
        <f ca="1"/>
        <v>[21,52,7]</v>
      </c>
      <c r="U11" s="1" t="str">
        <f ca="1"/>
        <v>x</v>
      </c>
      <c r="V11" s="1" t="str">
        <f ca="1"/>
        <v>N</v>
      </c>
      <c r="W11" s="1" t="str">
        <f ca="1"/>
        <v>1</v>
      </c>
      <c r="X11" s="1" t="str">
        <f ca="1"/>
        <v>n</v>
      </c>
      <c r="Y11" s="1" t="str">
        <f ca="1"/>
        <v>x</v>
      </c>
      <c r="Z11" s="1" t="str">
        <f ca="1"/>
        <v>N</v>
      </c>
      <c r="AA11" s="1" t="str">
        <f ca="1"/>
        <v>N</v>
      </c>
      <c r="AB11" s="1" t="str">
        <f ca="1"/>
        <v>N</v>
      </c>
      <c r="AC11" s="1" t="str">
        <f ca="1"/>
        <v/>
      </c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</row>
    <row r="12" spans="1:43" x14ac:dyDescent="0.2">
      <c r="A12" t="str">
        <f>Insert!A12</f>
        <v>s=Demir;e=Bosphorus Regional 2022;l=qm;m=1;r=b3;t=8800;tn=Industry robotics;as=[55];at=N;au=0;al=0;ac=N;tu=0;tl=0;tm=1;tn=0;wd=N;cl=g;ss=[54];c=x;be=N;cn=4;ds=n;dr=n;d=N;to=N;cf=N;co=Didnt do anything</v>
      </c>
      <c r="B12" s="1" t="str" cm="1">
        <f t="array" aca="1" ref="B12:AC12" ca="1">RIGHT(_xlfn.ANCHORARRAY(Insert!B12), LEN(_xlfn.ANCHORARRAY(Insert!B12)) - FIND("=",_xlfn.ANCHORARRAY( Insert!B12)))</f>
        <v>Demir</v>
      </c>
      <c r="C12" s="1" t="str">
        <f ca="1"/>
        <v>Bosphorus Regional 2022</v>
      </c>
      <c r="D12" s="1" t="str">
        <f ca="1"/>
        <v>qm</v>
      </c>
      <c r="E12" s="1" t="str">
        <f ca="1"/>
        <v>1</v>
      </c>
      <c r="F12" s="1" t="str">
        <f ca="1"/>
        <v>b3</v>
      </c>
      <c r="G12" s="1" t="str">
        <f ca="1"/>
        <v>8800</v>
      </c>
      <c r="H12" s="1" t="str">
        <f ca="1"/>
        <v>Industry robotics</v>
      </c>
      <c r="I12" s="1" t="str">
        <f ca="1"/>
        <v>[55]</v>
      </c>
      <c r="J12" s="1" t="str">
        <f ca="1"/>
        <v>N</v>
      </c>
      <c r="K12" s="1" t="str">
        <f ca="1"/>
        <v>0</v>
      </c>
      <c r="L12" s="1" t="str">
        <f ca="1"/>
        <v>0</v>
      </c>
      <c r="M12" s="1" t="str">
        <f ca="1"/>
        <v>N</v>
      </c>
      <c r="N12" s="1" t="str">
        <f ca="1"/>
        <v>0</v>
      </c>
      <c r="O12" s="1" t="str">
        <f ca="1"/>
        <v>0</v>
      </c>
      <c r="P12" s="1" t="str">
        <f ca="1"/>
        <v>1</v>
      </c>
      <c r="Q12" s="1" t="str">
        <f ca="1"/>
        <v>0</v>
      </c>
      <c r="R12" s="1" t="str">
        <f ca="1"/>
        <v>N</v>
      </c>
      <c r="S12" s="1" t="str">
        <f ca="1"/>
        <v>g</v>
      </c>
      <c r="T12" s="1" t="str">
        <f ca="1"/>
        <v>[54]</v>
      </c>
      <c r="U12" s="1" t="str">
        <f ca="1"/>
        <v>x</v>
      </c>
      <c r="V12" s="1" t="str">
        <f ca="1"/>
        <v>N</v>
      </c>
      <c r="W12" s="1" t="str">
        <f ca="1"/>
        <v>4</v>
      </c>
      <c r="X12" s="1" t="str">
        <f ca="1"/>
        <v>n</v>
      </c>
      <c r="Y12" s="1" t="str">
        <f ca="1"/>
        <v>n</v>
      </c>
      <c r="Z12" s="1" t="str">
        <f ca="1"/>
        <v>N</v>
      </c>
      <c r="AA12" s="1" t="str">
        <f ca="1"/>
        <v>N</v>
      </c>
      <c r="AB12" s="1" t="str">
        <f ca="1"/>
        <v>N</v>
      </c>
      <c r="AC12" s="1" t="str">
        <f ca="1"/>
        <v>Didnt do anything</v>
      </c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</row>
    <row r="13" spans="1:43" x14ac:dyDescent="0.2">
      <c r="A13" t="str">
        <f>Insert!A13</f>
        <v>s=Aysu Uysal;e=Bosphorus Regional 2022;l=qm;m=3;r=r2;t=8084;tn=Alfa Robotics;as=[44];at=Y;au=0;al=0;ac=N;tu=0;tl=0;tm=0;tn=0;wd=N;cl=x;ss=;c=x;be=N;cn=0;ds=x;dr=x;d=N;to=N;cf=N;co=Otonomdan sonra hareket edemedi</v>
      </c>
      <c r="B13" s="1" t="str" cm="1">
        <f t="array" aca="1" ref="B13:AC13" ca="1">RIGHT(_xlfn.ANCHORARRAY(Insert!B13), LEN(_xlfn.ANCHORARRAY(Insert!B13)) - FIND("=",_xlfn.ANCHORARRAY( Insert!B13)))</f>
        <v>Aysu Uysal</v>
      </c>
      <c r="C13" s="1" t="str">
        <f ca="1"/>
        <v>Bosphorus Regional 2022</v>
      </c>
      <c r="D13" s="1" t="str">
        <f ca="1"/>
        <v>qm</v>
      </c>
      <c r="E13" s="1" t="str">
        <f ca="1"/>
        <v>3</v>
      </c>
      <c r="F13" s="1" t="str">
        <f ca="1"/>
        <v>r2</v>
      </c>
      <c r="G13" s="1" t="str">
        <f ca="1"/>
        <v>8084</v>
      </c>
      <c r="H13" s="1" t="str">
        <f ca="1"/>
        <v>Alfa Robotics</v>
      </c>
      <c r="I13" s="1" t="str">
        <f ca="1"/>
        <v>[44]</v>
      </c>
      <c r="J13" s="1" t="str">
        <f ca="1"/>
        <v>Y</v>
      </c>
      <c r="K13" s="1" t="str">
        <f ca="1"/>
        <v>0</v>
      </c>
      <c r="L13" s="1" t="str">
        <f ca="1"/>
        <v>0</v>
      </c>
      <c r="M13" s="1" t="str">
        <f ca="1"/>
        <v>N</v>
      </c>
      <c r="N13" s="1" t="str">
        <f ca="1"/>
        <v>0</v>
      </c>
      <c r="O13" s="1" t="str">
        <f ca="1"/>
        <v>0</v>
      </c>
      <c r="P13" s="1" t="str">
        <f ca="1"/>
        <v>0</v>
      </c>
      <c r="Q13" s="1" t="str">
        <f ca="1"/>
        <v>0</v>
      </c>
      <c r="R13" s="1" t="str">
        <f ca="1"/>
        <v>N</v>
      </c>
      <c r="S13" s="1" t="str">
        <f ca="1"/>
        <v>x</v>
      </c>
      <c r="T13" s="1" t="str">
        <f ca="1"/>
        <v/>
      </c>
      <c r="U13" s="1" t="str">
        <f ca="1"/>
        <v>x</v>
      </c>
      <c r="V13" s="1" t="str">
        <f ca="1"/>
        <v>N</v>
      </c>
      <c r="W13" s="1" t="str">
        <f ca="1"/>
        <v>0</v>
      </c>
      <c r="X13" s="1" t="str">
        <f ca="1"/>
        <v>x</v>
      </c>
      <c r="Y13" s="1" t="str">
        <f ca="1"/>
        <v>x</v>
      </c>
      <c r="Z13" s="1" t="str">
        <f ca="1"/>
        <v>N</v>
      </c>
      <c r="AA13" s="1" t="str">
        <f ca="1"/>
        <v>N</v>
      </c>
      <c r="AB13" s="1" t="str">
        <f ca="1"/>
        <v>N</v>
      </c>
      <c r="AC13" s="1" t="str">
        <f ca="1"/>
        <v>Otonomdan sonra hareket edemedi</v>
      </c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1:43" x14ac:dyDescent="0.2">
      <c r="A14" t="str">
        <f>Insert!A14</f>
        <v>s=Duru;e=Bosphorus Regional 2022;l=qm;m=3;r=b2;t=8092;tn=Goat;as=[42];at=N;au=0;al=0;ac=N;tu=0;tl=0;tm=0;tn=0;wd=N;cl=g;ss=;c=x;be=N;cn=0;ds=a;dr=x;d=Y;to=N;cf=N;co=</v>
      </c>
      <c r="B14" s="1" t="str" cm="1">
        <f t="array" aca="1" ref="B14:AC14" ca="1">RIGHT(_xlfn.ANCHORARRAY(Insert!B14), LEN(_xlfn.ANCHORARRAY(Insert!B14)) - FIND("=",_xlfn.ANCHORARRAY( Insert!B14)))</f>
        <v>Duru</v>
      </c>
      <c r="C14" s="1" t="str">
        <f ca="1"/>
        <v>Bosphorus Regional 2022</v>
      </c>
      <c r="D14" s="1" t="str">
        <f ca="1"/>
        <v>qm</v>
      </c>
      <c r="E14" s="1" t="str">
        <f ca="1"/>
        <v>3</v>
      </c>
      <c r="F14" s="1" t="str">
        <f ca="1"/>
        <v>b2</v>
      </c>
      <c r="G14" s="1" t="str">
        <f ca="1"/>
        <v>8092</v>
      </c>
      <c r="H14" s="1" t="str">
        <f ca="1"/>
        <v>Goat</v>
      </c>
      <c r="I14" s="1" t="str">
        <f ca="1"/>
        <v>[42]</v>
      </c>
      <c r="J14" s="1" t="str">
        <f ca="1"/>
        <v>N</v>
      </c>
      <c r="K14" s="1" t="str">
        <f ca="1"/>
        <v>0</v>
      </c>
      <c r="L14" s="1" t="str">
        <f ca="1"/>
        <v>0</v>
      </c>
      <c r="M14" s="1" t="str">
        <f ca="1"/>
        <v>N</v>
      </c>
      <c r="N14" s="1" t="str">
        <f ca="1"/>
        <v>0</v>
      </c>
      <c r="O14" s="1" t="str">
        <f ca="1"/>
        <v>0</v>
      </c>
      <c r="P14" s="1" t="str">
        <f ca="1"/>
        <v>0</v>
      </c>
      <c r="Q14" s="1" t="str">
        <f ca="1"/>
        <v>0</v>
      </c>
      <c r="R14" s="1" t="str">
        <f ca="1"/>
        <v>N</v>
      </c>
      <c r="S14" s="1" t="str">
        <f ca="1"/>
        <v>g</v>
      </c>
      <c r="T14" s="1" t="str">
        <f ca="1"/>
        <v/>
      </c>
      <c r="U14" s="1" t="str">
        <f ca="1"/>
        <v>x</v>
      </c>
      <c r="V14" s="1" t="str">
        <f ca="1"/>
        <v>N</v>
      </c>
      <c r="W14" s="1" t="str">
        <f ca="1"/>
        <v>0</v>
      </c>
      <c r="X14" s="1" t="str">
        <f ca="1"/>
        <v>a</v>
      </c>
      <c r="Y14" s="1" t="str">
        <f ca="1"/>
        <v>x</v>
      </c>
      <c r="Z14" s="1" t="str">
        <f ca="1"/>
        <v>Y</v>
      </c>
      <c r="AA14" s="1" t="str">
        <f ca="1"/>
        <v>N</v>
      </c>
      <c r="AB14" s="1" t="str">
        <f ca="1"/>
        <v>N</v>
      </c>
      <c r="AC14" s="1" t="str">
        <f ca="1"/>
        <v/>
      </c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</row>
    <row r="15" spans="1:43" x14ac:dyDescent="0.2">
      <c r="A15" t="str">
        <f>Insert!A15</f>
        <v>s=Demir;e=Bosphorus Regional 2022;l=qm;m=3;r=b3;t=7672;tn=Scorpions;as=[17];at=Y;au=0;al=0;ac=N;tu=1;tl=0;tm=0;tn=0;wd=N;cl=g;ss=[54];c=4;be=Y;cn=3;ds=v;dr=a;d=N;to=N;cf=N;co=The robot was the only one that scored</v>
      </c>
      <c r="B15" s="1" t="str" cm="1">
        <f t="array" aca="1" ref="B15:AC15" ca="1">RIGHT(_xlfn.ANCHORARRAY(Insert!B15), LEN(_xlfn.ANCHORARRAY(Insert!B15)) - FIND("=",_xlfn.ANCHORARRAY( Insert!B15)))</f>
        <v>Demir</v>
      </c>
      <c r="C15" s="1" t="str">
        <f ca="1"/>
        <v>Bosphorus Regional 2022</v>
      </c>
      <c r="D15" s="1" t="str">
        <f ca="1"/>
        <v>qm</v>
      </c>
      <c r="E15" s="1" t="str">
        <f ca="1"/>
        <v>3</v>
      </c>
      <c r="F15" s="1" t="str">
        <f ca="1"/>
        <v>b3</v>
      </c>
      <c r="G15" s="1" t="str">
        <f ca="1"/>
        <v>7672</v>
      </c>
      <c r="H15" s="1" t="str">
        <f ca="1"/>
        <v>Scorpions</v>
      </c>
      <c r="I15" s="1" t="str">
        <f ca="1"/>
        <v>[17]</v>
      </c>
      <c r="J15" s="1" t="str">
        <f ca="1"/>
        <v>Y</v>
      </c>
      <c r="K15" s="1" t="str">
        <f ca="1"/>
        <v>0</v>
      </c>
      <c r="L15" s="1" t="str">
        <f ca="1"/>
        <v>0</v>
      </c>
      <c r="M15" s="1" t="str">
        <f ca="1"/>
        <v>N</v>
      </c>
      <c r="N15" s="1" t="str">
        <f ca="1"/>
        <v>1</v>
      </c>
      <c r="O15" s="1" t="str">
        <f ca="1"/>
        <v>0</v>
      </c>
      <c r="P15" s="1" t="str">
        <f ca="1"/>
        <v>0</v>
      </c>
      <c r="Q15" s="1" t="str">
        <f ca="1"/>
        <v>0</v>
      </c>
      <c r="R15" s="1" t="str">
        <f ca="1"/>
        <v>N</v>
      </c>
      <c r="S15" s="1" t="str">
        <f ca="1"/>
        <v>g</v>
      </c>
      <c r="T15" s="1" t="str">
        <f ca="1"/>
        <v>[54]</v>
      </c>
      <c r="U15" s="1" t="str">
        <f ca="1"/>
        <v>4</v>
      </c>
      <c r="V15" s="1" t="str">
        <f ca="1"/>
        <v>Y</v>
      </c>
      <c r="W15" s="1" t="str">
        <f ca="1"/>
        <v>3</v>
      </c>
      <c r="X15" s="1" t="str">
        <f ca="1"/>
        <v>v</v>
      </c>
      <c r="Y15" s="1" t="str">
        <f ca="1"/>
        <v>a</v>
      </c>
      <c r="Z15" s="1" t="str">
        <f ca="1"/>
        <v>N</v>
      </c>
      <c r="AA15" s="1" t="str">
        <f ca="1"/>
        <v>N</v>
      </c>
      <c r="AB15" s="1" t="str">
        <f ca="1"/>
        <v>N</v>
      </c>
      <c r="AC15" s="1" t="str">
        <f ca="1"/>
        <v>The robot was the only one that scored</v>
      </c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</row>
    <row r="16" spans="1:43" x14ac:dyDescent="0.2">
      <c r="A16" t="str">
        <f>Insert!A16</f>
        <v>s=Onur;e=Bosphorus Regional 2022;l=qm;m=3;r=r1;t=8747;tn=Unye fen;as=[44];at=Y;au=0;al=0;ac=N;tu=0;tl=2;tm=0;tn=0;wd=N;cl=g;ss=[43,43];c=2;be=N;cn=1;ds=a;dr=x;d=N;to=N;cf=N;co=Tahta robot</v>
      </c>
      <c r="B16" s="1" t="str" cm="1">
        <f t="array" aca="1" ref="B16:AC16" ca="1">RIGHT(_xlfn.ANCHORARRAY(Insert!B16), LEN(_xlfn.ANCHORARRAY(Insert!B16)) - FIND("=",_xlfn.ANCHORARRAY( Insert!B16)))</f>
        <v>Onur</v>
      </c>
      <c r="C16" s="1" t="str">
        <f ca="1"/>
        <v>Bosphorus Regional 2022</v>
      </c>
      <c r="D16" s="1" t="str">
        <f ca="1"/>
        <v>qm</v>
      </c>
      <c r="E16" s="1" t="str">
        <f ca="1"/>
        <v>3</v>
      </c>
      <c r="F16" s="1" t="str">
        <f ca="1"/>
        <v>r1</v>
      </c>
      <c r="G16" s="1" t="str">
        <f ca="1"/>
        <v>8747</v>
      </c>
      <c r="H16" s="1" t="str">
        <f ca="1"/>
        <v>Unye fen</v>
      </c>
      <c r="I16" s="1" t="str">
        <f ca="1"/>
        <v>[44]</v>
      </c>
      <c r="J16" s="1" t="str">
        <f ca="1"/>
        <v>Y</v>
      </c>
      <c r="K16" s="1" t="str">
        <f ca="1"/>
        <v>0</v>
      </c>
      <c r="L16" s="1" t="str">
        <f ca="1"/>
        <v>0</v>
      </c>
      <c r="M16" s="1" t="str">
        <f ca="1"/>
        <v>N</v>
      </c>
      <c r="N16" s="1" t="str">
        <f ca="1"/>
        <v>0</v>
      </c>
      <c r="O16" s="1" t="str">
        <f ca="1"/>
        <v>2</v>
      </c>
      <c r="P16" s="1" t="str">
        <f ca="1"/>
        <v>0</v>
      </c>
      <c r="Q16" s="1" t="str">
        <f ca="1"/>
        <v>0</v>
      </c>
      <c r="R16" s="1" t="str">
        <f ca="1"/>
        <v>N</v>
      </c>
      <c r="S16" s="1" t="str">
        <f ca="1"/>
        <v>g</v>
      </c>
      <c r="T16" s="1" t="str">
        <f ca="1"/>
        <v>[43,43]</v>
      </c>
      <c r="U16" s="1" t="str">
        <f ca="1"/>
        <v>2</v>
      </c>
      <c r="V16" s="1" t="str">
        <f ca="1"/>
        <v>N</v>
      </c>
      <c r="W16" s="1" t="str">
        <f ca="1"/>
        <v>1</v>
      </c>
      <c r="X16" s="1" t="str">
        <f ca="1"/>
        <v>a</v>
      </c>
      <c r="Y16" s="1" t="str">
        <f ca="1"/>
        <v>x</v>
      </c>
      <c r="Z16" s="1" t="str">
        <f ca="1"/>
        <v>N</v>
      </c>
      <c r="AA16" s="1" t="str">
        <f ca="1"/>
        <v>N</v>
      </c>
      <c r="AB16" s="1" t="str">
        <f ca="1"/>
        <v>N</v>
      </c>
      <c r="AC16" s="1" t="str">
        <f ca="1"/>
        <v>Tahta robot</v>
      </c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</row>
    <row r="17" spans="1:42" x14ac:dyDescent="0.2">
      <c r="A17" t="str">
        <f>Insert!A17</f>
        <v>s=Zeynep Naz Atabek;e=Bosphorus Regional 2022;l=qm;m=4;r=b2;t=6988;tn=İzmir Amerikan Koleji;as=[54];at=N;au=0;al=0;ac=N;tu=0;tl=0;tm=1;tn=0;wd=N;cl=x;ss=;c=f;be=Y;cn=1;ds=n;dr=x;d=N;to=Y;cf=N;co=</v>
      </c>
      <c r="B17" s="1" t="str" cm="1">
        <f t="array" aca="1" ref="B17:AC17" ca="1">RIGHT(_xlfn.ANCHORARRAY(Insert!B17), LEN(_xlfn.ANCHORARRAY(Insert!B17)) - FIND("=",_xlfn.ANCHORARRAY( Insert!B17)))</f>
        <v>Zeynep Naz Atabek</v>
      </c>
      <c r="C17" s="1" t="str">
        <f ca="1"/>
        <v>Bosphorus Regional 2022</v>
      </c>
      <c r="D17" s="1" t="str">
        <f ca="1"/>
        <v>qm</v>
      </c>
      <c r="E17" s="1" t="str">
        <f ca="1"/>
        <v>4</v>
      </c>
      <c r="F17" s="1" t="str">
        <f ca="1"/>
        <v>b2</v>
      </c>
      <c r="G17" s="1" t="str">
        <f ca="1"/>
        <v>6988</v>
      </c>
      <c r="H17" s="1" t="str">
        <f ca="1"/>
        <v>İzmir Amerikan Koleji</v>
      </c>
      <c r="I17" s="1" t="str">
        <f ca="1"/>
        <v>[54]</v>
      </c>
      <c r="J17" s="1" t="str">
        <f ca="1"/>
        <v>N</v>
      </c>
      <c r="K17" s="1" t="str">
        <f ca="1"/>
        <v>0</v>
      </c>
      <c r="L17" s="1" t="str">
        <f ca="1"/>
        <v>0</v>
      </c>
      <c r="M17" s="1" t="str">
        <f ca="1"/>
        <v>N</v>
      </c>
      <c r="N17" s="1" t="str">
        <f ca="1"/>
        <v>0</v>
      </c>
      <c r="O17" s="1" t="str">
        <f ca="1"/>
        <v>0</v>
      </c>
      <c r="P17" s="1" t="str">
        <f ca="1"/>
        <v>1</v>
      </c>
      <c r="Q17" s="1" t="str">
        <f ca="1"/>
        <v>0</v>
      </c>
      <c r="R17" s="1" t="str">
        <f ca="1"/>
        <v>N</v>
      </c>
      <c r="S17" s="1" t="str">
        <f ca="1"/>
        <v>x</v>
      </c>
      <c r="T17" s="1" t="str">
        <f ca="1"/>
        <v/>
      </c>
      <c r="U17" s="1" t="str">
        <f ca="1"/>
        <v>f</v>
      </c>
      <c r="V17" s="1" t="str">
        <f ca="1"/>
        <v>Y</v>
      </c>
      <c r="W17" s="1" t="str">
        <f ca="1"/>
        <v>1</v>
      </c>
      <c r="X17" s="1" t="str">
        <f ca="1"/>
        <v>n</v>
      </c>
      <c r="Y17" s="1" t="str">
        <f ca="1"/>
        <v>x</v>
      </c>
      <c r="Z17" s="1" t="str">
        <f ca="1"/>
        <v>N</v>
      </c>
      <c r="AA17" s="1" t="str">
        <f ca="1"/>
        <v>Y</v>
      </c>
      <c r="AB17" s="1" t="str">
        <f ca="1"/>
        <v>N</v>
      </c>
      <c r="AC17" s="1" t="str">
        <f ca="1"/>
        <v/>
      </c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1:42" x14ac:dyDescent="0.2">
      <c r="A18" t="str">
        <f>Insert!A18</f>
        <v>s=Kayra;e=Bosphorus Regional 2022;l=qm;m=4;r=r3;t=8762;tn=Anemrium robotics team?;as=[55];at=N;au=0;al=0;ac=N;tu=0;tl=0;tm=0;tn=0;wd=N;cl=x;ss=;c=x;be=N;cn=2;ds=n;dr=n;d=N;to=N;cf=N;co=Bi bok yapmadı</v>
      </c>
      <c r="B18" s="1" t="str" cm="1">
        <f t="array" aca="1" ref="B18:AC18" ca="1">RIGHT(_xlfn.ANCHORARRAY(Insert!B18), LEN(_xlfn.ANCHORARRAY(Insert!B18)) - FIND("=",_xlfn.ANCHORARRAY( Insert!B18)))</f>
        <v>Kayra</v>
      </c>
      <c r="C18" s="1" t="str">
        <f ca="1"/>
        <v>Bosphorus Regional 2022</v>
      </c>
      <c r="D18" s="1" t="str">
        <f ca="1"/>
        <v>qm</v>
      </c>
      <c r="E18" s="1" t="str">
        <f ca="1"/>
        <v>4</v>
      </c>
      <c r="F18" s="1" t="str">
        <f ca="1"/>
        <v>r3</v>
      </c>
      <c r="G18" s="1" t="str">
        <f ca="1"/>
        <v>8762</v>
      </c>
      <c r="H18" s="1" t="str">
        <f ca="1"/>
        <v>Anemrium robotics team?</v>
      </c>
      <c r="I18" s="1" t="str">
        <f ca="1"/>
        <v>[55]</v>
      </c>
      <c r="J18" s="1" t="str">
        <f ca="1"/>
        <v>N</v>
      </c>
      <c r="K18" s="1" t="str">
        <f ca="1"/>
        <v>0</v>
      </c>
      <c r="L18" s="1" t="str">
        <f ca="1"/>
        <v>0</v>
      </c>
      <c r="M18" s="1" t="str">
        <f ca="1"/>
        <v>N</v>
      </c>
      <c r="N18" s="1" t="str">
        <f ca="1"/>
        <v>0</v>
      </c>
      <c r="O18" s="1" t="str">
        <f ca="1"/>
        <v>0</v>
      </c>
      <c r="P18" s="1" t="str">
        <f ca="1"/>
        <v>0</v>
      </c>
      <c r="Q18" s="1" t="str">
        <f ca="1"/>
        <v>0</v>
      </c>
      <c r="R18" s="1" t="str">
        <f ca="1"/>
        <v>N</v>
      </c>
      <c r="S18" s="1" t="str">
        <f ca="1"/>
        <v>x</v>
      </c>
      <c r="T18" s="1" t="str">
        <f ca="1"/>
        <v/>
      </c>
      <c r="U18" s="1" t="str">
        <f ca="1"/>
        <v>x</v>
      </c>
      <c r="V18" s="1" t="str">
        <f ca="1"/>
        <v>N</v>
      </c>
      <c r="W18" s="1" t="str">
        <f ca="1"/>
        <v>2</v>
      </c>
      <c r="X18" s="1" t="str">
        <f ca="1"/>
        <v>n</v>
      </c>
      <c r="Y18" s="1" t="str">
        <f ca="1"/>
        <v>n</v>
      </c>
      <c r="Z18" s="1" t="str">
        <f ca="1"/>
        <v>N</v>
      </c>
      <c r="AA18" s="1" t="str">
        <f ca="1"/>
        <v>N</v>
      </c>
      <c r="AB18" s="1" t="str">
        <f ca="1"/>
        <v>N</v>
      </c>
      <c r="AC18" s="1" t="str">
        <f ca="1"/>
        <v>Bi bok yapmadı</v>
      </c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1:42" x14ac:dyDescent="0.2">
      <c r="A19" t="str">
        <f>Insert!A19</f>
        <v>s=burak;e=Bosphorus Regional 2022;l=qm;m=4;r=r2;t=7292;tn=7282;as=[29];at=Y;au=1;al=0;ac=N;tu=1;tl=0;tm=0;tn=0;wd=N;cl=g;ss=[30];c=3;be=Y;cn=2;ds=n;dr=x;d=N;to=N;cf=N;co=İntake kötü, driver kötü 40sn tırmandı, alsa atar</v>
      </c>
      <c r="B19" s="1" t="str" cm="1">
        <f t="array" aca="1" ref="B19:AC19" ca="1">RIGHT(_xlfn.ANCHORARRAY(Insert!B19), LEN(_xlfn.ANCHORARRAY(Insert!B19)) - FIND("=",_xlfn.ANCHORARRAY( Insert!B19)))</f>
        <v>burak</v>
      </c>
      <c r="C19" s="1" t="str">
        <f ca="1"/>
        <v>Bosphorus Regional 2022</v>
      </c>
      <c r="D19" s="1" t="str">
        <f ca="1"/>
        <v>qm</v>
      </c>
      <c r="E19" s="1" t="str">
        <f ca="1"/>
        <v>4</v>
      </c>
      <c r="F19" s="1" t="str">
        <f ca="1"/>
        <v>r2</v>
      </c>
      <c r="G19" s="1" t="str">
        <f ca="1"/>
        <v>7292</v>
      </c>
      <c r="H19" s="1" t="str">
        <f ca="1"/>
        <v>7282</v>
      </c>
      <c r="I19" s="1" t="str">
        <f ca="1"/>
        <v>[29]</v>
      </c>
      <c r="J19" s="1" t="str">
        <f ca="1"/>
        <v>Y</v>
      </c>
      <c r="K19" s="1" t="str">
        <f ca="1"/>
        <v>1</v>
      </c>
      <c r="L19" s="1" t="str">
        <f ca="1"/>
        <v>0</v>
      </c>
      <c r="M19" s="1" t="str">
        <f ca="1"/>
        <v>N</v>
      </c>
      <c r="N19" s="1" t="str">
        <f ca="1"/>
        <v>1</v>
      </c>
      <c r="O19" s="1" t="str">
        <f ca="1"/>
        <v>0</v>
      </c>
      <c r="P19" s="1" t="str">
        <f ca="1"/>
        <v>0</v>
      </c>
      <c r="Q19" s="1" t="str">
        <f ca="1"/>
        <v>0</v>
      </c>
      <c r="R19" s="1" t="str">
        <f ca="1"/>
        <v>N</v>
      </c>
      <c r="S19" s="1" t="str">
        <f ca="1"/>
        <v>g</v>
      </c>
      <c r="T19" s="1" t="str">
        <f ca="1"/>
        <v>[30]</v>
      </c>
      <c r="U19" s="1" t="str">
        <f ca="1"/>
        <v>3</v>
      </c>
      <c r="V19" s="1" t="str">
        <f ca="1"/>
        <v>Y</v>
      </c>
      <c r="W19" s="1" t="str">
        <f ca="1"/>
        <v>2</v>
      </c>
      <c r="X19" s="1" t="str">
        <f ca="1"/>
        <v>n</v>
      </c>
      <c r="Y19" s="1" t="str">
        <f ca="1"/>
        <v>x</v>
      </c>
      <c r="Z19" s="1" t="str">
        <f ca="1"/>
        <v>N</v>
      </c>
      <c r="AA19" s="1" t="str">
        <f ca="1"/>
        <v>N</v>
      </c>
      <c r="AB19" s="1" t="str">
        <f ca="1"/>
        <v>N</v>
      </c>
      <c r="AC19" s="1" t="str">
        <f ca="1"/>
        <v>İntake kötü, driver kötü 40sn tırmandı, alsa atar</v>
      </c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1:42" x14ac:dyDescent="0.2">
      <c r="A20">
        <f>Insert!A20</f>
        <v>0</v>
      </c>
      <c r="B20" s="1" t="e" cm="1">
        <f t="array" aca="1" ref="B20" ca="1">RIGHT(_xlfn.ANCHORARRAY(Insert!B20), LEN(_xlfn.ANCHORARRAY(Insert!B20)) - FIND("=",_xlfn.ANCHORARRAY( Insert!B20)))</f>
        <v>#VALUE!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4"/>
      <c r="AE20" s="4"/>
      <c r="AF20" s="4"/>
      <c r="AG20" s="4"/>
      <c r="AH20" s="4"/>
    </row>
    <row r="21" spans="1:42" x14ac:dyDescent="0.2">
      <c r="A21">
        <f>Insert!A21</f>
        <v>0</v>
      </c>
      <c r="B21" s="1" t="e" cm="1">
        <f t="array" aca="1" ref="B21" ca="1">RIGHT(_xlfn.ANCHORARRAY(Insert!B21), LEN(_xlfn.ANCHORARRAY(Insert!B21)) - FIND("=",_xlfn.ANCHORARRAY( Insert!B21)))</f>
        <v>#VALUE!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4"/>
      <c r="AE21" s="4"/>
      <c r="AF21" s="4"/>
      <c r="AG21" s="4"/>
      <c r="AH21" s="4"/>
    </row>
    <row r="22" spans="1:42" x14ac:dyDescent="0.2">
      <c r="A22">
        <f>Insert!A22</f>
        <v>0</v>
      </c>
      <c r="B22" s="1" t="e" cm="1">
        <f t="array" aca="1" ref="B22" ca="1">RIGHT(_xlfn.ANCHORARRAY(Insert!B22), LEN(_xlfn.ANCHORARRAY(Insert!B22)) - FIND("=",_xlfn.ANCHORARRAY( Insert!B22)))</f>
        <v>#VALUE!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4"/>
      <c r="AE22" s="4"/>
      <c r="AF22" s="4"/>
      <c r="AG22" s="4"/>
      <c r="AH22" s="4"/>
    </row>
    <row r="23" spans="1:42" x14ac:dyDescent="0.2">
      <c r="A23">
        <f>Insert!A23</f>
        <v>0</v>
      </c>
      <c r="B23" s="1" t="e" cm="1">
        <f t="array" aca="1" ref="B23" ca="1">RIGHT(_xlfn.ANCHORARRAY(Insert!B23), LEN(_xlfn.ANCHORARRAY(Insert!B23)) - FIND("=",_xlfn.ANCHORARRAY( Insert!B23)))</f>
        <v>#VALUE!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4"/>
      <c r="AE23" s="4"/>
      <c r="AF23" s="4"/>
      <c r="AG23" s="4"/>
      <c r="AH23" s="4"/>
    </row>
    <row r="24" spans="1:42" x14ac:dyDescent="0.2">
      <c r="A24">
        <f>Insert!A24</f>
        <v>0</v>
      </c>
      <c r="B24" s="1" t="e" cm="1">
        <f t="array" aca="1" ref="B24" ca="1">RIGHT(_xlfn.ANCHORARRAY(Insert!B24), LEN(_xlfn.ANCHORARRAY(Insert!B24)) - FIND("=",_xlfn.ANCHORARRAY( Insert!B24)))</f>
        <v>#VALUE!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</row>
    <row r="25" spans="1:42" x14ac:dyDescent="0.2">
      <c r="A25">
        <f>Insert!A25</f>
        <v>0</v>
      </c>
      <c r="B25" s="1" t="e" cm="1">
        <f t="array" aca="1" ref="B25" ca="1">RIGHT(_xlfn.ANCHORARRAY(Insert!B25), LEN(_xlfn.ANCHORARRAY(Insert!B25)) - FIND("=",_xlfn.ANCHORARRAY( Insert!B25)))</f>
        <v>#VALUE!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4"/>
      <c r="AE25" s="4"/>
      <c r="AF25" s="4"/>
      <c r="AG25" s="4"/>
      <c r="AH25" s="4"/>
    </row>
    <row r="26" spans="1:42" x14ac:dyDescent="0.2">
      <c r="A26">
        <f>Insert!A26</f>
        <v>0</v>
      </c>
      <c r="B26" s="1" t="e" cm="1">
        <f t="array" aca="1" ref="B26" ca="1">RIGHT(_xlfn.ANCHORARRAY(Insert!B26), LEN(_xlfn.ANCHORARRAY(Insert!B26)) - FIND("=",_xlfn.ANCHORARRAY( Insert!B26)))</f>
        <v>#VALUE!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4"/>
      <c r="AE26" s="4"/>
      <c r="AF26" s="4"/>
      <c r="AG26" s="4"/>
      <c r="AH26" s="4"/>
    </row>
    <row r="27" spans="1:42" x14ac:dyDescent="0.2">
      <c r="A27">
        <f>Insert!A27</f>
        <v>0</v>
      </c>
      <c r="B27" s="1" t="e" cm="1">
        <f t="array" aca="1" ref="B27" ca="1">RIGHT(_xlfn.ANCHORARRAY(Insert!B27), LEN(_xlfn.ANCHORARRAY(Insert!B27)) - FIND("=",_xlfn.ANCHORARRAY( Insert!B27)))</f>
        <v>#VALUE!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4"/>
      <c r="AE27" s="4"/>
      <c r="AF27" s="4"/>
      <c r="AG27" s="4"/>
      <c r="AH27" s="4"/>
    </row>
    <row r="28" spans="1:42" x14ac:dyDescent="0.2">
      <c r="A28">
        <f>Insert!A28</f>
        <v>0</v>
      </c>
      <c r="B28" s="1" t="e" cm="1">
        <f t="array" aca="1" ref="B28" ca="1">RIGHT(_xlfn.ANCHORARRAY(Insert!B28), LEN(_xlfn.ANCHORARRAY(Insert!B28)) - FIND("=",_xlfn.ANCHORARRAY( Insert!B28)))</f>
        <v>#VALUE!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4"/>
      <c r="AE28" s="4"/>
      <c r="AF28" s="4"/>
      <c r="AG28" s="4"/>
      <c r="AH28" s="4"/>
    </row>
    <row r="29" spans="1:42" x14ac:dyDescent="0.2">
      <c r="A29">
        <f>Insert!A29</f>
        <v>0</v>
      </c>
      <c r="B29" s="1" t="e" cm="1">
        <f t="array" aca="1" ref="B29" ca="1">RIGHT(_xlfn.ANCHORARRAY(Insert!B29), LEN(_xlfn.ANCHORARRAY(Insert!B29)) - FIND("=",_xlfn.ANCHORARRAY( Insert!B29)))</f>
        <v>#VALUE!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4"/>
      <c r="AE29" s="4"/>
      <c r="AF29" s="4"/>
      <c r="AG29" s="4"/>
      <c r="AH29" s="4"/>
    </row>
    <row r="30" spans="1:42" x14ac:dyDescent="0.2">
      <c r="A30">
        <f>Insert!A30</f>
        <v>0</v>
      </c>
      <c r="B30" s="1" t="e" cm="1">
        <f t="array" aca="1" ref="B30" ca="1">RIGHT(_xlfn.ANCHORARRAY(Insert!B30), LEN(_xlfn.ANCHORARRAY(Insert!B30)) - FIND("=",_xlfn.ANCHORARRAY( Insert!B30)))</f>
        <v>#VALUE!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4"/>
      <c r="AE30" s="4"/>
      <c r="AF30" s="4"/>
      <c r="AG30" s="4"/>
      <c r="AH30" s="4"/>
    </row>
    <row r="31" spans="1:42" x14ac:dyDescent="0.2">
      <c r="A31">
        <f>Insert!A31</f>
        <v>0</v>
      </c>
      <c r="B31" s="1" t="e" cm="1">
        <f t="array" aca="1" ref="B31" ca="1">RIGHT(_xlfn.ANCHORARRAY(Insert!B31), LEN(_xlfn.ANCHORARRAY(Insert!B31)) - FIND("=",_xlfn.ANCHORARRAY( Insert!B31)))</f>
        <v>#VALUE!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4"/>
      <c r="AE31" s="4"/>
      <c r="AF31" s="4"/>
      <c r="AG31" s="4"/>
      <c r="AH31" s="4"/>
    </row>
    <row r="32" spans="1:42" x14ac:dyDescent="0.2">
      <c r="A32">
        <f>Insert!A32</f>
        <v>0</v>
      </c>
      <c r="B32" s="1" t="e" cm="1">
        <f t="array" aca="1" ref="B32" ca="1">RIGHT(_xlfn.ANCHORARRAY(Insert!B32), LEN(_xlfn.ANCHORARRAY(Insert!B32)) - FIND("=",_xlfn.ANCHORARRAY( Insert!B32)))</f>
        <v>#VALUE!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4"/>
      <c r="AE32" s="4"/>
      <c r="AF32" s="4"/>
      <c r="AG32" s="4"/>
      <c r="AH32" s="4"/>
    </row>
    <row r="33" spans="1:34" x14ac:dyDescent="0.2">
      <c r="A33">
        <f>Insert!A33</f>
        <v>0</v>
      </c>
      <c r="B33" s="1" t="e" cm="1">
        <f t="array" aca="1" ref="B33" ca="1">RIGHT(_xlfn.ANCHORARRAY(Insert!B33), LEN(_xlfn.ANCHORARRAY(Insert!B33)) - FIND("=",_xlfn.ANCHORARRAY( Insert!B33)))</f>
        <v>#VALUE!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4"/>
      <c r="AE33" s="4"/>
      <c r="AF33" s="4"/>
      <c r="AG33" s="4"/>
      <c r="AH33" s="4"/>
    </row>
    <row r="34" spans="1:34" x14ac:dyDescent="0.2">
      <c r="A34">
        <f>Insert!A34</f>
        <v>0</v>
      </c>
      <c r="B34" s="1" t="e" cm="1">
        <f t="array" aca="1" ref="B34" ca="1">RIGHT(_xlfn.ANCHORARRAY(Insert!B34), LEN(_xlfn.ANCHORARRAY(Insert!B34)) - FIND("=",_xlfn.ANCHORARRAY( Insert!B34)))</f>
        <v>#VALUE!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4"/>
      <c r="AE34" s="4"/>
      <c r="AF34" s="4"/>
      <c r="AG34" s="4"/>
      <c r="AH34" s="4"/>
    </row>
    <row r="35" spans="1:34" x14ac:dyDescent="0.2">
      <c r="A35">
        <f>Insert!A35</f>
        <v>0</v>
      </c>
      <c r="B35" s="1" t="e" cm="1">
        <f t="array" aca="1" ref="B35" ca="1">RIGHT(_xlfn.ANCHORARRAY(Insert!B35), LEN(_xlfn.ANCHORARRAY(Insert!B35)) - FIND("=",_xlfn.ANCHORARRAY( Insert!B35)))</f>
        <v>#VALUE!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4"/>
      <c r="AE35" s="4"/>
      <c r="AF35" s="4"/>
      <c r="AG35" s="4"/>
      <c r="AH35" s="4"/>
    </row>
    <row r="36" spans="1:34" x14ac:dyDescent="0.2">
      <c r="A36">
        <f>Insert!A36</f>
        <v>0</v>
      </c>
      <c r="B36" s="1" t="e" cm="1">
        <f t="array" aca="1" ref="B36" ca="1">RIGHT(_xlfn.ANCHORARRAY(Insert!B36), LEN(_xlfn.ANCHORARRAY(Insert!B36)) - FIND("=",_xlfn.ANCHORARRAY( Insert!B36)))</f>
        <v>#VALUE!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4"/>
      <c r="AE36" s="4"/>
      <c r="AF36" s="4"/>
      <c r="AG36" s="4"/>
      <c r="AH36" s="4"/>
    </row>
    <row r="37" spans="1:34" x14ac:dyDescent="0.2">
      <c r="A37">
        <f>Insert!A37</f>
        <v>0</v>
      </c>
      <c r="B37" s="1" t="e" cm="1">
        <f t="array" aca="1" ref="B37" ca="1">RIGHT(_xlfn.ANCHORARRAY(Insert!B37), LEN(_xlfn.ANCHORARRAY(Insert!B37)) - FIND("=",_xlfn.ANCHORARRAY( Insert!B37)))</f>
        <v>#VALUE!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4"/>
      <c r="AE37" s="4"/>
      <c r="AF37" s="4"/>
      <c r="AG37" s="4"/>
      <c r="AH37" s="4"/>
    </row>
    <row r="38" spans="1:34" x14ac:dyDescent="0.2">
      <c r="A38">
        <f>Insert!A38</f>
        <v>0</v>
      </c>
      <c r="B38" s="1" t="e" cm="1">
        <f t="array" aca="1" ref="B38" ca="1">RIGHT(_xlfn.ANCHORARRAY(Insert!B38), LEN(_xlfn.ANCHORARRAY(Insert!B38)) - FIND("=",_xlfn.ANCHORARRAY( Insert!B38)))</f>
        <v>#VALUE!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4"/>
      <c r="AE38" s="4"/>
      <c r="AF38" s="4"/>
      <c r="AG38" s="4"/>
      <c r="AH38" s="4"/>
    </row>
    <row r="39" spans="1:34" x14ac:dyDescent="0.2">
      <c r="A39">
        <f>Insert!A39</f>
        <v>0</v>
      </c>
      <c r="B39" s="1" t="e" cm="1">
        <f t="array" aca="1" ref="B39" ca="1">RIGHT(_xlfn.ANCHORARRAY(Insert!B39), LEN(_xlfn.ANCHORARRAY(Insert!B39)) - FIND("=",_xlfn.ANCHORARRAY( Insert!B39)))</f>
        <v>#VALUE!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4"/>
      <c r="AE39" s="4"/>
      <c r="AF39" s="4"/>
      <c r="AG39" s="4"/>
      <c r="AH39" s="4"/>
    </row>
    <row r="40" spans="1:34" x14ac:dyDescent="0.2">
      <c r="A40">
        <f>Insert!A40</f>
        <v>0</v>
      </c>
      <c r="B40" s="1" t="e" cm="1">
        <f t="array" aca="1" ref="B40" ca="1">RIGHT(_xlfn.ANCHORARRAY(Insert!B40), LEN(_xlfn.ANCHORARRAY(Insert!B40)) - FIND("=",_xlfn.ANCHORARRAY( Insert!B40)))</f>
        <v>#VALUE!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4"/>
      <c r="AE40" s="4"/>
      <c r="AF40" s="4"/>
      <c r="AG40" s="4"/>
      <c r="AH40" s="4"/>
    </row>
    <row r="41" spans="1:34" x14ac:dyDescent="0.2">
      <c r="A41">
        <f>Insert!A41</f>
        <v>0</v>
      </c>
      <c r="B41" s="1" t="e" cm="1">
        <f t="array" aca="1" ref="B41" ca="1">RIGHT(_xlfn.ANCHORARRAY(Insert!B41), LEN(_xlfn.ANCHORARRAY(Insert!B41)) - FIND("=",_xlfn.ANCHORARRAY( Insert!B41)))</f>
        <v>#VALUE!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4"/>
      <c r="AE41" s="4"/>
      <c r="AF41" s="4"/>
      <c r="AG41" s="4"/>
      <c r="AH41" s="4"/>
    </row>
    <row r="42" spans="1:34" x14ac:dyDescent="0.2">
      <c r="A42">
        <f>Insert!A42</f>
        <v>0</v>
      </c>
      <c r="B42" s="1" t="e" cm="1">
        <f t="array" aca="1" ref="B42" ca="1">RIGHT(_xlfn.ANCHORARRAY(Insert!B42), LEN(_xlfn.ANCHORARRAY(Insert!B42)) - FIND("=",_xlfn.ANCHORARRAY( Insert!B42)))</f>
        <v>#VALUE!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4"/>
      <c r="AE42" s="4"/>
      <c r="AF42" s="4"/>
      <c r="AG42" s="4"/>
      <c r="AH42" s="4"/>
    </row>
    <row r="43" spans="1:34" x14ac:dyDescent="0.2">
      <c r="A43">
        <f>Insert!A43</f>
        <v>0</v>
      </c>
      <c r="B43" s="1" t="e" cm="1">
        <f t="array" aca="1" ref="B43" ca="1">RIGHT(_xlfn.ANCHORARRAY(Insert!B43), LEN(_xlfn.ANCHORARRAY(Insert!B43)) - FIND("=",_xlfn.ANCHORARRAY( Insert!B43)))</f>
        <v>#VALUE!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4"/>
      <c r="AE43" s="4"/>
      <c r="AF43" s="4"/>
      <c r="AG43" s="4"/>
      <c r="AH43" s="4"/>
    </row>
    <row r="44" spans="1:34" x14ac:dyDescent="0.2">
      <c r="A44">
        <f>Insert!A44</f>
        <v>0</v>
      </c>
      <c r="B44" s="1" t="e" cm="1">
        <f t="array" aca="1" ref="B44" ca="1">RIGHT(_xlfn.ANCHORARRAY(Insert!B44), LEN(_xlfn.ANCHORARRAY(Insert!B44)) - FIND("=",_xlfn.ANCHORARRAY( Insert!B44)))</f>
        <v>#VALUE!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4"/>
      <c r="AE44" s="4"/>
      <c r="AF44" s="4"/>
      <c r="AG44" s="4"/>
      <c r="AH44" s="4"/>
    </row>
    <row r="45" spans="1:34" x14ac:dyDescent="0.2">
      <c r="A45">
        <f>Insert!A45</f>
        <v>0</v>
      </c>
      <c r="B45" s="1" t="e" cm="1">
        <f t="array" aca="1" ref="B45" ca="1">RIGHT(_xlfn.ANCHORARRAY(Insert!B45), LEN(_xlfn.ANCHORARRAY(Insert!B45)) - FIND("=",_xlfn.ANCHORARRAY( Insert!B45)))</f>
        <v>#VALUE!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4"/>
      <c r="AE45" s="4"/>
      <c r="AF45" s="4"/>
      <c r="AG45" s="4"/>
      <c r="AH45" s="4"/>
    </row>
    <row r="46" spans="1:34" x14ac:dyDescent="0.2">
      <c r="A46">
        <f>Insert!A46</f>
        <v>0</v>
      </c>
      <c r="B46" s="1" t="e" cm="1">
        <f t="array" aca="1" ref="B46" ca="1">RIGHT(_xlfn.ANCHORARRAY(Insert!B46), LEN(_xlfn.ANCHORARRAY(Insert!B46)) - FIND("=",_xlfn.ANCHORARRAY( Insert!B46)))</f>
        <v>#VALUE!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4"/>
      <c r="AE46" s="4"/>
      <c r="AF46" s="4"/>
      <c r="AG46" s="4"/>
      <c r="AH46" s="4"/>
    </row>
    <row r="47" spans="1:34" x14ac:dyDescent="0.2">
      <c r="A47">
        <f>Insert!A47</f>
        <v>0</v>
      </c>
      <c r="B47" s="1" t="e" cm="1">
        <f t="array" aca="1" ref="B47" ca="1">RIGHT(_xlfn.ANCHORARRAY(Insert!B47), LEN(_xlfn.ANCHORARRAY(Insert!B47)) - FIND("=",_xlfn.ANCHORARRAY( Insert!B47)))</f>
        <v>#VALUE!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4"/>
      <c r="AE47" s="4"/>
      <c r="AF47" s="4"/>
      <c r="AG47" s="4"/>
      <c r="AH47" s="4"/>
    </row>
    <row r="48" spans="1:34" x14ac:dyDescent="0.2">
      <c r="A48">
        <f>Insert!A48</f>
        <v>0</v>
      </c>
      <c r="B48" s="1" t="e" cm="1">
        <f t="array" aca="1" ref="B48" ca="1">RIGHT(_xlfn.ANCHORARRAY(Insert!B48), LEN(_xlfn.ANCHORARRAY(Insert!B48)) - FIND("=",_xlfn.ANCHORARRAY( Insert!B48)))</f>
        <v>#VALUE!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4"/>
      <c r="AE48" s="4"/>
      <c r="AF48" s="4"/>
      <c r="AG48" s="4"/>
      <c r="AH48" s="4"/>
    </row>
    <row r="49" spans="1:34" x14ac:dyDescent="0.2">
      <c r="A49">
        <f>Insert!A49</f>
        <v>0</v>
      </c>
      <c r="B49" s="1" t="e" cm="1">
        <f t="array" aca="1" ref="B49" ca="1">RIGHT(_xlfn.ANCHORARRAY(Insert!B49), LEN(_xlfn.ANCHORARRAY(Insert!B49)) - FIND("=",_xlfn.ANCHORARRAY( Insert!B49)))</f>
        <v>#VALUE!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4"/>
      <c r="AE49" s="4"/>
      <c r="AF49" s="4"/>
      <c r="AG49" s="4"/>
      <c r="AH49" s="4"/>
    </row>
    <row r="50" spans="1:34" x14ac:dyDescent="0.2">
      <c r="A50">
        <f>Insert!A50</f>
        <v>0</v>
      </c>
      <c r="B50" s="1" t="e" cm="1">
        <f t="array" aca="1" ref="B50" ca="1">RIGHT(_xlfn.ANCHORARRAY(Insert!B50), LEN(_xlfn.ANCHORARRAY(Insert!B50)) - FIND("=",_xlfn.ANCHORARRAY( Insert!B50)))</f>
        <v>#VALUE!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4"/>
      <c r="AE50" s="4"/>
      <c r="AF50" s="4"/>
      <c r="AG50" s="4"/>
      <c r="AH50" s="4"/>
    </row>
    <row r="51" spans="1:34" x14ac:dyDescent="0.2">
      <c r="A51">
        <f>Insert!A51</f>
        <v>0</v>
      </c>
      <c r="B51" s="1" t="e" cm="1">
        <f t="array" aca="1" ref="B51" ca="1">RIGHT(_xlfn.ANCHORARRAY(Insert!B51), LEN(_xlfn.ANCHORARRAY(Insert!B51)) - FIND("=",_xlfn.ANCHORARRAY( Insert!B51)))</f>
        <v>#VALUE!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4"/>
      <c r="AE51" s="4"/>
      <c r="AF51" s="4"/>
      <c r="AG51" s="4"/>
      <c r="AH51" s="4"/>
    </row>
    <row r="52" spans="1:34" x14ac:dyDescent="0.2">
      <c r="A52">
        <f>Insert!A52</f>
        <v>0</v>
      </c>
      <c r="B52" s="1" t="e" cm="1">
        <f t="array" aca="1" ref="B52" ca="1">RIGHT(_xlfn.ANCHORARRAY(Insert!B52), LEN(_xlfn.ANCHORARRAY(Insert!B52)) - FIND("=",_xlfn.ANCHORARRAY( Insert!B52)))</f>
        <v>#VALUE!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4"/>
      <c r="AE52" s="4"/>
      <c r="AF52" s="4"/>
      <c r="AG52" s="4"/>
      <c r="AH52" s="4"/>
    </row>
    <row r="53" spans="1:34" x14ac:dyDescent="0.2">
      <c r="A53">
        <f>Insert!A53</f>
        <v>0</v>
      </c>
      <c r="B53" s="1" t="e" cm="1">
        <f t="array" aca="1" ref="B53" ca="1">RIGHT(_xlfn.ANCHORARRAY(Insert!B53), LEN(_xlfn.ANCHORARRAY(Insert!B53)) - FIND("=",_xlfn.ANCHORARRAY( Insert!B53)))</f>
        <v>#VALUE!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4"/>
      <c r="AE53" s="4"/>
      <c r="AF53" s="4"/>
      <c r="AG53" s="4"/>
      <c r="AH53" s="4"/>
    </row>
    <row r="54" spans="1:34" x14ac:dyDescent="0.2">
      <c r="A54">
        <f>Insert!A54</f>
        <v>0</v>
      </c>
      <c r="B54" s="1" t="e" cm="1">
        <f t="array" aca="1" ref="B54" ca="1">RIGHT(_xlfn.ANCHORARRAY(Insert!B54), LEN(_xlfn.ANCHORARRAY(Insert!B54)) - FIND("=",_xlfn.ANCHORARRAY( Insert!B54)))</f>
        <v>#VALUE!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4"/>
      <c r="AE54" s="4"/>
      <c r="AF54" s="4"/>
      <c r="AG54" s="4"/>
      <c r="AH54" s="4"/>
    </row>
    <row r="55" spans="1:34" x14ac:dyDescent="0.2">
      <c r="A55">
        <f>Insert!A55</f>
        <v>0</v>
      </c>
      <c r="B55" s="1" t="e" cm="1">
        <f t="array" aca="1" ref="B55" ca="1">RIGHT(_xlfn.ANCHORARRAY(Insert!B55), LEN(_xlfn.ANCHORARRAY(Insert!B55)) - FIND("=",_xlfn.ANCHORARRAY( Insert!B55)))</f>
        <v>#VALUE!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4"/>
      <c r="AE55" s="4"/>
      <c r="AF55" s="4"/>
      <c r="AG55" s="4"/>
      <c r="AH55" s="4"/>
    </row>
    <row r="56" spans="1:34" x14ac:dyDescent="0.2">
      <c r="A56">
        <f>Insert!A56</f>
        <v>0</v>
      </c>
      <c r="B56" s="1" t="e" cm="1">
        <f t="array" aca="1" ref="B56" ca="1">RIGHT(_xlfn.ANCHORARRAY(Insert!B56), LEN(_xlfn.ANCHORARRAY(Insert!B56)) - FIND("=",_xlfn.ANCHORARRAY( Insert!B56)))</f>
        <v>#VALUE!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4"/>
      <c r="AE56" s="4"/>
      <c r="AF56" s="4"/>
      <c r="AG56" s="4"/>
      <c r="AH56" s="4"/>
    </row>
    <row r="57" spans="1:34" x14ac:dyDescent="0.2">
      <c r="A57">
        <f>Insert!A57</f>
        <v>0</v>
      </c>
      <c r="B57" s="1" t="e" cm="1">
        <f t="array" aca="1" ref="B57" ca="1">RIGHT(_xlfn.ANCHORARRAY(Insert!B57), LEN(_xlfn.ANCHORARRAY(Insert!B57)) - FIND("=",_xlfn.ANCHORARRAY( Insert!B57)))</f>
        <v>#VALUE!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4"/>
      <c r="AE57" s="4"/>
      <c r="AF57" s="4"/>
      <c r="AG57" s="4"/>
      <c r="AH57" s="4"/>
    </row>
    <row r="58" spans="1:34" x14ac:dyDescent="0.2">
      <c r="A58">
        <f>Insert!A58</f>
        <v>0</v>
      </c>
      <c r="B58" s="1" t="e" cm="1">
        <f t="array" aca="1" ref="B58" ca="1">RIGHT(_xlfn.ANCHORARRAY(Insert!B58), LEN(_xlfn.ANCHORARRAY(Insert!B58)) - FIND("=",_xlfn.ANCHORARRAY( Insert!B58)))</f>
        <v>#VALUE!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4"/>
      <c r="AE58" s="4"/>
      <c r="AF58" s="4"/>
      <c r="AG58" s="4"/>
      <c r="AH58" s="4"/>
    </row>
    <row r="59" spans="1:34" x14ac:dyDescent="0.2">
      <c r="A59">
        <f>Insert!A59</f>
        <v>0</v>
      </c>
      <c r="B59" s="1" t="e" cm="1">
        <f t="array" aca="1" ref="B59" ca="1">RIGHT(_xlfn.ANCHORARRAY(Insert!B59), LEN(_xlfn.ANCHORARRAY(Insert!B59)) - FIND("=",_xlfn.ANCHORARRAY( Insert!B59)))</f>
        <v>#VALUE!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4"/>
      <c r="AE59" s="4"/>
      <c r="AF59" s="4"/>
      <c r="AG59" s="4"/>
      <c r="AH59" s="4"/>
    </row>
    <row r="60" spans="1:34" x14ac:dyDescent="0.2">
      <c r="A60">
        <f>Insert!A60</f>
        <v>0</v>
      </c>
      <c r="B60" s="1" t="e" cm="1">
        <f t="array" aca="1" ref="B60" ca="1">RIGHT(_xlfn.ANCHORARRAY(Insert!B60), LEN(_xlfn.ANCHORARRAY(Insert!B60)) - FIND("=",_xlfn.ANCHORARRAY( Insert!B60)))</f>
        <v>#VALUE!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4"/>
      <c r="AE60" s="4"/>
      <c r="AF60" s="4"/>
      <c r="AG60" s="4"/>
      <c r="AH60" s="4"/>
    </row>
    <row r="61" spans="1:34" x14ac:dyDescent="0.2">
      <c r="A61">
        <f>Insert!A61</f>
        <v>0</v>
      </c>
      <c r="B61" s="1" t="e" cm="1">
        <f t="array" aca="1" ref="B61" ca="1">RIGHT(_xlfn.ANCHORARRAY(Insert!B61), LEN(_xlfn.ANCHORARRAY(Insert!B61)) - FIND("=",_xlfn.ANCHORARRAY( Insert!B61)))</f>
        <v>#VALUE!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4"/>
      <c r="AE61" s="4"/>
      <c r="AF61" s="4"/>
      <c r="AG61" s="4"/>
      <c r="AH61" s="4"/>
    </row>
    <row r="62" spans="1:34" x14ac:dyDescent="0.2">
      <c r="A62">
        <f>Insert!A62</f>
        <v>0</v>
      </c>
      <c r="B62" s="1" t="e" cm="1">
        <f t="array" aca="1" ref="B62" ca="1">RIGHT(_xlfn.ANCHORARRAY(Insert!B62), LEN(_xlfn.ANCHORARRAY(Insert!B62)) - FIND("=",_xlfn.ANCHORARRAY( Insert!B62)))</f>
        <v>#VALUE!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4"/>
      <c r="AE62" s="4"/>
      <c r="AF62" s="4"/>
      <c r="AG62" s="4"/>
      <c r="AH62" s="4"/>
    </row>
    <row r="63" spans="1:34" x14ac:dyDescent="0.2">
      <c r="A63">
        <f>Insert!A63</f>
        <v>0</v>
      </c>
      <c r="B63" s="1" t="e" cm="1">
        <f t="array" aca="1" ref="B63" ca="1">RIGHT(_xlfn.ANCHORARRAY(Insert!B63), LEN(_xlfn.ANCHORARRAY(Insert!B63)) - FIND("=",_xlfn.ANCHORARRAY( Insert!B63)))</f>
        <v>#VALUE!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4"/>
      <c r="AE63" s="4"/>
      <c r="AF63" s="4"/>
      <c r="AG63" s="4"/>
      <c r="AH63" s="4"/>
    </row>
    <row r="64" spans="1:34" x14ac:dyDescent="0.2">
      <c r="A64">
        <f>Insert!A64</f>
        <v>0</v>
      </c>
      <c r="B64" s="1" t="e" cm="1">
        <f t="array" aca="1" ref="B64" ca="1">RIGHT(_xlfn.ANCHORARRAY(Insert!B64), LEN(_xlfn.ANCHORARRAY(Insert!B64)) - FIND("=",_xlfn.ANCHORARRAY( Insert!B64)))</f>
        <v>#VALUE!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4"/>
      <c r="AE64" s="4"/>
      <c r="AF64" s="4"/>
      <c r="AG64" s="4"/>
      <c r="AH64" s="4"/>
    </row>
    <row r="65" spans="1:34" x14ac:dyDescent="0.2">
      <c r="A65">
        <f>Insert!A65</f>
        <v>0</v>
      </c>
      <c r="B65" s="1" t="e" cm="1">
        <f t="array" aca="1" ref="B65" ca="1">RIGHT(_xlfn.ANCHORARRAY(Insert!B65), LEN(_xlfn.ANCHORARRAY(Insert!B65)) - FIND("=",_xlfn.ANCHORARRAY( Insert!B65)))</f>
        <v>#VALUE!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4"/>
      <c r="AE65" s="4"/>
      <c r="AF65" s="4"/>
      <c r="AG65" s="4"/>
      <c r="AH65" s="4"/>
    </row>
    <row r="66" spans="1:34" x14ac:dyDescent="0.2">
      <c r="A66">
        <f>Insert!A66</f>
        <v>0</v>
      </c>
      <c r="B66" s="1" t="e" cm="1">
        <f t="array" aca="1" ref="B66" ca="1">RIGHT(_xlfn.ANCHORARRAY(Insert!B66), LEN(_xlfn.ANCHORARRAY(Insert!B66)) - FIND("=",_xlfn.ANCHORARRAY( Insert!B66)))</f>
        <v>#VALUE!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4"/>
      <c r="AE66" s="4"/>
      <c r="AF66" s="4"/>
      <c r="AG66" s="4"/>
      <c r="AH66" s="4"/>
    </row>
    <row r="67" spans="1:34" x14ac:dyDescent="0.2">
      <c r="A67">
        <f>Insert!A67</f>
        <v>0</v>
      </c>
      <c r="B67" s="1" t="e" cm="1">
        <f t="array" aca="1" ref="B67" ca="1">RIGHT(_xlfn.ANCHORARRAY(Insert!B67), LEN(_xlfn.ANCHORARRAY(Insert!B67)) - FIND("=",_xlfn.ANCHORARRAY( Insert!B67)))</f>
        <v>#VALUE!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4"/>
      <c r="AE67" s="4"/>
      <c r="AF67" s="4"/>
      <c r="AG67" s="4"/>
      <c r="AH67" s="4"/>
    </row>
    <row r="68" spans="1:34" x14ac:dyDescent="0.2">
      <c r="A68">
        <f>Insert!A68</f>
        <v>0</v>
      </c>
      <c r="B68" s="1" t="e" cm="1">
        <f t="array" aca="1" ref="B68" ca="1">RIGHT(_xlfn.ANCHORARRAY(Insert!B68), LEN(_xlfn.ANCHORARRAY(Insert!B68)) - FIND("=",_xlfn.ANCHORARRAY( Insert!B68)))</f>
        <v>#VALUE!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4"/>
      <c r="AE68" s="4"/>
      <c r="AF68" s="4"/>
      <c r="AG68" s="4"/>
      <c r="AH68" s="4"/>
    </row>
    <row r="69" spans="1:34" x14ac:dyDescent="0.2">
      <c r="A69">
        <f>Insert!A69</f>
        <v>0</v>
      </c>
      <c r="B69" s="1" t="e" cm="1">
        <f t="array" aca="1" ref="B69" ca="1">RIGHT(_xlfn.ANCHORARRAY(Insert!B69), LEN(_xlfn.ANCHORARRAY(Insert!B69)) - FIND("=",_xlfn.ANCHORARRAY( Insert!B69)))</f>
        <v>#VALUE!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4"/>
      <c r="AE69" s="4"/>
      <c r="AF69" s="4"/>
      <c r="AG69" s="4"/>
      <c r="AH69" s="4"/>
    </row>
    <row r="70" spans="1:34" x14ac:dyDescent="0.2">
      <c r="A70">
        <f>Insert!A70</f>
        <v>0</v>
      </c>
      <c r="B70" s="1" t="e" cm="1">
        <f t="array" aca="1" ref="B70" ca="1">RIGHT(_xlfn.ANCHORARRAY(Insert!B70), LEN(_xlfn.ANCHORARRAY(Insert!B70)) - FIND("=",_xlfn.ANCHORARRAY( Insert!B70)))</f>
        <v>#VALUE!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4"/>
      <c r="AE70" s="4"/>
      <c r="AF70" s="4"/>
      <c r="AG70" s="4"/>
      <c r="AH70" s="4"/>
    </row>
    <row r="71" spans="1:34" x14ac:dyDescent="0.2">
      <c r="A71">
        <f>Insert!A71</f>
        <v>0</v>
      </c>
      <c r="B71" s="1" t="e" cm="1">
        <f t="array" aca="1" ref="B71" ca="1">RIGHT(_xlfn.ANCHORARRAY(Insert!B71), LEN(_xlfn.ANCHORARRAY(Insert!B71)) - FIND("=",_xlfn.ANCHORARRAY( Insert!B71)))</f>
        <v>#VALUE!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4"/>
      <c r="AE71" s="4"/>
      <c r="AF71" s="4"/>
      <c r="AG71" s="4"/>
      <c r="AH71" s="4"/>
    </row>
    <row r="72" spans="1:34" x14ac:dyDescent="0.2">
      <c r="A72">
        <f>Insert!A72</f>
        <v>0</v>
      </c>
      <c r="B72" s="1" t="e" cm="1">
        <f t="array" aca="1" ref="B72" ca="1">RIGHT(_xlfn.ANCHORARRAY(Insert!B72), LEN(_xlfn.ANCHORARRAY(Insert!B72)) - FIND("=",_xlfn.ANCHORARRAY( Insert!B72)))</f>
        <v>#VALUE!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4"/>
      <c r="AE72" s="4"/>
      <c r="AF72" s="4"/>
      <c r="AG72" s="4"/>
      <c r="AH72" s="4"/>
    </row>
    <row r="73" spans="1:34" x14ac:dyDescent="0.2">
      <c r="A73">
        <f>Insert!A73</f>
        <v>0</v>
      </c>
      <c r="B73" s="1" t="e" cm="1">
        <f t="array" aca="1" ref="B73" ca="1">RIGHT(_xlfn.ANCHORARRAY(Insert!B73), LEN(_xlfn.ANCHORARRAY(Insert!B73)) - FIND("=",_xlfn.ANCHORARRAY( Insert!B73)))</f>
        <v>#VALUE!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4"/>
      <c r="AE73" s="4"/>
      <c r="AF73" s="4"/>
      <c r="AG73" s="4"/>
      <c r="AH73" s="4"/>
    </row>
    <row r="74" spans="1:34" x14ac:dyDescent="0.2">
      <c r="A74">
        <f>Insert!A74</f>
        <v>0</v>
      </c>
      <c r="B74" s="1" t="e" cm="1">
        <f t="array" aca="1" ref="B74" ca="1">RIGHT(_xlfn.ANCHORARRAY(Insert!B74), LEN(_xlfn.ANCHORARRAY(Insert!B74)) - FIND("=",_xlfn.ANCHORARRAY( Insert!B74)))</f>
        <v>#VALUE!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4"/>
      <c r="AE74" s="4"/>
      <c r="AF74" s="4"/>
      <c r="AG74" s="4"/>
      <c r="AH74" s="4"/>
    </row>
    <row r="75" spans="1:34" x14ac:dyDescent="0.2">
      <c r="A75">
        <f>Insert!A75</f>
        <v>0</v>
      </c>
      <c r="B75" s="1" t="e" cm="1">
        <f t="array" aca="1" ref="B75" ca="1">RIGHT(_xlfn.ANCHORARRAY(Insert!B75), LEN(_xlfn.ANCHORARRAY(Insert!B75)) - FIND("=",_xlfn.ANCHORARRAY( Insert!B75)))</f>
        <v>#VALUE!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4"/>
      <c r="AE75" s="4"/>
      <c r="AF75" s="4"/>
      <c r="AG75" s="4"/>
      <c r="AH75" s="4"/>
    </row>
    <row r="76" spans="1:34" x14ac:dyDescent="0.2">
      <c r="A76">
        <f>Insert!A76</f>
        <v>0</v>
      </c>
      <c r="B76" s="1" t="e" cm="1">
        <f t="array" aca="1" ref="B76" ca="1">RIGHT(_xlfn.ANCHORARRAY(Insert!B76), LEN(_xlfn.ANCHORARRAY(Insert!B76)) - FIND("=",_xlfn.ANCHORARRAY( Insert!B76)))</f>
        <v>#VALUE!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4"/>
      <c r="AE76" s="4"/>
      <c r="AF76" s="4"/>
      <c r="AG76" s="4"/>
      <c r="AH76" s="4"/>
    </row>
    <row r="77" spans="1:34" x14ac:dyDescent="0.2">
      <c r="A77">
        <f>Insert!A77</f>
        <v>0</v>
      </c>
      <c r="B77" s="1" t="e" cm="1">
        <f t="array" aca="1" ref="B77" ca="1">RIGHT(_xlfn.ANCHORARRAY(Insert!B77), LEN(_xlfn.ANCHORARRAY(Insert!B77)) - FIND("=",_xlfn.ANCHORARRAY( Insert!B77)))</f>
        <v>#VALUE!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4"/>
      <c r="AE77" s="4"/>
      <c r="AF77" s="4"/>
      <c r="AG77" s="4"/>
      <c r="AH77" s="4"/>
    </row>
    <row r="78" spans="1:34" x14ac:dyDescent="0.2">
      <c r="A78">
        <f>Insert!A78</f>
        <v>0</v>
      </c>
      <c r="B78" s="1" t="e" cm="1">
        <f t="array" aca="1" ref="B78" ca="1">RIGHT(_xlfn.ANCHORARRAY(Insert!B78), LEN(_xlfn.ANCHORARRAY(Insert!B78)) - FIND("=",_xlfn.ANCHORARRAY( Insert!B78)))</f>
        <v>#VALUE!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4"/>
      <c r="AE78" s="4"/>
      <c r="AF78" s="4"/>
      <c r="AG78" s="4"/>
      <c r="AH78" s="4"/>
    </row>
    <row r="79" spans="1:34" x14ac:dyDescent="0.2">
      <c r="A79">
        <f>Insert!A79</f>
        <v>0</v>
      </c>
      <c r="B79" s="1" t="e" cm="1">
        <f t="array" aca="1" ref="B79" ca="1">RIGHT(_xlfn.ANCHORARRAY(Insert!B79), LEN(_xlfn.ANCHORARRAY(Insert!B79)) - FIND("=",_xlfn.ANCHORARRAY( Insert!B79)))</f>
        <v>#VALUE!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4"/>
      <c r="AE79" s="4"/>
      <c r="AF79" s="4"/>
      <c r="AG79" s="4"/>
      <c r="AH79" s="4"/>
    </row>
    <row r="80" spans="1:34" x14ac:dyDescent="0.2">
      <c r="A80">
        <f>Insert!A80</f>
        <v>0</v>
      </c>
      <c r="B80" s="1" t="e" cm="1">
        <f t="array" aca="1" ref="B80" ca="1">RIGHT(_xlfn.ANCHORARRAY(Insert!B80), LEN(_xlfn.ANCHORARRAY(Insert!B80)) - FIND("=",_xlfn.ANCHORARRAY( Insert!B80)))</f>
        <v>#VALUE!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4"/>
      <c r="AE80" s="4"/>
      <c r="AF80" s="4"/>
      <c r="AG80" s="4"/>
      <c r="AH80" s="4"/>
    </row>
    <row r="81" spans="1:34" x14ac:dyDescent="0.2">
      <c r="A81">
        <f>Insert!A81</f>
        <v>0</v>
      </c>
      <c r="B81" s="1" t="e" cm="1">
        <f t="array" aca="1" ref="B81" ca="1">RIGHT(_xlfn.ANCHORARRAY(Insert!B81), LEN(_xlfn.ANCHORARRAY(Insert!B81)) - FIND("=",_xlfn.ANCHORARRAY( Insert!B81)))</f>
        <v>#VALUE!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4"/>
      <c r="AE81" s="4"/>
      <c r="AF81" s="4"/>
      <c r="AG81" s="4"/>
      <c r="AH81" s="4"/>
    </row>
    <row r="82" spans="1:34" x14ac:dyDescent="0.2">
      <c r="A82">
        <f>Insert!A82</f>
        <v>0</v>
      </c>
      <c r="B82" s="1" t="e" cm="1">
        <f t="array" aca="1" ref="B82" ca="1">RIGHT(_xlfn.ANCHORARRAY(Insert!B82), LEN(_xlfn.ANCHORARRAY(Insert!B82)) - FIND("=",_xlfn.ANCHORARRAY( Insert!B82)))</f>
        <v>#VALUE!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4"/>
      <c r="AE82" s="4"/>
      <c r="AF82" s="4"/>
      <c r="AG82" s="4"/>
      <c r="AH82" s="4"/>
    </row>
    <row r="83" spans="1:34" x14ac:dyDescent="0.2">
      <c r="A83">
        <f>Insert!A83</f>
        <v>0</v>
      </c>
      <c r="B83" s="1" t="e" cm="1">
        <f t="array" aca="1" ref="B83" ca="1">RIGHT(_xlfn.ANCHORARRAY(Insert!B83), LEN(_xlfn.ANCHORARRAY(Insert!B83)) - FIND("=",_xlfn.ANCHORARRAY( Insert!B83)))</f>
        <v>#VALUE!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4"/>
      <c r="AE83" s="4"/>
      <c r="AF83" s="4"/>
      <c r="AG83" s="4"/>
      <c r="AH83" s="4"/>
    </row>
    <row r="84" spans="1:34" x14ac:dyDescent="0.2">
      <c r="A84">
        <f>Insert!A84</f>
        <v>0</v>
      </c>
      <c r="B84" s="1" t="e" cm="1">
        <f t="array" aca="1" ref="B84" ca="1">RIGHT(_xlfn.ANCHORARRAY(Insert!B84), LEN(_xlfn.ANCHORARRAY(Insert!B84)) - FIND("=",_xlfn.ANCHORARRAY( Insert!B84)))</f>
        <v>#VALUE!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4"/>
      <c r="AE84" s="4"/>
      <c r="AF84" s="4"/>
      <c r="AG84" s="4"/>
      <c r="AH84" s="4"/>
    </row>
    <row r="85" spans="1:34" x14ac:dyDescent="0.2">
      <c r="A85">
        <f>Insert!A85</f>
        <v>0</v>
      </c>
      <c r="B85" s="1" t="e" cm="1">
        <f t="array" aca="1" ref="B85" ca="1">RIGHT(_xlfn.ANCHORARRAY(Insert!B85), LEN(_xlfn.ANCHORARRAY(Insert!B85)) - FIND("=",_xlfn.ANCHORARRAY( Insert!B85)))</f>
        <v>#VALUE!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4"/>
      <c r="AE85" s="4"/>
      <c r="AF85" s="4"/>
      <c r="AG85" s="4"/>
      <c r="AH85" s="4"/>
    </row>
    <row r="86" spans="1:34" x14ac:dyDescent="0.2">
      <c r="A86">
        <f>Insert!A86</f>
        <v>0</v>
      </c>
      <c r="B86" s="1" t="e" cm="1">
        <f t="array" aca="1" ref="B86" ca="1">RIGHT(_xlfn.ANCHORARRAY(Insert!B86), LEN(_xlfn.ANCHORARRAY(Insert!B86)) - FIND("=",_xlfn.ANCHORARRAY( Insert!B86)))</f>
        <v>#VALUE!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4"/>
      <c r="AE86" s="4"/>
      <c r="AF86" s="4"/>
      <c r="AG86" s="4"/>
      <c r="AH86" s="4"/>
    </row>
    <row r="87" spans="1:34" x14ac:dyDescent="0.2">
      <c r="A87">
        <f>Insert!A87</f>
        <v>0</v>
      </c>
      <c r="B87" s="1" t="e" cm="1">
        <f t="array" aca="1" ref="B87" ca="1">RIGHT(_xlfn.ANCHORARRAY(Insert!B87), LEN(_xlfn.ANCHORARRAY(Insert!B87)) - FIND("=",_xlfn.ANCHORARRAY( Insert!B87)))</f>
        <v>#VALUE!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4"/>
      <c r="AE87" s="4"/>
      <c r="AF87" s="4"/>
      <c r="AG87" s="4"/>
      <c r="AH87" s="4"/>
    </row>
    <row r="88" spans="1:34" x14ac:dyDescent="0.2">
      <c r="A88">
        <f>Insert!A88</f>
        <v>0</v>
      </c>
      <c r="B88" s="1" t="e" cm="1">
        <f t="array" aca="1" ref="B88" ca="1">RIGHT(_xlfn.ANCHORARRAY(Insert!B88), LEN(_xlfn.ANCHORARRAY(Insert!B88)) - FIND("=",_xlfn.ANCHORARRAY( Insert!B88)))</f>
        <v>#VALUE!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4"/>
      <c r="AE88" s="4"/>
      <c r="AF88" s="4"/>
      <c r="AG88" s="4"/>
      <c r="AH88" s="4"/>
    </row>
    <row r="89" spans="1:34" x14ac:dyDescent="0.2">
      <c r="A89">
        <f>Insert!A89</f>
        <v>0</v>
      </c>
      <c r="B89" s="1" t="e" cm="1">
        <f t="array" aca="1" ref="B89" ca="1">RIGHT(_xlfn.ANCHORARRAY(Insert!B89), LEN(_xlfn.ANCHORARRAY(Insert!B89)) - FIND("=",_xlfn.ANCHORARRAY( Insert!B89)))</f>
        <v>#VALUE!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4"/>
      <c r="AE89" s="4"/>
      <c r="AF89" s="4"/>
      <c r="AG89" s="4"/>
      <c r="AH89" s="4"/>
    </row>
    <row r="90" spans="1:34" x14ac:dyDescent="0.2">
      <c r="A90">
        <f>Insert!A90</f>
        <v>0</v>
      </c>
      <c r="B90" s="1" t="e" cm="1">
        <f t="array" aca="1" ref="B90" ca="1">RIGHT(_xlfn.ANCHORARRAY(Insert!B90), LEN(_xlfn.ANCHORARRAY(Insert!B90)) - FIND("=",_xlfn.ANCHORARRAY( Insert!B90)))</f>
        <v>#VALUE!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4"/>
      <c r="AE90" s="4"/>
      <c r="AF90" s="4"/>
      <c r="AG90" s="4"/>
      <c r="AH90" s="4"/>
    </row>
    <row r="91" spans="1:34" x14ac:dyDescent="0.2">
      <c r="A91">
        <f>Insert!A91</f>
        <v>0</v>
      </c>
      <c r="B91" s="1" t="e" cm="1">
        <f t="array" aca="1" ref="B91" ca="1">RIGHT(_xlfn.ANCHORARRAY(Insert!B91), LEN(_xlfn.ANCHORARRAY(Insert!B91)) - FIND("=",_xlfn.ANCHORARRAY( Insert!B91)))</f>
        <v>#VALUE!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4"/>
      <c r="AE91" s="4"/>
      <c r="AF91" s="4"/>
      <c r="AG91" s="4"/>
      <c r="AH9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hajuwon</dc:creator>
  <cp:lastModifiedBy>Microsoft Office User</cp:lastModifiedBy>
  <dcterms:created xsi:type="dcterms:W3CDTF">2022-02-01T07:52:32Z</dcterms:created>
  <dcterms:modified xsi:type="dcterms:W3CDTF">2022-03-19T07:54:33Z</dcterms:modified>
</cp:coreProperties>
</file>