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codeName="ThisWorkbook"/>
  <mc:AlternateContent xmlns:mc="http://schemas.openxmlformats.org/markup-compatibility/2006">
    <mc:Choice Requires="x15">
      <x15ac:absPath xmlns:x15ac="http://schemas.microsoft.com/office/spreadsheetml/2010/11/ac" url="D:\L\Rsrch\GerLing\Alz\LingM\"/>
    </mc:Choice>
  </mc:AlternateContent>
  <xr:revisionPtr revIDLastSave="0" documentId="13_ncr:1_{77584DA5-57E5-493C-B92B-98951387DFDE}" xr6:coauthVersionLast="36" xr6:coauthVersionMax="36" xr10:uidLastSave="{00000000-0000-0000-0000-000000000000}"/>
  <bookViews>
    <workbookView xWindow="0" yWindow="0" windowWidth="22260" windowHeight="12645" activeTab="6" xr2:uid="{00000000-000D-0000-FFFF-FFFF00000000}"/>
  </bookViews>
  <sheets>
    <sheet name="综述" sheetId="4" r:id="rId1"/>
    <sheet name="二语领域关键文献" sheetId="7" r:id="rId2"/>
    <sheet name="句法指标文献" sheetId="3" r:id="rId3"/>
    <sheet name="句法指标" sheetId="5" r:id="rId4"/>
    <sheet name="计量" sheetId="2" r:id="rId5"/>
    <sheet name="机器学习" sheetId="1" r:id="rId6"/>
    <sheet name="深度学习" sheetId="9" r:id="rId7"/>
    <sheet name="基本信息笔记" sheetId="8" r:id="rId8"/>
  </sheets>
  <definedNames>
    <definedName name="_xlnm._FilterDatabase" localSheetId="6" hidden="1">深度学习!$A$13:$U$140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5" i="9" l="1"/>
  <c r="I197" i="9"/>
  <c r="I214" i="9"/>
  <c r="I188" i="9"/>
  <c r="I149" i="9" l="1"/>
  <c r="I203" i="9" l="1"/>
  <c r="I186" i="9"/>
  <c r="I202" i="9"/>
  <c r="I195" i="9"/>
  <c r="I185" i="9"/>
  <c r="I163" i="9"/>
  <c r="I166" i="9"/>
  <c r="I194" i="9"/>
  <c r="I213" i="9"/>
  <c r="I173" i="9"/>
  <c r="I161" i="9"/>
  <c r="I171" i="9"/>
  <c r="I170" i="9"/>
  <c r="I193" i="9"/>
  <c r="I182" i="9"/>
  <c r="I169" i="9"/>
  <c r="I201" i="9"/>
  <c r="I200" i="9"/>
  <c r="I192" i="9"/>
  <c r="I212" i="9"/>
  <c r="I206" i="9"/>
  <c r="I21" i="9"/>
  <c r="I191" i="9"/>
  <c r="I177" i="9"/>
  <c r="I15" i="9"/>
  <c r="I199" i="9"/>
  <c r="I190" i="9"/>
  <c r="I198" i="9"/>
  <c r="I145" i="9"/>
  <c r="I147" i="9"/>
  <c r="I181" i="9"/>
  <c r="I178" i="9"/>
  <c r="I172" i="9" l="1"/>
  <c r="I207" i="9"/>
  <c r="I211" i="9"/>
  <c r="I176" i="9"/>
  <c r="I23" i="9"/>
  <c r="I180" i="9"/>
  <c r="I210" i="9"/>
  <c r="I184" i="9"/>
  <c r="I209" i="9"/>
  <c r="I175" i="9"/>
  <c r="I208" i="9"/>
  <c r="I167" i="9"/>
  <c r="I189" i="9"/>
  <c r="I183" i="9"/>
  <c r="I168" i="9"/>
  <c r="I16" i="9"/>
  <c r="I174" i="9"/>
  <c r="I151" i="9"/>
  <c r="I14" i="9"/>
  <c r="I93" i="9" l="1"/>
  <c r="I179" i="9"/>
  <c r="I144" i="9" l="1"/>
  <c r="I229" i="9" l="1"/>
  <c r="I43" i="9" l="1"/>
  <c r="I221" i="9"/>
  <c r="I220" i="9"/>
  <c r="I219" i="9"/>
  <c r="I216" i="9"/>
  <c r="I159" i="9"/>
  <c r="I156" i="9"/>
  <c r="I154" i="9"/>
  <c r="I153" i="9"/>
  <c r="I150" i="9"/>
  <c r="I148" i="9"/>
  <c r="I143" i="9"/>
  <c r="I146" i="9"/>
  <c r="I133" i="9"/>
  <c r="I132" i="9"/>
  <c r="I128" i="9"/>
  <c r="I127" i="9"/>
  <c r="I126" i="9"/>
  <c r="I125" i="9"/>
  <c r="I124" i="9"/>
  <c r="I123" i="9"/>
  <c r="I116" i="9"/>
  <c r="I115" i="9"/>
  <c r="I114" i="9"/>
  <c r="I113" i="9"/>
  <c r="I112" i="9"/>
  <c r="I111" i="9"/>
  <c r="I110" i="9"/>
  <c r="I109" i="9"/>
  <c r="I108" i="9"/>
  <c r="I107" i="9"/>
  <c r="I106" i="9"/>
  <c r="I105" i="9"/>
  <c r="I104" i="9"/>
  <c r="I103" i="9"/>
  <c r="I102" i="9"/>
  <c r="I101" i="9"/>
  <c r="I100" i="9"/>
  <c r="I99" i="9"/>
  <c r="I98" i="9"/>
  <c r="I96" i="9"/>
  <c r="I94" i="9"/>
  <c r="I91" i="9"/>
  <c r="I90" i="9"/>
  <c r="I89" i="9"/>
  <c r="I88" i="9"/>
  <c r="I87" i="9"/>
  <c r="I86" i="9"/>
  <c r="I85" i="9"/>
  <c r="I84" i="9"/>
  <c r="I83" i="9"/>
  <c r="I82" i="9"/>
  <c r="I81" i="9"/>
  <c r="I80" i="9"/>
  <c r="I79" i="9"/>
  <c r="I78" i="9"/>
  <c r="I77" i="9"/>
  <c r="I76" i="9"/>
  <c r="I75" i="9"/>
  <c r="I74" i="9"/>
  <c r="I73" i="9"/>
  <c r="I72" i="9"/>
  <c r="I71" i="9"/>
  <c r="I70" i="9"/>
  <c r="I69" i="9"/>
  <c r="I68" i="9"/>
  <c r="I67" i="9"/>
  <c r="I65" i="9"/>
  <c r="I62" i="9"/>
  <c r="I66" i="9"/>
  <c r="I63" i="9"/>
  <c r="I61" i="9"/>
  <c r="I60" i="9"/>
  <c r="I59" i="9"/>
  <c r="I52" i="9"/>
  <c r="I51" i="9"/>
  <c r="I50" i="9"/>
  <c r="I49" i="9"/>
  <c r="I48" i="9"/>
  <c r="I47" i="9"/>
  <c r="I46" i="9"/>
  <c r="I45" i="9"/>
  <c r="I41" i="9"/>
  <c r="I42" i="9"/>
  <c r="I40" i="9"/>
  <c r="I36" i="9"/>
  <c r="I39" i="9"/>
  <c r="I38" i="9"/>
  <c r="I37" i="9"/>
  <c r="I35" i="9"/>
  <c r="I34" i="9"/>
  <c r="I33" i="9"/>
  <c r="I32" i="9"/>
  <c r="I31" i="9"/>
  <c r="I29" i="9"/>
  <c r="I28" i="9"/>
  <c r="I26" i="9"/>
  <c r="I25" i="9"/>
  <c r="I24" i="9"/>
  <c r="I20" i="9"/>
  <c r="I19" i="9"/>
  <c r="I18" i="9"/>
  <c r="I160" i="9"/>
  <c r="I30" i="9"/>
  <c r="I27" i="9"/>
  <c r="I17" i="9"/>
  <c r="I64" i="9"/>
  <c r="I58" i="9"/>
  <c r="I56" i="9"/>
  <c r="I57" i="9"/>
  <c r="I55" i="9"/>
  <c r="XFD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Tsy Theo Yih</author>
  </authors>
  <commentList>
    <comment ref="J1" authorId="0" shapeId="0" xr:uid="{E7E9FDA7-3869-45ED-AF4D-A2BC2E90AC32}">
      <text>
        <r>
          <rPr>
            <b/>
            <sz val="9"/>
            <color indexed="81"/>
            <rFont val="宋体"/>
            <family val="3"/>
            <charset val="134"/>
          </rPr>
          <t>Tsy Theo Yih:</t>
        </r>
        <r>
          <rPr>
            <sz val="9"/>
            <color indexed="81"/>
            <rFont val="宋体"/>
            <family val="3"/>
            <charset val="134"/>
          </rPr>
          <t xml:space="preserve">
绿色信息来自综述文献，黄色信息为核实过的</t>
        </r>
      </text>
    </comment>
  </commentList>
</comments>
</file>

<file path=xl/sharedStrings.xml><?xml version="1.0" encoding="utf-8"?>
<sst xmlns="http://schemas.openxmlformats.org/spreadsheetml/2006/main" count="3342" uniqueCount="2385">
  <si>
    <t>类型</t>
    <phoneticPr fontId="1" type="noConversion"/>
  </si>
  <si>
    <t>贡献</t>
    <phoneticPr fontId="1" type="noConversion"/>
  </si>
  <si>
    <t>文章</t>
    <phoneticPr fontId="1" type="noConversion"/>
  </si>
  <si>
    <t>年份</t>
    <phoneticPr fontId="1" type="noConversion"/>
  </si>
  <si>
    <t>Searle et al.</t>
    <phoneticPr fontId="1" type="noConversion"/>
  </si>
  <si>
    <t>深度学习</t>
    <phoneticPr fontId="1" type="noConversion"/>
  </si>
  <si>
    <t>深度学习+机器学习</t>
    <phoneticPr fontId="1" type="noConversion"/>
  </si>
  <si>
    <t>Fritsch et al.</t>
    <phoneticPr fontId="1" type="noConversion"/>
  </si>
  <si>
    <t>深度学习+早期模型</t>
    <phoneticPr fontId="1" type="noConversion"/>
  </si>
  <si>
    <t>大模型</t>
    <phoneticPr fontId="1" type="noConversion"/>
  </si>
  <si>
    <t>Feng et al.</t>
    <phoneticPr fontId="1" type="noConversion"/>
  </si>
  <si>
    <t>Agbavor &amp; Liang</t>
    <phoneticPr fontId="1" type="noConversion"/>
  </si>
  <si>
    <t>Karlekar et al.</t>
    <phoneticPr fontId="1" type="noConversion"/>
  </si>
  <si>
    <t>机器学习</t>
    <phoneticPr fontId="1" type="noConversion"/>
  </si>
  <si>
    <t>Asgari et al.</t>
    <phoneticPr fontId="1" type="noConversion"/>
  </si>
  <si>
    <t>Liu et al.</t>
    <phoneticPr fontId="1" type="noConversion"/>
  </si>
  <si>
    <t>RCT任务 BERT模型</t>
    <phoneticPr fontId="1" type="noConversion"/>
  </si>
  <si>
    <t>Ahmed et al.</t>
    <phoneticPr fontId="1" type="noConversion"/>
  </si>
  <si>
    <t>Luz et al.</t>
    <phoneticPr fontId="1" type="noConversion"/>
  </si>
  <si>
    <t>SVM，LIWC提取指标，五重交叉验证法</t>
    <phoneticPr fontId="1" type="noConversion"/>
  </si>
  <si>
    <t>分类和回归2个任务，各5个模型；语音+文本特征，LOSO交叉验证法</t>
    <phoneticPr fontId="1" type="noConversion"/>
  </si>
  <si>
    <t>计量实证</t>
    <phoneticPr fontId="1" type="noConversion"/>
  </si>
  <si>
    <t>语料</t>
    <phoneticPr fontId="1" type="noConversion"/>
  </si>
  <si>
    <t>指标</t>
    <phoneticPr fontId="1" type="noConversion"/>
  </si>
  <si>
    <t>研究问题</t>
    <phoneticPr fontId="1" type="noConversion"/>
  </si>
  <si>
    <t>备注</t>
    <phoneticPr fontId="1" type="noConversion"/>
  </si>
  <si>
    <t>依存网络是无向的</t>
    <phoneticPr fontId="1" type="noConversion"/>
  </si>
  <si>
    <t>①英汉在依存方向上的差别
②英汉在MDD上的差别
③英汉在复杂网络指标上的差别</t>
    <phoneticPr fontId="1" type="noConversion"/>
  </si>
  <si>
    <t>①AD和健康同龄人在MDD上的差别
②AD和健康同龄人在实词和虚词上的差别
③AD和健康同龄人在功能词节点网络参数上的差别</t>
    <phoneticPr fontId="1" type="noConversion"/>
  </si>
  <si>
    <t>使用了点加权语义图，但没有计算什么新的参数</t>
    <phoneticPr fontId="1" type="noConversion"/>
  </si>
  <si>
    <t>刘建鹏</t>
    <phoneticPr fontId="1" type="noConversion"/>
  </si>
  <si>
    <t>黄立鹤</t>
    <phoneticPr fontId="1" type="noConversion"/>
  </si>
  <si>
    <t>黄立鹤 杨晶晶</t>
    <phoneticPr fontId="1" type="noConversion"/>
  </si>
  <si>
    <t>标题</t>
    <phoneticPr fontId="1" type="noConversion"/>
  </si>
  <si>
    <t>2022c</t>
    <phoneticPr fontId="1" type="noConversion"/>
  </si>
  <si>
    <t>2022a</t>
    <phoneticPr fontId="1" type="noConversion"/>
  </si>
  <si>
    <t>基于Coh–Metrix的汉语阿尔茨海默病患者语篇语用障碍分析</t>
    <phoneticPr fontId="1" type="noConversion"/>
  </si>
  <si>
    <t>阿尔茨海默症患者话语的非名词性资源蚀失</t>
    <phoneticPr fontId="1" type="noConversion"/>
  </si>
  <si>
    <t>①功能词蚀失（重点聚焦代词和介词）
②动词蚀失（动词及物性和心理类别）</t>
    <phoneticPr fontId="1" type="noConversion"/>
  </si>
  <si>
    <t>手动标注可重复性差</t>
    <phoneticPr fontId="1" type="noConversion"/>
  </si>
  <si>
    <t>赵俊海</t>
    <phoneticPr fontId="1" type="noConversion"/>
  </si>
  <si>
    <t>刘建鹏 赵俊海 杜惠芳</t>
    <phoneticPr fontId="1" type="noConversion"/>
  </si>
  <si>
    <t>简写</t>
    <phoneticPr fontId="1" type="noConversion"/>
  </si>
  <si>
    <t>刘赵杜17</t>
    <phoneticPr fontId="1" type="noConversion"/>
  </si>
  <si>
    <t>黄杨22a</t>
    <phoneticPr fontId="1" type="noConversion"/>
  </si>
  <si>
    <t>黄杨22c</t>
    <phoneticPr fontId="1" type="noConversion"/>
  </si>
  <si>
    <t>老龄化与老年语言学引论</t>
    <phoneticPr fontId="1" type="noConversion"/>
  </si>
  <si>
    <t>基于语料挖掘的阿尔茨海默症患者话语深层正式度研究</t>
    <phoneticPr fontId="1" type="noConversion"/>
  </si>
  <si>
    <t>和2019的数据几乎一样</t>
    <phoneticPr fontId="1" type="noConversion"/>
  </si>
  <si>
    <t>语篇语用障碍
①汉语AD在健康同龄人在哪些指标上存在差异，反映了什么语篇语用障碍
②造成障碍的因素有哪些</t>
    <phoneticPr fontId="1" type="noConversion"/>
  </si>
  <si>
    <t>发现：
①AD患者话语产出信息量较少
②AD患者与片中存在大量重复现象</t>
    <phoneticPr fontId="1" type="noConversion"/>
  </si>
  <si>
    <t>学位论文</t>
    <phoneticPr fontId="1" type="noConversion"/>
  </si>
  <si>
    <t>学位论文改编著作</t>
    <phoneticPr fontId="1" type="noConversion"/>
  </si>
  <si>
    <t>Toledo et al.</t>
    <phoneticPr fontId="1" type="noConversion"/>
  </si>
  <si>
    <t>Analysis of macrolinguistic aspects of narratives from individuals with Alzheimer's disease, mild cognitive impairment, and no cognitive impairment</t>
    <phoneticPr fontId="1" type="noConversion"/>
  </si>
  <si>
    <t>方法</t>
    <phoneticPr fontId="1" type="noConversion"/>
  </si>
  <si>
    <t>Aluísio, Cunha, Scarton</t>
    <phoneticPr fontId="1" type="noConversion"/>
  </si>
  <si>
    <t>ACS16</t>
    <phoneticPr fontId="1" type="noConversion"/>
  </si>
  <si>
    <t>Evaluating Progression of Alzheimer’s Disease by Regression and Classification Methods in a Narrative Language Test in Portugues</t>
    <phoneticPr fontId="1" type="noConversion"/>
  </si>
  <si>
    <t>doi</t>
    <phoneticPr fontId="1" type="noConversion"/>
  </si>
  <si>
    <t>结果</t>
    <phoneticPr fontId="1" type="noConversion"/>
  </si>
  <si>
    <t>①三组区分 F1 = 0.817
②MCI和NC区分 F1 = 0.900</t>
    <phoneticPr fontId="1" type="noConversion"/>
  </si>
  <si>
    <t>引用</t>
    <phoneticPr fontId="1" type="noConversion"/>
  </si>
  <si>
    <t>Cuetos et al.</t>
    <phoneticPr fontId="1" type="noConversion"/>
  </si>
  <si>
    <t>Tet2018</t>
    <phoneticPr fontId="1" type="noConversion"/>
  </si>
  <si>
    <t>Cet07</t>
    <phoneticPr fontId="1" type="noConversion"/>
  </si>
  <si>
    <t>Linguistic changes in verbal expression: a preclinical marker of Alzheimer's disease</t>
    <phoneticPr fontId="1" type="noConversion"/>
  </si>
  <si>
    <t>Cet07
ACS16</t>
    <phoneticPr fontId="1" type="noConversion"/>
  </si>
  <si>
    <t>Pennebaker, Stone</t>
    <phoneticPr fontId="1" type="noConversion"/>
  </si>
  <si>
    <t>PS03</t>
    <phoneticPr fontId="1" type="noConversion"/>
  </si>
  <si>
    <t>Words of wisdom: Language use over the life span</t>
    <phoneticPr fontId="1" type="noConversion"/>
  </si>
  <si>
    <t>LIWC开发者</t>
    <phoneticPr fontId="1" type="noConversion"/>
  </si>
  <si>
    <t>Kemper, Thompson, Marquis</t>
    <phoneticPr fontId="1" type="noConversion"/>
  </si>
  <si>
    <t>KTM01</t>
    <phoneticPr fontId="1" type="noConversion"/>
  </si>
  <si>
    <t>Longitudinal change in language production: Effects of aging and dementia on grammatical complexity and propositional content</t>
    <phoneticPr fontId="1" type="noConversion"/>
  </si>
  <si>
    <t>KTM01
ACS16
Tet18
黄杨22a</t>
    <phoneticPr fontId="1" type="noConversion"/>
  </si>
  <si>
    <t>综述</t>
    <phoneticPr fontId="1" type="noConversion"/>
  </si>
  <si>
    <t>戴浩一 黄立鹤</t>
    <phoneticPr fontId="1" type="noConversion"/>
  </si>
  <si>
    <t>台湾老龄化与语言蚀失研究一瞥</t>
    <phoneticPr fontId="1" type="noConversion"/>
  </si>
  <si>
    <t>Snowdon et al.</t>
    <phoneticPr fontId="1" type="noConversion"/>
  </si>
  <si>
    <t>Linguistic ability in early life and cognitive function and Alzheimer's disease in late life: Findings from the Nun Study</t>
    <phoneticPr fontId="1" type="noConversion"/>
  </si>
  <si>
    <t>Set99</t>
    <phoneticPr fontId="1" type="noConversion"/>
  </si>
  <si>
    <t>Linguistic Ability in Early Life and Longevity: Findings from the Nun Study</t>
    <phoneticPr fontId="1" type="noConversion"/>
  </si>
  <si>
    <t>Linguistic ability in early life and the neuropathology of Alzheimer's disease and cerebrovascular disease. Findings from the Nun Study</t>
    <phoneticPr fontId="1" type="noConversion"/>
  </si>
  <si>
    <t>Set96</t>
    <phoneticPr fontId="1" type="noConversion"/>
  </si>
  <si>
    <t>Brown et al.</t>
    <phoneticPr fontId="1" type="noConversion"/>
  </si>
  <si>
    <t>Bet08</t>
    <phoneticPr fontId="1" type="noConversion"/>
  </si>
  <si>
    <t>Hill et al.</t>
    <phoneticPr fontId="1" type="noConversion"/>
  </si>
  <si>
    <t>Het21</t>
    <phoneticPr fontId="1" type="noConversion"/>
  </si>
  <si>
    <t>10.1016/j.cortex.2021.09.018</t>
    <phoneticPr fontId="1" type="noConversion"/>
  </si>
  <si>
    <t>10.1007/978-3-319-41552-9_10</t>
    <phoneticPr fontId="1" type="noConversion"/>
  </si>
  <si>
    <t>10.1037/0022-3514.85.2.291</t>
    <phoneticPr fontId="1" type="noConversion"/>
  </si>
  <si>
    <t>10.1037/0882-7974.16.4.600</t>
    <phoneticPr fontId="1" type="noConversion"/>
  </si>
  <si>
    <t>10.1111/j.1749-6632.2000.tb06347.x</t>
    <phoneticPr fontId="1" type="noConversion"/>
  </si>
  <si>
    <t>10.1007/978-3-642-60100-2_9</t>
    <phoneticPr fontId="1" type="noConversion"/>
  </si>
  <si>
    <t xml:space="preserve">10.1001/jama.1996.03530310034029 </t>
    <phoneticPr fontId="1" type="noConversion"/>
  </si>
  <si>
    <t>10.3758/brm.40.2.540</t>
    <phoneticPr fontId="1" type="noConversion"/>
  </si>
  <si>
    <t>Automatic Measurement of Propositional Idea Density from Part-of-Speech Tagging</t>
    <phoneticPr fontId="1" type="noConversion"/>
  </si>
  <si>
    <t>Automated analysis of propositional idea density in older adults</t>
    <phoneticPr fontId="1" type="noConversion"/>
  </si>
  <si>
    <t>10.1016/j.dadm.2017.08.005</t>
    <phoneticPr fontId="1" type="noConversion"/>
  </si>
  <si>
    <t>10.1017/S1355617707070609</t>
    <phoneticPr fontId="1" type="noConversion"/>
  </si>
  <si>
    <t>Positive emotions in early life and longevity: findings from the nun study</t>
    <phoneticPr fontId="1" type="noConversion"/>
  </si>
  <si>
    <t>Danner, Snowdon, Friesen</t>
    <phoneticPr fontId="1" type="noConversion"/>
  </si>
  <si>
    <t>DSF01</t>
    <phoneticPr fontId="1" type="noConversion"/>
  </si>
  <si>
    <t>10.1037/0022-3514.80.5.804</t>
    <phoneticPr fontId="1" type="noConversion"/>
  </si>
  <si>
    <t>阿尔茨海默症患者话语的系统功能语言学研究</t>
    <phoneticPr fontId="1" type="noConversion"/>
  </si>
  <si>
    <t>阿尔茨海默症患者话语的多维研究</t>
    <phoneticPr fontId="1" type="noConversion"/>
  </si>
  <si>
    <t>Snowdon, Greiner, Markesbery</t>
    <phoneticPr fontId="1" type="noConversion"/>
  </si>
  <si>
    <t>Nun</t>
    <phoneticPr fontId="1" type="noConversion"/>
  </si>
  <si>
    <t>Set97</t>
    <phoneticPr fontId="1" type="noConversion"/>
  </si>
  <si>
    <t>Brain infarction and the clinical expression of Alzheimer disease: the Nun Study</t>
    <phoneticPr fontId="1" type="noConversion"/>
  </si>
  <si>
    <t>10.1001/jama.1997.03540340047031</t>
    <phoneticPr fontId="1" type="noConversion"/>
  </si>
  <si>
    <t>Snowdon</t>
    <phoneticPr fontId="1" type="noConversion"/>
  </si>
  <si>
    <t>S97</t>
    <phoneticPr fontId="1" type="noConversion"/>
  </si>
  <si>
    <t>Aging and Alzheimer’s disease: lessons from the Nun Study</t>
    <phoneticPr fontId="1" type="noConversion"/>
  </si>
  <si>
    <t>10.1093/geront/37.2.150</t>
    <phoneticPr fontId="1" type="noConversion"/>
  </si>
  <si>
    <t>修女研究组</t>
    <phoneticPr fontId="1" type="noConversion"/>
  </si>
  <si>
    <t>杨炳钧学生组</t>
    <phoneticPr fontId="1" type="noConversion"/>
  </si>
  <si>
    <t>黄立鹤组</t>
    <phoneticPr fontId="1" type="noConversion"/>
  </si>
  <si>
    <t>LIWC组</t>
    <phoneticPr fontId="1" type="noConversion"/>
  </si>
  <si>
    <t>西葡语组（Coh-Metrix-Dementia/Port组)</t>
    <phoneticPr fontId="1" type="noConversion"/>
  </si>
  <si>
    <t>Syntactic Impairments of Chinese Alzheimer’s Disease Patients from a Language Dependency Network Perspective</t>
    <phoneticPr fontId="1" type="noConversion"/>
  </si>
  <si>
    <t>Dependency network approach to the oral production of English- and Chinese-speaking healthy older adults</t>
    <phoneticPr fontId="1" type="noConversion"/>
  </si>
  <si>
    <t>LZB21</t>
    <phoneticPr fontId="1" type="noConversion"/>
  </si>
  <si>
    <t>10.1080/09296174.2019.1703485</t>
    <phoneticPr fontId="1" type="noConversion"/>
  </si>
  <si>
    <t>10.1080/2050571x.2023.2241759</t>
    <phoneticPr fontId="1" type="noConversion"/>
  </si>
  <si>
    <t>LSLD23</t>
    <phoneticPr fontId="1" type="noConversion"/>
  </si>
  <si>
    <t>没有Davies &amp; Maclagan 2018，只有2016和Davies &amp; Margaret 2018</t>
    <phoneticPr fontId="1" type="noConversion"/>
  </si>
  <si>
    <t>黄立鹤 杨晶晶 刘卓娅</t>
    <phoneticPr fontId="1" type="noConversion"/>
  </si>
  <si>
    <t>黄杨刘21</t>
    <phoneticPr fontId="1" type="noConversion"/>
  </si>
  <si>
    <t>认知障碍老年人语用补偿研究</t>
    <phoneticPr fontId="1" type="noConversion"/>
  </si>
  <si>
    <t>其他</t>
    <phoneticPr fontId="1" type="noConversion"/>
  </si>
  <si>
    <t>Bolly, Gabarró-López, Meurant</t>
    <phoneticPr fontId="1" type="noConversion"/>
  </si>
  <si>
    <t>黄22提到，是个未正式发表的会议海报</t>
    <phoneticPr fontId="1" type="noConversion"/>
  </si>
  <si>
    <t>阿尔茨海默型痴呆症语言研究的进展及动向</t>
    <phoneticPr fontId="1" type="noConversion"/>
  </si>
  <si>
    <t>阿尔茨海默病老年人篇章语用障碍指标构建及测定问题</t>
    <phoneticPr fontId="1" type="noConversion"/>
  </si>
  <si>
    <t>10.16362/j.cnki.cn61-1023/h.2022.02.003</t>
    <phoneticPr fontId="1" type="noConversion"/>
  </si>
  <si>
    <t>Orimaye et al.</t>
    <phoneticPr fontId="1" type="noConversion"/>
  </si>
  <si>
    <t>10.1186/s12859-016-1456-0</t>
    <phoneticPr fontId="1" type="noConversion"/>
  </si>
  <si>
    <t>Predicting probable Alzheimer’s disease using linguistic deficits and biomarkers</t>
    <phoneticPr fontId="1" type="noConversion"/>
  </si>
  <si>
    <t>Drummond et al.</t>
    <phoneticPr fontId="1" type="noConversion"/>
  </si>
  <si>
    <t>Deficits in narrative discourse elicited by visual stimuli are already present in patients with mild cognitive impairment</t>
    <phoneticPr fontId="1" type="noConversion"/>
  </si>
  <si>
    <t>10.3389/fnagi.2015.00096</t>
    <phoneticPr fontId="1" type="noConversion"/>
  </si>
  <si>
    <t>综述（访谈）</t>
    <phoneticPr fontId="1" type="noConversion"/>
  </si>
  <si>
    <t>综述（专著5.5节）</t>
    <phoneticPr fontId="1" type="noConversion"/>
  </si>
  <si>
    <t>Mueller et al.</t>
    <phoneticPr fontId="1" type="noConversion"/>
  </si>
  <si>
    <t>Connected speech and language in mild cognitive impairment and Alzheimer’s disease: A review of picture description tasks</t>
    <phoneticPr fontId="1" type="noConversion"/>
  </si>
  <si>
    <t>10.1080/13803395.2018.1446513</t>
    <phoneticPr fontId="1" type="noConversion"/>
  </si>
  <si>
    <t>10.16499/j.cnki.1003-5397.2022.01.008</t>
    <phoneticPr fontId="1" type="noConversion"/>
  </si>
  <si>
    <t>综述（文献计量、元分析）</t>
    <phoneticPr fontId="1" type="noConversion"/>
  </si>
  <si>
    <t>汉语阿尔茨海默病患者口语非流利性研究</t>
    <phoneticPr fontId="1" type="noConversion"/>
  </si>
  <si>
    <t>无</t>
    <phoneticPr fontId="1" type="noConversion"/>
  </si>
  <si>
    <t xml:space="preserve">	10.19689/j.cnki.cn10-1361/h.20210603</t>
    <phoneticPr fontId="1" type="noConversion"/>
  </si>
  <si>
    <t>机器学习</t>
    <phoneticPr fontId="1" type="noConversion"/>
  </si>
  <si>
    <t>语种：哥伦比亚西语
组别：19某变异基因携带者、21非携带者
指标：8个指标（语义单位等）</t>
    <phoneticPr fontId="1" type="noConversion"/>
  </si>
  <si>
    <t>语料：多模态语料库</t>
    <phoneticPr fontId="1" type="noConversion"/>
  </si>
  <si>
    <t>语料：语音指标</t>
    <phoneticPr fontId="1" type="noConversion"/>
  </si>
  <si>
    <t>语种：英汉
语料来源：Dementia
组别：AD、对照组各60篇（总长度分别为13957词与12240词）
指标：各功能词比例（代冠助副介连否定数）、动词及物性类别（手动标注）、动词心理类别（手动标注）</t>
    <phoneticPr fontId="1" type="noConversion"/>
  </si>
  <si>
    <t>语种：英汉
语料来源：Dementia
组别：AD、对照组各60篇
指标：话语深层正式度（通过功能词比例和动词类型来反映）</t>
    <phoneticPr fontId="1" type="noConversion"/>
  </si>
  <si>
    <t>15个AD、15个健康同龄人文本
长度：约300个字
（来自云南三个疗养院）
指标：MDD、网络参数（度、介数中介性、紧密中介性、聚集系数）</t>
    <phoneticPr fontId="1" type="noConversion"/>
  </si>
  <si>
    <t>文章类型</t>
    <phoneticPr fontId="1" type="noConversion"/>
  </si>
  <si>
    <t>Lima et al.</t>
    <phoneticPr fontId="1" type="noConversion"/>
  </si>
  <si>
    <t>Lima14</t>
    <phoneticPr fontId="1" type="noConversion"/>
  </si>
  <si>
    <t>Alzheimer’s disease cognition and picture-based narrative discourse</t>
    <phoneticPr fontId="1" type="noConversion"/>
  </si>
  <si>
    <t>语种：西班牙西语</t>
    <phoneticPr fontId="1" type="noConversion"/>
  </si>
  <si>
    <t xml:space="preserve">10.1590/1982-021620147513 </t>
    <phoneticPr fontId="1" type="noConversion"/>
  </si>
  <si>
    <t>语料来源：DementiaBank
组别：99个AD、99个NC
指标：9个句法指标、14个词汇指标、16903个n-gram指标</t>
    <phoneticPr fontId="1" type="noConversion"/>
  </si>
  <si>
    <t>Cortex发表仅4个月
不专门研究AD，而是就研究老年人</t>
    <phoneticPr fontId="1" type="noConversion"/>
  </si>
  <si>
    <t>语种：英汉
语料来源：英汉健康老人各50个受试，50个文本，英语文本长度约80个词，汉语文本长度约222个字。英语来自DementiaBank，汉语没说
指标：依存方向（HF和HI比例）、MDD、复杂网络指标（节点平均度、平均路径长度、聚集系数、介数中心性）</t>
    <phoneticPr fontId="1" type="noConversion"/>
  </si>
  <si>
    <t>语种：汉语
语料来源：自采
组别：AD、NC各30人各30篇
指标：4大类9小类共47个指标</t>
    <phoneticPr fontId="1" type="noConversion"/>
  </si>
  <si>
    <t>不涉及AD</t>
    <phoneticPr fontId="1" type="noConversion"/>
  </si>
  <si>
    <t>应变量：命题概念密度（PID）
考察自变量：
年龄、性别、受教育程度</t>
    <phoneticPr fontId="1" type="noConversion"/>
  </si>
  <si>
    <t>10.1037/0882-7974.16.2.227</t>
    <phoneticPr fontId="1" type="noConversion"/>
  </si>
  <si>
    <t>Kemper et al.</t>
    <phoneticPr fontId="1" type="noConversion"/>
  </si>
  <si>
    <t>Language decline across the life span: Findings from the nun study</t>
    <phoneticPr fontId="1" type="noConversion"/>
  </si>
  <si>
    <t xml:space="preserve">自变量：①年龄②AD与否
</t>
    <phoneticPr fontId="1" type="noConversion"/>
  </si>
  <si>
    <t>包含两项研究，分别考察年龄和痴呆与否的影响</t>
    <phoneticPr fontId="1" type="noConversion"/>
  </si>
  <si>
    <t>语种：英语？
语料来源：健康老年人30个
指标：①语法复杂度（D-level）②命题内容（P-Density）</t>
    <phoneticPr fontId="1" type="noConversion"/>
  </si>
  <si>
    <t>语种：葡语
组别：AD、MCI、NC（各20人）
指标：73个指标
计算工具：Coh-Metrix-Dementia</t>
    <phoneticPr fontId="1" type="noConversion"/>
  </si>
  <si>
    <t xml:space="preserve">语种：葡语
组别：mAD、AD、NC
计算工具：Coh-Metrix-Dementia
</t>
    <phoneticPr fontId="1" type="noConversion"/>
  </si>
  <si>
    <t>Propositional Idea Density in women's written language over the lifespan: Computerized analysis</t>
    <phoneticPr fontId="1" type="noConversion"/>
  </si>
  <si>
    <t>10.1016/j.cortex.2013.05.012</t>
    <phoneticPr fontId="1" type="noConversion"/>
  </si>
  <si>
    <t>Ferguson, Spencer, Craig, Colyvas</t>
    <phoneticPr fontId="1" type="noConversion"/>
  </si>
  <si>
    <t>FSCC14</t>
    <phoneticPr fontId="1" type="noConversion"/>
  </si>
  <si>
    <t>Kemper, Sumner</t>
    <phoneticPr fontId="1" type="noConversion"/>
  </si>
  <si>
    <t>KS01</t>
    <phoneticPr fontId="1" type="noConversion"/>
  </si>
  <si>
    <t>The structure of verbal abilities in young and older adults</t>
    <phoneticPr fontId="1" type="noConversion"/>
  </si>
  <si>
    <t>10.1037/0882-7974.16.2.312</t>
    <phoneticPr fontId="1" type="noConversion"/>
  </si>
  <si>
    <t>年龄</t>
    <phoneticPr fontId="1" type="noConversion"/>
  </si>
  <si>
    <t>Farias et al.</t>
    <phoneticPr fontId="1" type="noConversion"/>
  </si>
  <si>
    <t>Idea density measured in late life predicts subsequent cognitive trajectories: Implications for the measurement of cognitive reserve</t>
    <phoneticPr fontId="1" type="noConversion"/>
  </si>
  <si>
    <t>10.1093/geronb/gbr162</t>
    <phoneticPr fontId="1" type="noConversion"/>
  </si>
  <si>
    <t>概念密度组</t>
    <phoneticPr fontId="1" type="noConversion"/>
  </si>
  <si>
    <t>Kemper参与，提出CPIDR工具</t>
    <phoneticPr fontId="1" type="noConversion"/>
  </si>
  <si>
    <t>黄立鹤 曲惠宇 杨晶晶</t>
    <phoneticPr fontId="1" type="noConversion"/>
  </si>
  <si>
    <t>老年话语的计算机自动文本分析：进展与前景</t>
    <phoneticPr fontId="1" type="noConversion"/>
  </si>
  <si>
    <t>《引论》5.5.2节</t>
    <phoneticPr fontId="1" type="noConversion"/>
  </si>
  <si>
    <t xml:space="preserve">	10.19689/j.cnki.cn10-1361/h.20220307</t>
    <phoneticPr fontId="1" type="noConversion"/>
  </si>
  <si>
    <t>应变量：命题概念密度（PID）
考察自变量：
年龄、受教育程度</t>
    <phoneticPr fontId="1" type="noConversion"/>
  </si>
  <si>
    <t>Cortex六个月发表</t>
    <phoneticPr fontId="1" type="noConversion"/>
  </si>
  <si>
    <t>Riley et al.</t>
    <phoneticPr fontId="1" type="noConversion"/>
  </si>
  <si>
    <t>Mitzner &amp; Kemper</t>
    <phoneticPr fontId="1" type="noConversion"/>
  </si>
  <si>
    <t>10.1093/geronb/gbq064</t>
    <phoneticPr fontId="1" type="noConversion"/>
  </si>
  <si>
    <t>Propositional density and cognitive function in later life: Findings from the precursors study</t>
    <phoneticPr fontId="1" type="noConversion"/>
  </si>
  <si>
    <t>Engleman et al.</t>
    <phoneticPr fontId="1" type="noConversion"/>
  </si>
  <si>
    <t>Oral and Written Language in Late Adulthood: Findings From the Nun Study</t>
    <phoneticPr fontId="1" type="noConversion"/>
  </si>
  <si>
    <t>10.1080/03610730303698</t>
    <phoneticPr fontId="1" type="noConversion"/>
  </si>
  <si>
    <t>Early life linguistic ability, late life cognitive function, and neuropathology: findings from the Nun Study</t>
    <phoneticPr fontId="1" type="noConversion"/>
  </si>
  <si>
    <t>10.1016/j.neurobiolaging.2004.06.019</t>
    <phoneticPr fontId="1" type="noConversion"/>
  </si>
  <si>
    <r>
      <rPr>
        <b/>
        <sz val="11"/>
        <color theme="1"/>
        <rFont val="等线"/>
        <family val="3"/>
        <charset val="134"/>
        <scheme val="minor"/>
      </rPr>
      <t>应变量：</t>
    </r>
    <r>
      <rPr>
        <sz val="11"/>
        <color theme="1"/>
        <rFont val="等线"/>
        <family val="2"/>
        <scheme val="minor"/>
      </rPr>
      <t xml:space="preserve">
①概念密度
②语法复杂性
</t>
    </r>
    <r>
      <rPr>
        <b/>
        <sz val="11"/>
        <color theme="1"/>
        <rFont val="等线"/>
        <family val="3"/>
        <charset val="134"/>
        <scheme val="minor"/>
      </rPr>
      <t>自变量：</t>
    </r>
    <r>
      <rPr>
        <sz val="11"/>
        <color theme="1"/>
        <rFont val="等线"/>
        <family val="2"/>
        <scheme val="minor"/>
      </rPr>
      <t xml:space="preserve">
①认知功能（7个测试）
MMSE
Delayed Word Recall
Word Recognition
Word List Memory
Verbal Fluency
Constructional Praxis
Boston Naming
②AD与否</t>
    </r>
    <phoneticPr fontId="1" type="noConversion"/>
  </si>
  <si>
    <r>
      <rPr>
        <b/>
        <sz val="11"/>
        <color theme="1"/>
        <rFont val="等线"/>
        <family val="3"/>
        <charset val="134"/>
        <scheme val="minor"/>
      </rPr>
      <t>研究目标：</t>
    </r>
    <r>
      <rPr>
        <sz val="11"/>
        <color theme="1"/>
        <rFont val="等线"/>
        <family val="2"/>
        <scheme val="minor"/>
      </rPr>
      <t xml:space="preserve">
考察早年语言能力与晚年认知功能与AD之间的关系
</t>
    </r>
    <r>
      <rPr>
        <b/>
        <sz val="11"/>
        <color theme="1"/>
        <rFont val="等线"/>
        <family val="3"/>
        <charset val="134"/>
        <scheme val="minor"/>
      </rPr>
      <t>发现：</t>
    </r>
    <r>
      <rPr>
        <sz val="11"/>
        <color theme="1"/>
        <rFont val="等线"/>
        <family val="2"/>
        <scheme val="minor"/>
      </rPr>
      <t xml:space="preserve">
AD患者概念密度更低，语法复杂性更低</t>
    </r>
    <phoneticPr fontId="1" type="noConversion"/>
  </si>
  <si>
    <t>3月出版。好像没有语言学指标</t>
    <phoneticPr fontId="1" type="noConversion"/>
  </si>
  <si>
    <t>认知功能（7个测试，同上）</t>
    <phoneticPr fontId="1" type="noConversion"/>
  </si>
  <si>
    <t>认知功能（8个测试，多一个Object Naming）</t>
    <phoneticPr fontId="1" type="noConversion"/>
  </si>
  <si>
    <t>4月出版。好像没有语言学指标</t>
    <phoneticPr fontId="1" type="noConversion"/>
  </si>
  <si>
    <r>
      <rPr>
        <b/>
        <sz val="11"/>
        <color theme="1"/>
        <rFont val="等线"/>
        <family val="3"/>
        <charset val="134"/>
        <scheme val="minor"/>
      </rPr>
      <t>语种：</t>
    </r>
    <r>
      <rPr>
        <sz val="11"/>
        <color theme="1"/>
        <rFont val="等线"/>
        <family val="2"/>
        <scheme val="minor"/>
      </rPr>
      <t xml:space="preserve">英语
语料来源：修女研究（美国，威斯康星，密尔沃基）
</t>
    </r>
    <r>
      <rPr>
        <b/>
        <sz val="11"/>
        <color theme="1"/>
        <rFont val="等线"/>
        <family val="3"/>
        <charset val="134"/>
        <scheme val="minor"/>
      </rPr>
      <t>组别：</t>
    </r>
    <r>
      <rPr>
        <sz val="11"/>
        <color theme="1"/>
        <rFont val="等线"/>
        <family val="2"/>
        <scheme val="minor"/>
      </rPr>
      <t xml:space="preserve">93个修女，14个AD
</t>
    </r>
    <r>
      <rPr>
        <b/>
        <sz val="11"/>
        <color theme="1"/>
        <rFont val="等线"/>
        <family val="3"/>
        <charset val="134"/>
        <scheme val="minor"/>
      </rPr>
      <t>任务：</t>
    </r>
    <r>
      <rPr>
        <sz val="11"/>
        <color theme="1"/>
        <rFont val="等线"/>
        <family val="2"/>
        <scheme val="minor"/>
      </rPr>
      <t xml:space="preserve">自传
</t>
    </r>
    <r>
      <rPr>
        <b/>
        <sz val="11"/>
        <color theme="1"/>
        <rFont val="等线"/>
        <family val="3"/>
        <charset val="134"/>
        <scheme val="minor"/>
      </rPr>
      <t>指标：</t>
    </r>
    <r>
      <rPr>
        <sz val="11"/>
        <color theme="1"/>
        <rFont val="等线"/>
        <family val="2"/>
        <scheme val="minor"/>
      </rPr>
      <t xml:space="preserve">概念密度、语法复杂度（D-level）
</t>
    </r>
    <r>
      <rPr>
        <b/>
        <sz val="11"/>
        <color theme="1"/>
        <rFont val="等线"/>
        <family val="3"/>
        <charset val="134"/>
        <scheme val="minor"/>
      </rPr>
      <t>计算工具：</t>
    </r>
    <r>
      <rPr>
        <sz val="11"/>
        <color theme="1"/>
        <rFont val="等线"/>
        <family val="2"/>
        <scheme val="minor"/>
      </rPr>
      <t>不明</t>
    </r>
    <phoneticPr fontId="1" type="noConversion"/>
  </si>
  <si>
    <r>
      <rPr>
        <b/>
        <sz val="11"/>
        <color theme="1"/>
        <rFont val="等线"/>
        <family val="3"/>
        <charset val="134"/>
        <scheme val="minor"/>
      </rPr>
      <t>语种：</t>
    </r>
    <r>
      <rPr>
        <sz val="11"/>
        <color theme="1"/>
        <rFont val="等线"/>
        <family val="3"/>
        <charset val="134"/>
        <scheme val="minor"/>
      </rPr>
      <t>英语</t>
    </r>
    <r>
      <rPr>
        <b/>
        <sz val="11"/>
        <color theme="1"/>
        <rFont val="等线"/>
        <family val="3"/>
        <charset val="134"/>
        <scheme val="minor"/>
      </rPr>
      <t xml:space="preserve">
语料来源：</t>
    </r>
    <r>
      <rPr>
        <sz val="11"/>
        <color theme="1"/>
        <rFont val="等线"/>
        <family val="3"/>
        <charset val="134"/>
        <scheme val="minor"/>
      </rPr>
      <t>修女研究</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102个修女</t>
    </r>
    <r>
      <rPr>
        <sz val="11"/>
        <color theme="1"/>
        <rFont val="等线"/>
        <family val="2"/>
        <scheme val="minor"/>
      </rPr>
      <t xml:space="preserve">
</t>
    </r>
    <r>
      <rPr>
        <b/>
        <sz val="11"/>
        <color theme="1"/>
        <rFont val="等线"/>
        <family val="3"/>
        <charset val="134"/>
        <scheme val="minor"/>
      </rPr>
      <t>任务：</t>
    </r>
    <r>
      <rPr>
        <sz val="11"/>
        <color theme="1"/>
        <rFont val="等线"/>
        <family val="2"/>
        <scheme val="minor"/>
      </rPr>
      <t xml:space="preserve">自传
</t>
    </r>
    <r>
      <rPr>
        <b/>
        <sz val="11"/>
        <color theme="1"/>
        <rFont val="等线"/>
        <family val="3"/>
        <charset val="134"/>
        <scheme val="minor"/>
      </rPr>
      <t>指标：</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不明</t>
    </r>
    <phoneticPr fontId="1" type="noConversion"/>
  </si>
  <si>
    <r>
      <rPr>
        <b/>
        <sz val="11"/>
        <color theme="1"/>
        <rFont val="等线"/>
        <family val="3"/>
        <charset val="134"/>
        <scheme val="minor"/>
      </rPr>
      <t>语种：</t>
    </r>
    <r>
      <rPr>
        <sz val="11"/>
        <color theme="1"/>
        <rFont val="等线"/>
        <family val="3"/>
        <charset val="134"/>
        <scheme val="minor"/>
      </rPr>
      <t>英语</t>
    </r>
    <r>
      <rPr>
        <b/>
        <sz val="11"/>
        <color theme="1"/>
        <rFont val="等线"/>
        <family val="3"/>
        <charset val="134"/>
        <scheme val="minor"/>
      </rPr>
      <t xml:space="preserve">
语料来源：</t>
    </r>
    <r>
      <rPr>
        <sz val="11"/>
        <color theme="1"/>
        <rFont val="等线"/>
        <family val="3"/>
        <charset val="134"/>
        <scheme val="minor"/>
      </rPr>
      <t>修女研究</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180个修女</t>
    </r>
    <r>
      <rPr>
        <b/>
        <sz val="11"/>
        <color theme="1"/>
        <rFont val="等线"/>
        <family val="3"/>
        <charset val="134"/>
        <scheme val="minor"/>
      </rPr>
      <t xml:space="preserve">
任务：</t>
    </r>
    <r>
      <rPr>
        <sz val="11"/>
        <color theme="1"/>
        <rFont val="等线"/>
        <family val="2"/>
        <scheme val="minor"/>
      </rPr>
      <t xml:space="preserve">自传
</t>
    </r>
    <r>
      <rPr>
        <b/>
        <sz val="11"/>
        <color theme="1"/>
        <rFont val="等线"/>
        <family val="3"/>
        <charset val="134"/>
        <scheme val="minor"/>
      </rPr>
      <t>指标：</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不明</t>
    </r>
    <phoneticPr fontId="1" type="noConversion"/>
  </si>
  <si>
    <r>
      <rPr>
        <b/>
        <sz val="11"/>
        <color theme="1"/>
        <rFont val="等线"/>
        <family val="3"/>
        <charset val="134"/>
        <scheme val="minor"/>
      </rPr>
      <t>应变量：</t>
    </r>
    <r>
      <rPr>
        <sz val="11"/>
        <color theme="1"/>
        <rFont val="等线"/>
        <family val="2"/>
        <scheme val="minor"/>
      </rPr>
      <t xml:space="preserve">
①概念密度
②语法复杂性</t>
    </r>
    <r>
      <rPr>
        <sz val="11"/>
        <color theme="1"/>
        <rFont val="等线"/>
        <family val="3"/>
        <charset val="134"/>
        <scheme val="minor"/>
      </rPr>
      <t xml:space="preserve">
</t>
    </r>
    <r>
      <rPr>
        <b/>
        <sz val="11"/>
        <color theme="1"/>
        <rFont val="等线"/>
        <family val="3"/>
        <charset val="134"/>
        <scheme val="minor"/>
      </rPr>
      <t>自变量：</t>
    </r>
    <r>
      <rPr>
        <sz val="11"/>
        <color theme="1"/>
        <rFont val="等线"/>
        <family val="3"/>
        <charset val="134"/>
        <scheme val="minor"/>
      </rPr>
      <t xml:space="preserve">
长寿（寿命）</t>
    </r>
    <phoneticPr fontId="1" type="noConversion"/>
  </si>
  <si>
    <r>
      <rPr>
        <b/>
        <sz val="11"/>
        <color theme="1"/>
        <rFont val="等线"/>
        <family val="3"/>
        <charset val="134"/>
        <scheme val="minor"/>
      </rPr>
      <t>语种：</t>
    </r>
    <r>
      <rPr>
        <sz val="11"/>
        <color theme="1"/>
        <rFont val="等线"/>
        <family val="3"/>
        <charset val="134"/>
        <scheme val="minor"/>
      </rPr>
      <t>英语</t>
    </r>
    <r>
      <rPr>
        <b/>
        <sz val="11"/>
        <color theme="1"/>
        <rFont val="等线"/>
        <family val="3"/>
        <charset val="134"/>
        <scheme val="minor"/>
      </rPr>
      <t xml:space="preserve">
语料来源：</t>
    </r>
    <r>
      <rPr>
        <sz val="11"/>
        <color theme="1"/>
        <rFont val="等线"/>
        <family val="3"/>
        <charset val="134"/>
        <scheme val="minor"/>
      </rPr>
      <t>修女研究</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74个修女</t>
    </r>
    <r>
      <rPr>
        <b/>
        <sz val="11"/>
        <color theme="1"/>
        <rFont val="等线"/>
        <family val="3"/>
        <charset val="134"/>
        <scheme val="minor"/>
      </rPr>
      <t xml:space="preserve">
任务：</t>
    </r>
    <r>
      <rPr>
        <sz val="11"/>
        <color theme="1"/>
        <rFont val="等线"/>
        <family val="2"/>
        <scheme val="minor"/>
      </rPr>
      <t xml:space="preserve">自传
</t>
    </r>
    <r>
      <rPr>
        <b/>
        <sz val="11"/>
        <color theme="1"/>
        <rFont val="等线"/>
        <family val="3"/>
        <charset val="134"/>
        <scheme val="minor"/>
      </rPr>
      <t>指标：</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不明</t>
    </r>
    <phoneticPr fontId="1" type="noConversion"/>
  </si>
  <si>
    <t>这篇很短</t>
    <phoneticPr fontId="1" type="noConversion"/>
  </si>
  <si>
    <r>
      <rPr>
        <b/>
        <sz val="11"/>
        <color theme="1"/>
        <rFont val="等线"/>
        <family val="3"/>
        <charset val="134"/>
        <scheme val="minor"/>
      </rPr>
      <t>应变量：</t>
    </r>
    <r>
      <rPr>
        <sz val="11"/>
        <color theme="1"/>
        <rFont val="等线"/>
        <family val="2"/>
        <scheme val="minor"/>
      </rPr>
      <t xml:space="preserve">
概念密度
</t>
    </r>
    <r>
      <rPr>
        <b/>
        <sz val="11"/>
        <color theme="1"/>
        <rFont val="等线"/>
        <family val="3"/>
        <charset val="134"/>
        <scheme val="minor"/>
      </rPr>
      <t xml:space="preserve">自变量：
</t>
    </r>
    <r>
      <rPr>
        <sz val="11"/>
        <color theme="1"/>
        <rFont val="等线"/>
        <family val="2"/>
        <scheme val="minor"/>
      </rPr>
      <t>神经病理学（neurofibrillary tangle counts）</t>
    </r>
    <phoneticPr fontId="1" type="noConversion"/>
  </si>
  <si>
    <r>
      <rPr>
        <b/>
        <sz val="11"/>
        <color theme="1"/>
        <rFont val="等线"/>
        <family val="3"/>
        <charset val="134"/>
        <scheme val="minor"/>
      </rPr>
      <t>应变量：</t>
    </r>
    <r>
      <rPr>
        <sz val="11"/>
        <color theme="1"/>
        <rFont val="等线"/>
        <family val="2"/>
        <scheme val="minor"/>
      </rPr>
      <t xml:space="preserve">
寿命
</t>
    </r>
    <r>
      <rPr>
        <b/>
        <sz val="11"/>
        <color theme="1"/>
        <rFont val="等线"/>
        <family val="3"/>
        <charset val="134"/>
        <scheme val="minor"/>
      </rPr>
      <t xml:space="preserve">自变量：
</t>
    </r>
    <r>
      <rPr>
        <sz val="11"/>
        <color theme="1"/>
        <rFont val="等线"/>
        <family val="3"/>
        <charset val="134"/>
        <scheme val="minor"/>
      </rPr>
      <t>①正负情绪词数
②句子的情感分类（积极/消极/中性）手动标注</t>
    </r>
    <phoneticPr fontId="1" type="noConversion"/>
  </si>
  <si>
    <r>
      <rPr>
        <b/>
        <sz val="11"/>
        <color theme="1"/>
        <rFont val="等线"/>
        <family val="3"/>
        <charset val="134"/>
        <scheme val="minor"/>
      </rPr>
      <t>语种：</t>
    </r>
    <r>
      <rPr>
        <sz val="11"/>
        <color theme="1"/>
        <rFont val="等线"/>
        <family val="3"/>
        <charset val="134"/>
        <scheme val="minor"/>
      </rPr>
      <t>英语</t>
    </r>
    <r>
      <rPr>
        <b/>
        <sz val="11"/>
        <color theme="1"/>
        <rFont val="等线"/>
        <family val="3"/>
        <charset val="134"/>
        <scheme val="minor"/>
      </rPr>
      <t xml:space="preserve">
语料来源：</t>
    </r>
    <r>
      <rPr>
        <sz val="11"/>
        <color theme="1"/>
        <rFont val="等线"/>
        <family val="3"/>
        <charset val="134"/>
        <scheme val="minor"/>
      </rPr>
      <t>修女研究（密尔沃基和巴尔的摩）</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146个修女（样本数不一样）</t>
    </r>
    <r>
      <rPr>
        <b/>
        <sz val="11"/>
        <color theme="1"/>
        <rFont val="等线"/>
        <family val="3"/>
        <charset val="134"/>
        <scheme val="minor"/>
      </rPr>
      <t xml:space="preserve">
任务：</t>
    </r>
    <r>
      <rPr>
        <sz val="11"/>
        <color theme="1"/>
        <rFont val="等线"/>
        <family val="2"/>
        <scheme val="minor"/>
      </rPr>
      <t xml:space="preserve">自传
</t>
    </r>
    <r>
      <rPr>
        <b/>
        <sz val="11"/>
        <color theme="1"/>
        <rFont val="等线"/>
        <family val="3"/>
        <charset val="134"/>
        <scheme val="minor"/>
      </rPr>
      <t>指标：</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不明</t>
    </r>
    <phoneticPr fontId="1" type="noConversion"/>
  </si>
  <si>
    <r>
      <rPr>
        <b/>
        <sz val="11"/>
        <color theme="1"/>
        <rFont val="等线"/>
        <family val="3"/>
        <charset val="134"/>
        <scheme val="minor"/>
      </rPr>
      <t>应变量：</t>
    </r>
    <r>
      <rPr>
        <sz val="11"/>
        <color theme="1"/>
        <rFont val="等线"/>
        <family val="2"/>
        <scheme val="minor"/>
      </rPr>
      <t xml:space="preserve">
①概念密度
②语法复杂性
</t>
    </r>
    <r>
      <rPr>
        <b/>
        <sz val="11"/>
        <color theme="1"/>
        <rFont val="等线"/>
        <family val="3"/>
        <charset val="134"/>
        <scheme val="minor"/>
      </rPr>
      <t>自变量：</t>
    </r>
    <r>
      <rPr>
        <sz val="11"/>
        <color theme="1"/>
        <rFont val="等线"/>
        <family val="3"/>
        <charset val="134"/>
        <scheme val="minor"/>
      </rPr>
      <t xml:space="preserve">
①年龄
②受教育程度</t>
    </r>
    <r>
      <rPr>
        <b/>
        <sz val="11"/>
        <color theme="1"/>
        <rFont val="等线"/>
        <family val="3"/>
        <charset val="134"/>
        <scheme val="minor"/>
      </rPr>
      <t xml:space="preserve">
参变量：</t>
    </r>
    <r>
      <rPr>
        <sz val="11"/>
        <color theme="1"/>
        <rFont val="等线"/>
        <family val="3"/>
        <charset val="134"/>
        <scheme val="minor"/>
      </rPr>
      <t xml:space="preserve">
①AD与否
②地点</t>
    </r>
    <phoneticPr fontId="1" type="noConversion"/>
  </si>
  <si>
    <r>
      <rPr>
        <b/>
        <sz val="11"/>
        <color theme="1"/>
        <rFont val="等线"/>
        <family val="3"/>
        <charset val="134"/>
        <scheme val="minor"/>
      </rPr>
      <t>语种：</t>
    </r>
    <r>
      <rPr>
        <sz val="11"/>
        <color theme="1"/>
        <rFont val="等线"/>
        <family val="3"/>
        <charset val="134"/>
        <scheme val="minor"/>
      </rPr>
      <t>英语</t>
    </r>
    <r>
      <rPr>
        <b/>
        <sz val="11"/>
        <color theme="1"/>
        <rFont val="等线"/>
        <family val="3"/>
        <charset val="134"/>
        <scheme val="minor"/>
      </rPr>
      <t xml:space="preserve">
语料来源：</t>
    </r>
    <r>
      <rPr>
        <sz val="11"/>
        <color theme="1"/>
        <rFont val="等线"/>
        <family val="3"/>
        <charset val="134"/>
        <scheme val="minor"/>
      </rPr>
      <t>修女研究（密尔沃基和巴尔的摩）</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118个修女（样本数不一样）</t>
    </r>
    <r>
      <rPr>
        <b/>
        <sz val="11"/>
        <color theme="1"/>
        <rFont val="等线"/>
        <family val="3"/>
        <charset val="134"/>
        <scheme val="minor"/>
      </rPr>
      <t xml:space="preserve">
任务：</t>
    </r>
    <r>
      <rPr>
        <sz val="11"/>
        <color theme="1"/>
        <rFont val="等线"/>
        <family val="2"/>
        <scheme val="minor"/>
      </rPr>
      <t xml:space="preserve">自传
</t>
    </r>
    <r>
      <rPr>
        <b/>
        <sz val="11"/>
        <color theme="1"/>
        <rFont val="等线"/>
        <family val="3"/>
        <charset val="134"/>
        <scheme val="minor"/>
      </rPr>
      <t>指标：</t>
    </r>
    <r>
      <rPr>
        <sz val="11"/>
        <color theme="1"/>
        <rFont val="等线"/>
        <family val="3"/>
        <charset val="134"/>
        <scheme val="minor"/>
      </rPr>
      <t>10个</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SALT</t>
    </r>
    <phoneticPr fontId="1" type="noConversion"/>
  </si>
  <si>
    <r>
      <rPr>
        <b/>
        <sz val="11"/>
        <color theme="1"/>
        <rFont val="等线"/>
        <family val="3"/>
        <charset val="134"/>
        <scheme val="minor"/>
      </rPr>
      <t>应变量：</t>
    </r>
    <r>
      <rPr>
        <sz val="11"/>
        <color theme="1"/>
        <rFont val="等线"/>
        <family val="2"/>
        <scheme val="minor"/>
      </rPr>
      <t xml:space="preserve">
①概念密度
②语法复杂性
③MLU
④TTR
⑤number of sentence fragments
⑥MCU
⑦主句数量
⑧右分支从句数量
⑨左分支从句数量
⑩filler数量
</t>
    </r>
    <r>
      <rPr>
        <b/>
        <sz val="11"/>
        <color theme="1"/>
        <rFont val="等线"/>
        <family val="3"/>
        <charset val="134"/>
        <scheme val="minor"/>
      </rPr>
      <t>自变量：</t>
    </r>
    <r>
      <rPr>
        <sz val="11"/>
        <color theme="1"/>
        <rFont val="等线"/>
        <family val="3"/>
        <charset val="134"/>
        <scheme val="minor"/>
      </rPr>
      <t xml:space="preserve">
①年龄
②受教育程度
③身体条件指标（ADL，activities of daily living）
④MMSE
</t>
    </r>
    <r>
      <rPr>
        <b/>
        <sz val="11"/>
        <color theme="1"/>
        <rFont val="等线"/>
        <family val="3"/>
        <charset val="134"/>
        <scheme val="minor"/>
      </rPr>
      <t>参变量：</t>
    </r>
    <r>
      <rPr>
        <sz val="11"/>
        <color theme="1"/>
        <rFont val="等线"/>
        <family val="3"/>
        <charset val="134"/>
        <scheme val="minor"/>
      </rPr>
      <t xml:space="preserve">
口语/书面语</t>
    </r>
    <phoneticPr fontId="1" type="noConversion"/>
  </si>
  <si>
    <r>
      <rPr>
        <b/>
        <sz val="11"/>
        <color theme="1"/>
        <rFont val="等线"/>
        <family val="3"/>
        <charset val="134"/>
        <scheme val="minor"/>
      </rPr>
      <t>语种：</t>
    </r>
    <r>
      <rPr>
        <sz val="11"/>
        <color theme="1"/>
        <rFont val="等线"/>
        <family val="3"/>
        <charset val="134"/>
        <scheme val="minor"/>
      </rPr>
      <t>英语</t>
    </r>
    <r>
      <rPr>
        <b/>
        <sz val="11"/>
        <color theme="1"/>
        <rFont val="等线"/>
        <family val="3"/>
        <charset val="134"/>
        <scheme val="minor"/>
      </rPr>
      <t xml:space="preserve">
语料来源：</t>
    </r>
    <r>
      <rPr>
        <sz val="11"/>
        <color theme="1"/>
        <rFont val="等线"/>
        <family val="3"/>
        <charset val="134"/>
        <scheme val="minor"/>
      </rPr>
      <t>修女研究（密尔沃基和巴尔的摩）</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180个修女</t>
    </r>
    <r>
      <rPr>
        <b/>
        <sz val="11"/>
        <color theme="1"/>
        <rFont val="等线"/>
        <family val="3"/>
        <charset val="134"/>
        <scheme val="minor"/>
      </rPr>
      <t xml:space="preserve">
任务：</t>
    </r>
    <r>
      <rPr>
        <sz val="11"/>
        <color theme="1"/>
        <rFont val="等线"/>
        <family val="2"/>
        <scheme val="minor"/>
      </rPr>
      <t xml:space="preserve">自传
</t>
    </r>
    <r>
      <rPr>
        <b/>
        <sz val="11"/>
        <color theme="1"/>
        <rFont val="等线"/>
        <family val="3"/>
        <charset val="134"/>
        <scheme val="minor"/>
      </rPr>
      <t>指标：</t>
    </r>
    <r>
      <rPr>
        <sz val="11"/>
        <color theme="1"/>
        <rFont val="等线"/>
        <family val="3"/>
        <charset val="134"/>
        <scheme val="minor"/>
      </rPr>
      <t>1个</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不明</t>
    </r>
    <phoneticPr fontId="1" type="noConversion"/>
  </si>
  <si>
    <r>
      <rPr>
        <b/>
        <sz val="11"/>
        <color theme="1"/>
        <rFont val="等线"/>
        <family val="3"/>
        <charset val="134"/>
        <scheme val="minor"/>
      </rPr>
      <t>应变量：</t>
    </r>
    <r>
      <rPr>
        <sz val="11"/>
        <color theme="1"/>
        <rFont val="等线"/>
        <family val="2"/>
        <scheme val="minor"/>
      </rPr>
      <t xml:space="preserve">
①概念密度
</t>
    </r>
    <r>
      <rPr>
        <b/>
        <sz val="11"/>
        <color theme="1"/>
        <rFont val="等线"/>
        <family val="3"/>
        <charset val="134"/>
        <scheme val="minor"/>
      </rPr>
      <t>自变量：
①认知功能指标（4个）
②神经病理学指标（8个）</t>
    </r>
    <r>
      <rPr>
        <sz val="11"/>
        <color theme="1"/>
        <rFont val="等线"/>
        <family val="3"/>
        <charset val="134"/>
        <scheme val="minor"/>
      </rPr>
      <t xml:space="preserve">
参变量：
地点</t>
    </r>
    <phoneticPr fontId="1" type="noConversion"/>
  </si>
  <si>
    <t>Snowdon96
Kemper01a
MK03
Riley05
KS01
Kemper01b
Engelman10
Farias12</t>
    <phoneticPr fontId="1" type="noConversion"/>
  </si>
  <si>
    <r>
      <rPr>
        <b/>
        <sz val="11"/>
        <color theme="1"/>
        <rFont val="等线"/>
        <family val="3"/>
        <charset val="134"/>
        <scheme val="minor"/>
      </rPr>
      <t>语种：</t>
    </r>
    <r>
      <rPr>
        <sz val="11"/>
        <color theme="1"/>
        <rFont val="等线"/>
        <family val="2"/>
        <scheme val="minor"/>
      </rPr>
      <t xml:space="preserve">英语
</t>
    </r>
    <r>
      <rPr>
        <b/>
        <sz val="11"/>
        <color theme="1"/>
        <rFont val="等线"/>
        <family val="3"/>
        <charset val="134"/>
        <scheme val="minor"/>
      </rPr>
      <t>语料来源：</t>
    </r>
    <r>
      <rPr>
        <sz val="11"/>
        <color theme="1"/>
        <rFont val="等线"/>
        <family val="2"/>
        <scheme val="minor"/>
      </rPr>
      <t xml:space="preserve">
</t>
    </r>
    <r>
      <rPr>
        <b/>
        <sz val="11"/>
        <color theme="1"/>
        <rFont val="等线"/>
        <family val="3"/>
        <charset val="134"/>
        <scheme val="minor"/>
      </rPr>
      <t>组别：</t>
    </r>
    <r>
      <rPr>
        <sz val="11"/>
        <color theme="1"/>
        <rFont val="等线"/>
        <family val="2"/>
        <scheme val="minor"/>
      </rPr>
      <t xml:space="preserve">36
</t>
    </r>
    <r>
      <rPr>
        <b/>
        <sz val="11"/>
        <color theme="1"/>
        <rFont val="等线"/>
        <family val="3"/>
        <charset val="134"/>
        <scheme val="minor"/>
      </rPr>
      <t>任务：</t>
    </r>
    <r>
      <rPr>
        <sz val="11"/>
        <color theme="1"/>
        <rFont val="等线"/>
        <family val="2"/>
        <scheme val="minor"/>
      </rPr>
      <t xml:space="preserve">
</t>
    </r>
    <r>
      <rPr>
        <b/>
        <sz val="11"/>
        <color theme="1"/>
        <rFont val="等线"/>
        <family val="3"/>
        <charset val="134"/>
        <scheme val="minor"/>
      </rPr>
      <t>指标：</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不明</t>
    </r>
    <phoneticPr fontId="1" type="noConversion"/>
  </si>
  <si>
    <r>
      <rPr>
        <b/>
        <sz val="11"/>
        <color theme="1"/>
        <rFont val="等线"/>
        <family val="3"/>
        <charset val="134"/>
        <scheme val="minor"/>
      </rPr>
      <t>语种：</t>
    </r>
    <r>
      <rPr>
        <sz val="11"/>
        <color theme="1"/>
        <rFont val="等线"/>
        <family val="2"/>
        <scheme val="minor"/>
      </rPr>
      <t xml:space="preserve">澳洲英语
</t>
    </r>
    <r>
      <rPr>
        <b/>
        <sz val="11"/>
        <color theme="1"/>
        <rFont val="等线"/>
        <family val="3"/>
        <charset val="134"/>
        <scheme val="minor"/>
      </rPr>
      <t>语料来源：</t>
    </r>
    <r>
      <rPr>
        <sz val="11"/>
        <color theme="1"/>
        <rFont val="等线"/>
        <family val="2"/>
        <scheme val="minor"/>
      </rPr>
      <t xml:space="preserve">澳洲Tasmania ISLAND项目
</t>
    </r>
    <r>
      <rPr>
        <b/>
        <sz val="11"/>
        <color theme="1"/>
        <rFont val="等线"/>
        <family val="3"/>
        <charset val="134"/>
        <scheme val="minor"/>
      </rPr>
      <t>组别：</t>
    </r>
    <r>
      <rPr>
        <sz val="11"/>
        <color theme="1"/>
        <rFont val="等线"/>
        <family val="2"/>
        <scheme val="minor"/>
      </rPr>
      <t xml:space="preserve">3333个人（3316有效）
</t>
    </r>
    <r>
      <rPr>
        <b/>
        <sz val="11"/>
        <color theme="1"/>
        <rFont val="等线"/>
        <family val="3"/>
        <charset val="134"/>
        <scheme val="minor"/>
      </rPr>
      <t>任务：
指标：</t>
    </r>
    <r>
      <rPr>
        <sz val="11"/>
        <color theme="1"/>
        <rFont val="等线"/>
        <family val="2"/>
        <scheme val="minor"/>
      </rPr>
      <t xml:space="preserve">命题概念密度
</t>
    </r>
    <r>
      <rPr>
        <b/>
        <sz val="11"/>
        <color theme="1"/>
        <rFont val="等线"/>
        <family val="3"/>
        <charset val="134"/>
        <scheme val="minor"/>
      </rPr>
      <t>计算工具：</t>
    </r>
    <r>
      <rPr>
        <sz val="11"/>
        <color theme="1"/>
        <rFont val="等线"/>
        <family val="2"/>
        <scheme val="minor"/>
      </rPr>
      <t>CPIDR v5.1</t>
    </r>
    <phoneticPr fontId="1" type="noConversion"/>
  </si>
  <si>
    <r>
      <rPr>
        <b/>
        <sz val="11"/>
        <color theme="1"/>
        <rFont val="等线"/>
        <family val="3"/>
        <charset val="134"/>
        <scheme val="minor"/>
      </rPr>
      <t>语种：</t>
    </r>
    <r>
      <rPr>
        <sz val="11"/>
        <color theme="1"/>
        <rFont val="等线"/>
        <family val="2"/>
        <scheme val="minor"/>
      </rPr>
      <t xml:space="preserve">澳洲英语
</t>
    </r>
    <r>
      <rPr>
        <b/>
        <sz val="11"/>
        <color theme="1"/>
        <rFont val="等线"/>
        <family val="3"/>
        <charset val="134"/>
        <scheme val="minor"/>
      </rPr>
      <t>语料来源：</t>
    </r>
    <r>
      <rPr>
        <sz val="11"/>
        <color theme="1"/>
        <rFont val="等线"/>
        <family val="2"/>
        <scheme val="minor"/>
      </rPr>
      <t xml:space="preserve">ALSWH项目（澳洲纽卡斯尔、昆士兰）
</t>
    </r>
    <r>
      <rPr>
        <b/>
        <sz val="11"/>
        <color theme="1"/>
        <rFont val="等线"/>
        <family val="3"/>
        <charset val="134"/>
        <scheme val="minor"/>
      </rPr>
      <t>组别：</t>
    </r>
    <r>
      <rPr>
        <sz val="11"/>
        <color theme="1"/>
        <rFont val="等线"/>
        <family val="2"/>
        <scheme val="minor"/>
      </rPr>
      <t xml:space="preserve">19512人
</t>
    </r>
    <r>
      <rPr>
        <b/>
        <sz val="11"/>
        <color theme="1"/>
        <rFont val="等线"/>
        <family val="3"/>
        <charset val="134"/>
        <scheme val="minor"/>
      </rPr>
      <t>任务：
指标：</t>
    </r>
    <r>
      <rPr>
        <sz val="11"/>
        <color theme="1"/>
        <rFont val="等线"/>
        <family val="3"/>
        <charset val="134"/>
        <scheme val="minor"/>
      </rPr>
      <t>命题概念密度</t>
    </r>
    <r>
      <rPr>
        <b/>
        <sz val="11"/>
        <color theme="1"/>
        <rFont val="等线"/>
        <family val="3"/>
        <charset val="134"/>
        <scheme val="minor"/>
      </rPr>
      <t xml:space="preserve">
计算工具：</t>
    </r>
    <r>
      <rPr>
        <sz val="11"/>
        <color theme="1"/>
        <rFont val="等线"/>
        <family val="3"/>
        <charset val="134"/>
        <scheme val="minor"/>
      </rPr>
      <t>CPIDR</t>
    </r>
    <phoneticPr fontId="1" type="noConversion"/>
  </si>
  <si>
    <r>
      <rPr>
        <b/>
        <sz val="11"/>
        <color theme="1"/>
        <rFont val="等线"/>
        <family val="3"/>
        <charset val="134"/>
        <scheme val="minor"/>
      </rPr>
      <t>应变量：</t>
    </r>
    <r>
      <rPr>
        <sz val="11"/>
        <color theme="1"/>
        <rFont val="等线"/>
        <family val="2"/>
        <scheme val="minor"/>
      </rPr>
      <t xml:space="preserve">
认知功能（5个，1个全局认知CDRSum+4个神经心理领域semantic memory、episodic memory、sptial abilities、executive function）
</t>
    </r>
    <r>
      <rPr>
        <b/>
        <sz val="11"/>
        <color theme="1"/>
        <rFont val="等线"/>
        <family val="3"/>
        <charset val="134"/>
        <scheme val="minor"/>
      </rPr>
      <t xml:space="preserve">自变量：
</t>
    </r>
    <r>
      <rPr>
        <sz val="11"/>
        <color theme="1"/>
        <rFont val="等线"/>
        <family val="3"/>
        <charset val="134"/>
        <scheme val="minor"/>
      </rPr>
      <t>①命题概念密度（PID）
②时间</t>
    </r>
    <r>
      <rPr>
        <sz val="11"/>
        <color theme="1"/>
        <rFont val="等线"/>
        <family val="2"/>
        <scheme val="minor"/>
      </rPr>
      <t xml:space="preserve">
认知状态（正常/MCI/AD）</t>
    </r>
    <phoneticPr fontId="1" type="noConversion"/>
  </si>
  <si>
    <t>修女研究</t>
    <phoneticPr fontId="1" type="noConversion"/>
  </si>
  <si>
    <t>10.1212/WNL.0b013e3181b01077</t>
    <phoneticPr fontId="1" type="noConversion"/>
  </si>
  <si>
    <t>The Nun study: clinically silent AD, neuronal hypertrophy, and linguistic skills in early life</t>
    <phoneticPr fontId="1" type="noConversion"/>
  </si>
  <si>
    <t>Iacono et al.</t>
    <phoneticPr fontId="1" type="noConversion"/>
  </si>
  <si>
    <r>
      <rPr>
        <b/>
        <sz val="11"/>
        <color theme="1"/>
        <rFont val="等线"/>
        <family val="3"/>
        <charset val="134"/>
        <scheme val="minor"/>
      </rPr>
      <t>语种：</t>
    </r>
    <r>
      <rPr>
        <sz val="11"/>
        <color theme="1"/>
        <rFont val="等线"/>
        <family val="2"/>
        <scheme val="minor"/>
      </rPr>
      <t xml:space="preserve">英语
</t>
    </r>
    <r>
      <rPr>
        <b/>
        <sz val="11"/>
        <color theme="1"/>
        <rFont val="等线"/>
        <family val="3"/>
        <charset val="134"/>
        <scheme val="minor"/>
      </rPr>
      <t>语料来源：</t>
    </r>
    <r>
      <rPr>
        <sz val="11"/>
        <color theme="1"/>
        <rFont val="等线"/>
        <family val="2"/>
        <scheme val="minor"/>
      </rPr>
      <t xml:space="preserve">
</t>
    </r>
    <r>
      <rPr>
        <b/>
        <sz val="11"/>
        <color theme="1"/>
        <rFont val="等线"/>
        <family val="3"/>
        <charset val="134"/>
        <scheme val="minor"/>
      </rPr>
      <t>组别：</t>
    </r>
    <r>
      <rPr>
        <sz val="11"/>
        <color theme="1"/>
        <rFont val="等线"/>
        <family val="2"/>
        <scheme val="minor"/>
      </rPr>
      <t xml:space="preserve">81
</t>
    </r>
    <r>
      <rPr>
        <b/>
        <sz val="11"/>
        <color theme="1"/>
        <rFont val="等线"/>
        <family val="3"/>
        <charset val="134"/>
        <scheme val="minor"/>
      </rPr>
      <t>任务：</t>
    </r>
    <r>
      <rPr>
        <sz val="11"/>
        <color theme="1"/>
        <rFont val="等线"/>
        <family val="2"/>
        <scheme val="minor"/>
      </rPr>
      <t xml:space="preserve">
</t>
    </r>
    <r>
      <rPr>
        <b/>
        <sz val="11"/>
        <color theme="1"/>
        <rFont val="等线"/>
        <family val="3"/>
        <charset val="134"/>
        <scheme val="minor"/>
      </rPr>
      <t>指标：概念密度</t>
    </r>
    <r>
      <rPr>
        <sz val="11"/>
        <color theme="1"/>
        <rFont val="等线"/>
        <family val="2"/>
        <scheme val="minor"/>
      </rPr>
      <t xml:space="preserve">
</t>
    </r>
    <r>
      <rPr>
        <b/>
        <sz val="11"/>
        <color theme="1"/>
        <rFont val="等线"/>
        <family val="3"/>
        <charset val="134"/>
        <scheme val="minor"/>
      </rPr>
      <t>计算工具：</t>
    </r>
    <r>
      <rPr>
        <sz val="11"/>
        <color theme="1"/>
        <rFont val="等线"/>
        <family val="2"/>
        <scheme val="minor"/>
      </rPr>
      <t>不明</t>
    </r>
    <phoneticPr fontId="1" type="noConversion"/>
  </si>
  <si>
    <t>李妍 等</t>
    <phoneticPr fontId="1" type="noConversion"/>
  </si>
  <si>
    <t>轻度阿尔茨海默病患者自发语言特点研究</t>
    <phoneticPr fontId="1" type="noConversion"/>
  </si>
  <si>
    <t>10.3760/cma.j.issn.1006-7876.2019.03.003</t>
    <phoneticPr fontId="1" type="noConversion"/>
  </si>
  <si>
    <r>
      <rPr>
        <b/>
        <sz val="11"/>
        <color theme="1"/>
        <rFont val="等线"/>
        <family val="3"/>
        <charset val="134"/>
        <scheme val="minor"/>
      </rPr>
      <t>语种：</t>
    </r>
    <r>
      <rPr>
        <sz val="11"/>
        <color theme="1"/>
        <rFont val="等线"/>
        <family val="2"/>
        <scheme val="minor"/>
      </rPr>
      <t xml:space="preserve">汉语
</t>
    </r>
    <r>
      <rPr>
        <b/>
        <sz val="11"/>
        <color theme="1"/>
        <rFont val="等线"/>
        <family val="3"/>
        <charset val="134"/>
        <scheme val="minor"/>
      </rPr>
      <t>语料来源：</t>
    </r>
    <r>
      <rPr>
        <sz val="11"/>
        <color theme="1"/>
        <rFont val="等线"/>
        <family val="3"/>
        <charset val="134"/>
        <scheme val="minor"/>
      </rPr>
      <t>首都医科大学神经内科记忆门诊采集</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30个AD、30个NC</t>
    </r>
    <r>
      <rPr>
        <sz val="11"/>
        <color theme="1"/>
        <rFont val="等线"/>
        <family val="2"/>
        <scheme val="minor"/>
      </rPr>
      <t xml:space="preserve">
</t>
    </r>
    <r>
      <rPr>
        <b/>
        <sz val="11"/>
        <color theme="1"/>
        <rFont val="等线"/>
        <family val="3"/>
        <charset val="134"/>
        <scheme val="minor"/>
      </rPr>
      <t>任务：</t>
    </r>
    <r>
      <rPr>
        <sz val="11"/>
        <color theme="1"/>
        <rFont val="等线"/>
        <family val="3"/>
        <charset val="134"/>
        <scheme val="minor"/>
      </rPr>
      <t xml:space="preserve">图片描述
</t>
    </r>
    <r>
      <rPr>
        <b/>
        <sz val="11"/>
        <color theme="1"/>
        <rFont val="等线"/>
        <family val="3"/>
        <charset val="134"/>
        <scheme val="minor"/>
      </rPr>
      <t>指标：</t>
    </r>
    <r>
      <rPr>
        <sz val="11"/>
        <color theme="1"/>
        <rFont val="等线"/>
        <family val="2"/>
        <scheme val="minor"/>
      </rPr>
      <t xml:space="preserve">4大类15个指标
</t>
    </r>
    <r>
      <rPr>
        <b/>
        <sz val="11"/>
        <color theme="1"/>
        <rFont val="等线"/>
        <family val="3"/>
        <charset val="134"/>
        <scheme val="minor"/>
      </rPr>
      <t>计算工具：</t>
    </r>
    <r>
      <rPr>
        <sz val="11"/>
        <color theme="1"/>
        <rFont val="等线"/>
        <family val="3"/>
        <charset val="134"/>
        <scheme val="minor"/>
      </rPr>
      <t>不明</t>
    </r>
    <phoneticPr fontId="1" type="noConversion"/>
  </si>
  <si>
    <t>Connected speech as a marker of disease progression in autopsy-proven Alzheimer's disease</t>
    <phoneticPr fontId="1" type="noConversion"/>
  </si>
  <si>
    <t>10.1093/brain/awt269</t>
    <phoneticPr fontId="1" type="noConversion"/>
  </si>
  <si>
    <r>
      <rPr>
        <b/>
        <sz val="11"/>
        <color theme="1"/>
        <rFont val="等线"/>
        <family val="3"/>
        <charset val="134"/>
        <scheme val="minor"/>
      </rPr>
      <t>应变量：</t>
    </r>
    <r>
      <rPr>
        <sz val="11"/>
        <color theme="1"/>
        <rFont val="等线"/>
        <family val="2"/>
        <scheme val="minor"/>
      </rPr>
      <t xml:space="preserve">
</t>
    </r>
    <r>
      <rPr>
        <b/>
        <sz val="11"/>
        <color theme="1"/>
        <rFont val="等线"/>
        <family val="3"/>
        <charset val="134"/>
        <scheme val="minor"/>
      </rPr>
      <t>考察自变量：</t>
    </r>
    <r>
      <rPr>
        <sz val="11"/>
        <color theme="1"/>
        <rFont val="等线"/>
        <family val="2"/>
        <scheme val="minor"/>
      </rPr>
      <t>认知水平（轻度AD/健康对照组）</t>
    </r>
    <phoneticPr fontId="1" type="noConversion"/>
  </si>
  <si>
    <t>10.1037/a0031288</t>
    <phoneticPr fontId="1" type="noConversion"/>
  </si>
  <si>
    <t>Semantic processing in connected speech at a uniformly early stage of autopsy-confirmed Alzheimer's disease</t>
    <phoneticPr fontId="1" type="noConversion"/>
  </si>
  <si>
    <t>2013a</t>
    <phoneticPr fontId="1" type="noConversion"/>
  </si>
  <si>
    <t>2013b</t>
    <phoneticPr fontId="1" type="noConversion"/>
  </si>
  <si>
    <r>
      <rPr>
        <b/>
        <sz val="11"/>
        <color theme="1"/>
        <rFont val="等线"/>
        <family val="3"/>
        <charset val="134"/>
        <scheme val="minor"/>
      </rPr>
      <t>应变量：</t>
    </r>
    <r>
      <rPr>
        <sz val="11"/>
        <color theme="1"/>
        <rFont val="等线"/>
        <family val="2"/>
        <scheme val="minor"/>
      </rPr>
      <t xml:space="preserve">
</t>
    </r>
    <r>
      <rPr>
        <b/>
        <sz val="11"/>
        <color theme="1"/>
        <rFont val="等线"/>
        <family val="3"/>
        <charset val="134"/>
        <scheme val="minor"/>
      </rPr>
      <t>考察自变量：</t>
    </r>
    <r>
      <rPr>
        <sz val="11"/>
        <color theme="1"/>
        <rFont val="等线"/>
        <family val="2"/>
        <scheme val="minor"/>
      </rPr>
      <t>认知水平（NC/MCI/AD）</t>
    </r>
    <phoneticPr fontId="1" type="noConversion"/>
  </si>
  <si>
    <r>
      <rPr>
        <b/>
        <sz val="11"/>
        <color theme="1"/>
        <rFont val="等线"/>
        <family val="3"/>
        <charset val="134"/>
        <scheme val="minor"/>
      </rPr>
      <t>语种：</t>
    </r>
    <r>
      <rPr>
        <sz val="11"/>
        <color theme="1"/>
        <rFont val="等线"/>
        <family val="3"/>
        <charset val="134"/>
        <scheme val="minor"/>
      </rPr>
      <t>英语</t>
    </r>
    <r>
      <rPr>
        <sz val="11"/>
        <color theme="1"/>
        <rFont val="等线"/>
        <family val="2"/>
        <scheme val="minor"/>
      </rPr>
      <t xml:space="preserve">
</t>
    </r>
    <r>
      <rPr>
        <b/>
        <sz val="11"/>
        <color theme="1"/>
        <rFont val="等线"/>
        <family val="3"/>
        <charset val="134"/>
        <scheme val="minor"/>
      </rPr>
      <t>语料来源：</t>
    </r>
    <r>
      <rPr>
        <sz val="11"/>
        <color theme="1"/>
        <rFont val="等线"/>
        <family val="3"/>
        <charset val="134"/>
        <scheme val="minor"/>
      </rPr>
      <t>OPTIMA项目</t>
    </r>
    <r>
      <rPr>
        <sz val="11"/>
        <color theme="1"/>
        <rFont val="等线"/>
        <family val="2"/>
        <scheme val="minor"/>
      </rPr>
      <t xml:space="preserve">
</t>
    </r>
    <r>
      <rPr>
        <b/>
        <sz val="11"/>
        <color theme="1"/>
        <rFont val="等线"/>
        <family val="3"/>
        <charset val="134"/>
        <scheme val="minor"/>
      </rPr>
      <t>组别：</t>
    </r>
    <r>
      <rPr>
        <sz val="11"/>
        <color theme="1"/>
        <rFont val="等线"/>
        <family val="3"/>
        <charset val="134"/>
        <scheme val="minor"/>
      </rPr>
      <t>15位AD、15位NC</t>
    </r>
    <r>
      <rPr>
        <sz val="11"/>
        <color theme="1"/>
        <rFont val="等线"/>
        <family val="2"/>
        <scheme val="minor"/>
      </rPr>
      <t xml:space="preserve">
</t>
    </r>
    <r>
      <rPr>
        <b/>
        <sz val="11"/>
        <color theme="1"/>
        <rFont val="等线"/>
        <family val="3"/>
        <charset val="134"/>
        <scheme val="minor"/>
      </rPr>
      <t>任务：</t>
    </r>
    <r>
      <rPr>
        <sz val="11"/>
        <color theme="1"/>
        <rFont val="等线"/>
        <family val="3"/>
        <charset val="134"/>
        <scheme val="minor"/>
      </rPr>
      <t xml:space="preserve">图片描述
</t>
    </r>
    <r>
      <rPr>
        <b/>
        <sz val="11"/>
        <color theme="1"/>
        <rFont val="等线"/>
        <family val="3"/>
        <charset val="134"/>
        <scheme val="minor"/>
      </rPr>
      <t>指标：</t>
    </r>
    <r>
      <rPr>
        <sz val="11"/>
        <color theme="1"/>
        <rFont val="等线"/>
        <family val="3"/>
        <charset val="134"/>
        <scheme val="minor"/>
      </rPr>
      <t>4类11个指标</t>
    </r>
    <r>
      <rPr>
        <sz val="11"/>
        <color theme="1"/>
        <rFont val="等线"/>
        <family val="2"/>
        <scheme val="minor"/>
      </rPr>
      <t xml:space="preserve">
</t>
    </r>
    <r>
      <rPr>
        <b/>
        <sz val="11"/>
        <color theme="1"/>
        <rFont val="等线"/>
        <family val="3"/>
        <charset val="134"/>
        <scheme val="minor"/>
      </rPr>
      <t>计算工具：</t>
    </r>
    <r>
      <rPr>
        <sz val="11"/>
        <color theme="1"/>
        <rFont val="等线"/>
        <family val="3"/>
        <charset val="134"/>
        <scheme val="minor"/>
      </rPr>
      <t>不明</t>
    </r>
    <phoneticPr fontId="1" type="noConversion"/>
  </si>
  <si>
    <t>刘红艳</t>
    <phoneticPr fontId="1" type="noConversion"/>
  </si>
  <si>
    <t>阿尔茨海默症患者语言障碍研究现状和进展——基于病理语言学的实验研究综述</t>
    <phoneticPr fontId="1" type="noConversion"/>
  </si>
  <si>
    <t>侧重实验研究</t>
    <phoneticPr fontId="1" type="noConversion"/>
  </si>
  <si>
    <t>蒋跃 等</t>
    <phoneticPr fontId="1" type="noConversion"/>
  </si>
  <si>
    <t>阿尔茨海默病患者语言障碍研究：回顾与展望</t>
    <phoneticPr fontId="1" type="noConversion"/>
  </si>
  <si>
    <t>10.16362/j.cnki.cn61-1457/h.2023.04.008</t>
    <phoneticPr fontId="1" type="noConversion"/>
  </si>
  <si>
    <t>深度学习</t>
    <phoneticPr fontId="1" type="noConversion"/>
  </si>
  <si>
    <t>Deep language space neural network for classifying mild cognitive impairment and Alzheimer-type dementia</t>
    <phoneticPr fontId="1" type="noConversion"/>
  </si>
  <si>
    <t>10.1371/journal.pone.0205636</t>
    <phoneticPr fontId="1" type="noConversion"/>
  </si>
  <si>
    <t>英汉健康老年人对比，与AD无关</t>
    <phoneticPr fontId="1" type="noConversion"/>
  </si>
  <si>
    <t>1. MDD
2. dependency direction
3. average degree
4. average path length
5. clustering coefficient
6. betweenness centrality</t>
    <phoneticPr fontId="1" type="noConversion"/>
  </si>
  <si>
    <t>AD组的MDD比CH组低</t>
    <phoneticPr fontId="1" type="noConversion"/>
  </si>
  <si>
    <t>1. MDD
2. betweenness centrality (CB)
3. closeness centrality (CC)
4. clustering coefficient (C)</t>
    <phoneticPr fontId="1" type="noConversion"/>
  </si>
  <si>
    <t>1. 平均句子长度Mean length of utterance (MLU)
2. 完整句子字数所占比例
3. 句法错误syntactic errors</t>
    <phoneticPr fontId="1" type="noConversion"/>
  </si>
  <si>
    <t>1. coordinated sentences
2. subordinated sentences
3. reduced sentences
4. number of predicates
5. average number of predicates
6. dependency distance
7. number of dependencies
8. average dependencies per sentence
9. production rules</t>
    <phoneticPr fontId="1" type="noConversion"/>
  </si>
  <si>
    <t>10.1080/13825589408256581</t>
    <phoneticPr fontId="1" type="noConversion"/>
  </si>
  <si>
    <t>Oral language and alzheimer's disease: A reduction in syntactic complexity</t>
    <phoneticPr fontId="1" type="noConversion"/>
  </si>
  <si>
    <t>Lyons et al.</t>
    <phoneticPr fontId="1" type="noConversion"/>
  </si>
  <si>
    <t>1. mean length of utterance
2. proportion of words in sentences
3. number of embedded clauses
4. syntactic errors
5. nouns preceded by determiners
6. verbs with inflections</t>
    <phoneticPr fontId="1" type="noConversion"/>
  </si>
  <si>
    <t>1. Mean length of utterance
2. Words in sentences (proportion)
3. Syntactic errors (phw/per hundred words)
4. Increased nouns with determiners (proportion)
5. Decreased nouns with determiners (proportion)
6. Increased verbs with inflections (proportion)
7. Decreased verbs with inflections (proportion)
8. Increased embeddings (phw)
9. Decreased embeddings (phw)</t>
    <phoneticPr fontId="1" type="noConversion"/>
  </si>
  <si>
    <t>10.1136/jnnp-2012-302798</t>
    <phoneticPr fontId="1" type="noConversion"/>
  </si>
  <si>
    <t>Logopenic aphasia in Alzheimer's disease: clinical variant or clinical feature?</t>
    <phoneticPr fontId="1" type="noConversion"/>
  </si>
  <si>
    <t>使用grammatical complexity的说法</t>
    <phoneticPr fontId="1" type="noConversion"/>
  </si>
  <si>
    <t>1. utterance length
2. number of clauses
3. Yngve depth
4. total Frazier depth
5. syntactic dependency length (SDL)</t>
    <phoneticPr fontId="1" type="noConversion"/>
  </si>
  <si>
    <t>10.3758/s13428-010-0037-9</t>
    <phoneticPr fontId="1" type="noConversion"/>
  </si>
  <si>
    <t>Computerized assessment of syntactic complexity in Alzheimer’s disease: a case study of Iris Murdoch’s writing</t>
    <phoneticPr fontId="1" type="noConversion"/>
  </si>
  <si>
    <t>Pakhomov et al.</t>
    <phoneticPr fontId="1" type="noConversion"/>
  </si>
  <si>
    <t>1. words per sentence
2. clauses per sentence
3. words per sentence-ending mark
4. the proportion of times the 10 most common words in each text were repeated within the space of five words (‘auto-collocations’)
5. proportions of nouns
6. proportions of verbs
7. proportions of descriptors
8. proportions of function words
9. hapax of nouns
10. hapax of verbs
11. hapax of descriptors
12. hapax of function words</t>
    <phoneticPr fontId="1" type="noConversion"/>
  </si>
  <si>
    <t>10.1093/brain/awh341</t>
    <phoneticPr fontId="1" type="noConversion"/>
  </si>
  <si>
    <t>The effects of very early Alzheimer's disease on the characteristics of writing by a renowned author</t>
    <phoneticPr fontId="1" type="noConversion"/>
  </si>
  <si>
    <t>Garrard et al.</t>
    <phoneticPr fontId="1" type="noConversion"/>
  </si>
  <si>
    <t>提到了概念语义、句法、形态层面的错误</t>
    <phoneticPr fontId="1" type="noConversion"/>
  </si>
  <si>
    <t>1. words per clause
2. type of clause
3. sentence type
4. propotion of verbs out of nouns and verbs</t>
    <phoneticPr fontId="1" type="noConversion"/>
  </si>
  <si>
    <t>10.1044/1092-4388(2003/027)</t>
    <phoneticPr fontId="1" type="noConversion"/>
  </si>
  <si>
    <t>Morphology in Picture Descriptions Provided by Persons With Alzheimer's Disease</t>
    <phoneticPr fontId="1" type="noConversion"/>
  </si>
  <si>
    <t>Kavé &amp; Levy</t>
    <phoneticPr fontId="1" type="noConversion"/>
  </si>
  <si>
    <t>1. developmental level (D-level)</t>
    <phoneticPr fontId="1" type="noConversion"/>
  </si>
  <si>
    <t>10.1080/01690969508407113</t>
    <phoneticPr fontId="1" type="noConversion"/>
  </si>
  <si>
    <t>Production of complex syntax in normal ageing and alzheimer's disease</t>
    <phoneticPr fontId="1" type="noConversion"/>
  </si>
  <si>
    <t>Bates et al.</t>
    <phoneticPr fontId="1" type="noConversion"/>
  </si>
  <si>
    <t>备注</t>
    <phoneticPr fontId="1" type="noConversion"/>
  </si>
  <si>
    <t>发现</t>
    <phoneticPr fontId="1" type="noConversion"/>
  </si>
  <si>
    <t>句法指标</t>
    <phoneticPr fontId="1" type="noConversion"/>
  </si>
  <si>
    <t>提到的句法指标相关文献</t>
    <phoneticPr fontId="1" type="noConversion"/>
  </si>
  <si>
    <t>1. Kavé &amp; Levy 2003
2. Bates et al. 1995
3. Liu et al. 2021</t>
    <phoneticPr fontId="1" type="noConversion"/>
  </si>
  <si>
    <t>【有些不太确定】
1. event descriptions
2. passivisation and other forms of object topicalisation
3. forms of passivisation
4. forms of two-event description
5. categories of complex syntax</t>
    <phoneticPr fontId="1" type="noConversion"/>
  </si>
  <si>
    <t>时间较早但相当复杂的一项研究</t>
    <phoneticPr fontId="1" type="noConversion"/>
  </si>
  <si>
    <t>1. Bayles ＆ Kaszniak 1987
2. Obler 1981
3. Schwartz et al. 1979
4. Emery 2000
5. Altmann et al. 2001
6. Bates et al. 1995
7. Lai 2009（错误，应为Lai et al. 2009）
8. Ripich et al. 2000
9. Fraser et al. 2016
10. Ahmed et al. 2013
11. Orimaye et al. 2017</t>
    <phoneticPr fontId="1" type="noConversion"/>
  </si>
  <si>
    <t>Lai et al.</t>
    <phoneticPr fontId="1" type="noConversion"/>
  </si>
  <si>
    <t>To be semantically-impaired or to be syntactically-impaired: Linguistic patterns in Chinese-speaking persons with or without dementia</t>
    <phoneticPr fontId="1" type="noConversion"/>
  </si>
  <si>
    <t>10.1016/j.jneuroling.2009.03.004</t>
    <phoneticPr fontId="1" type="noConversion"/>
  </si>
  <si>
    <t>I. clauses types
1. independent clauses
2. dependent clauses
3. incomplete clauses
II. sentence types
1. simple declaratives
2. head complement
3. existential
4. relative
5. conjoined
6. impersonal
7. question
III. syntactic errors
1. functors
2. tense confusion
3. ambiguous classifiers
4. unintelligible sentences</t>
    <phoneticPr fontId="1" type="noConversion"/>
  </si>
  <si>
    <t>Speech errors in Alzheimer's disease: reevaluating morphosyntactic preservation</t>
    <phoneticPr fontId="1" type="noConversion"/>
  </si>
  <si>
    <t>10.1044/1092-4388(2001/085)</t>
    <phoneticPr fontId="1" type="noConversion"/>
  </si>
  <si>
    <t>Altmann et al.</t>
    <phoneticPr fontId="1" type="noConversion"/>
  </si>
  <si>
    <t>1. morphosyntactic error (i.e., incorrect inflections, word order errors, and missing matrix or subordinate clauses)</t>
    <phoneticPr fontId="1" type="noConversion"/>
  </si>
  <si>
    <t>主要是聚焦于形态句法错误</t>
    <phoneticPr fontId="1" type="noConversion"/>
  </si>
  <si>
    <t>向春晨, 张玉梅</t>
    <phoneticPr fontId="1" type="noConversion"/>
  </si>
  <si>
    <t>阿尔茨海默病语言功能障碍的特点及机制</t>
    <phoneticPr fontId="1" type="noConversion"/>
  </si>
  <si>
    <t>1. Orimaye et al. 2017
2. Ahmed et al. 2013</t>
    <phoneticPr fontId="1" type="noConversion"/>
  </si>
  <si>
    <t>无</t>
    <phoneticPr fontId="1" type="noConversion"/>
  </si>
  <si>
    <t>各个语言层面的综述</t>
    <phoneticPr fontId="1" type="noConversion"/>
  </si>
  <si>
    <t>吴翰林 等</t>
    <phoneticPr fontId="1" type="noConversion"/>
  </si>
  <si>
    <t>语言能力的老化机制：语言特异性与非特异性因素的共同作用</t>
    <phoneticPr fontId="1" type="noConversion"/>
  </si>
  <si>
    <t>10.3724/SP.J.1041.2020.00541</t>
    <phoneticPr fontId="1" type="noConversion"/>
  </si>
  <si>
    <t>1. 加权平均句长（将被试所产生的错误句子长度记为0）</t>
    <phoneticPr fontId="1" type="noConversion"/>
  </si>
  <si>
    <t>Kemper</t>
    <phoneticPr fontId="1" type="noConversion"/>
  </si>
  <si>
    <t>On the preservation of syntax in Alzheimer's disease. Evidence from written sentences</t>
    <phoneticPr fontId="1" type="noConversion"/>
  </si>
  <si>
    <t>10.1001/archneur.1993.00540010075021</t>
    <phoneticPr fontId="1" type="noConversion"/>
  </si>
  <si>
    <t>1. MLU
2. MCU
3. Developmental Sentence Scoring (DSS) points
4. PID</t>
    <phoneticPr fontId="1" type="noConversion"/>
  </si>
  <si>
    <t>DSS. Lee, L. Developmental Sentence Analysis</t>
    <phoneticPr fontId="1" type="noConversion"/>
  </si>
  <si>
    <t>Kemper et al.</t>
    <phoneticPr fontId="1" type="noConversion"/>
  </si>
  <si>
    <t>Life-span changes in syntactic complexity</t>
    <phoneticPr fontId="1" type="noConversion"/>
  </si>
  <si>
    <t>10.1093/geronj/42.3.323</t>
    <phoneticPr fontId="1" type="noConversion"/>
  </si>
  <si>
    <t>1. frequency of 2×5+2×3 types of Complex Syntactic Constructions
subject-embedded/predicate embedded × (gerunds/relative clauses/that-clauses/infinitives/wh-clauses)
noun phrase/verb phrase × subordinates/coordinates/fragments
2. MLU
3. MCU</t>
    <phoneticPr fontId="1" type="noConversion"/>
  </si>
  <si>
    <t xml:space="preserve">Cheung &amp; Kemper </t>
    <phoneticPr fontId="1" type="noConversion"/>
  </si>
  <si>
    <t>Competing complexity metrics and adults' production of complex sentences</t>
    <phoneticPr fontId="1" type="noConversion"/>
  </si>
  <si>
    <t>10.1017/S0142716400005427</t>
    <phoneticPr fontId="1" type="noConversion"/>
  </si>
  <si>
    <t>句法指标名称</t>
    <phoneticPr fontId="1" type="noConversion"/>
  </si>
  <si>
    <t>缩写</t>
    <phoneticPr fontId="1" type="noConversion"/>
  </si>
  <si>
    <t>MLU</t>
    <phoneticPr fontId="1" type="noConversion"/>
  </si>
  <si>
    <t>定义或计算方法</t>
    <phoneticPr fontId="1" type="noConversion"/>
  </si>
  <si>
    <t>mean length of utterance</t>
    <phoneticPr fontId="1" type="noConversion"/>
  </si>
  <si>
    <t>每句句子的词数</t>
    <phoneticPr fontId="1" type="noConversion"/>
  </si>
  <si>
    <t>MCU</t>
    <phoneticPr fontId="1" type="noConversion"/>
  </si>
  <si>
    <t>mean clauses per utterance</t>
    <phoneticPr fontId="1" type="noConversion"/>
  </si>
  <si>
    <t>每句句子中的小句数</t>
    <phoneticPr fontId="1" type="noConversion"/>
  </si>
  <si>
    <t>Brown 1973: 53</t>
    <phoneticPr fontId="1" type="noConversion"/>
  </si>
  <si>
    <t>文献名称</t>
    <phoneticPr fontId="1" type="noConversion"/>
  </si>
  <si>
    <t>10.1017/S0142716400008419</t>
    <phoneticPr fontId="1" type="noConversion"/>
  </si>
  <si>
    <t>Life-span changes to adults' language: Effects of memory and genre</t>
    <phoneticPr fontId="1" type="noConversion"/>
  </si>
  <si>
    <t>Life-span changes to adults' language: Effects of memory and genre</t>
    <phoneticPr fontId="1" type="noConversion"/>
  </si>
  <si>
    <t>A First Language  The Early Stages</t>
    <phoneticPr fontId="1" type="noConversion"/>
  </si>
  <si>
    <t>Chapman &amp; Miller 1984 SALT软件中的指标</t>
    <phoneticPr fontId="1" type="noConversion"/>
  </si>
  <si>
    <t>PID</t>
    <phoneticPr fontId="1" type="noConversion"/>
  </si>
  <si>
    <t>proposition (idea) density</t>
    <phoneticPr fontId="1" type="noConversion"/>
  </si>
  <si>
    <t>The construction and use of a propositional text base (Technical Report). University of Colorado, Boulder.</t>
    <phoneticPr fontId="1" type="noConversion"/>
  </si>
  <si>
    <t>每段文本中的命题数量（一般通过名词、动词、形容词、副词和介词数量之和来计算）</t>
    <phoneticPr fontId="1" type="noConversion"/>
  </si>
  <si>
    <t>Frazier</t>
    <phoneticPr fontId="1" type="noConversion"/>
  </si>
  <si>
    <t>maximum length of utterance</t>
    <phoneticPr fontId="1" type="noConversion"/>
  </si>
  <si>
    <t>最长句子的词数</t>
    <phoneticPr fontId="1" type="noConversion"/>
  </si>
  <si>
    <t>实现软件或包</t>
    <phoneticPr fontId="1" type="noConversion"/>
  </si>
  <si>
    <t>Yngve</t>
    <phoneticPr fontId="1" type="noConversion"/>
  </si>
  <si>
    <t>LocalF</t>
    <phoneticPr fontId="1" type="noConversion"/>
  </si>
  <si>
    <t>MaxY</t>
    <phoneticPr fontId="1" type="noConversion"/>
  </si>
  <si>
    <t>TotalF</t>
    <phoneticPr fontId="1" type="noConversion"/>
  </si>
  <si>
    <t>Total Y</t>
    <phoneticPr fontId="1" type="noConversion"/>
  </si>
  <si>
    <t>DSS</t>
    <phoneticPr fontId="1" type="noConversion"/>
  </si>
  <si>
    <t>Dcomplex</t>
    <phoneticPr fontId="1" type="noConversion"/>
  </si>
  <si>
    <t>Dlevel</t>
    <phoneticPr fontId="1" type="noConversion"/>
  </si>
  <si>
    <t>Frazier 1985</t>
    <phoneticPr fontId="1" type="noConversion"/>
  </si>
  <si>
    <t>Yngve 1960</t>
    <phoneticPr fontId="1" type="noConversion"/>
  </si>
  <si>
    <t>D complexity</t>
    <phoneticPr fontId="1" type="noConversion"/>
  </si>
  <si>
    <t>Botel &amp; Granowsky 1972</t>
    <phoneticPr fontId="1" type="noConversion"/>
  </si>
  <si>
    <t>Rosenberg &amp; Abbeduto 1987</t>
    <phoneticPr fontId="1" type="noConversion"/>
  </si>
  <si>
    <t>Developmental Level</t>
    <phoneticPr fontId="1" type="noConversion"/>
  </si>
  <si>
    <t>Developmental Sentence Scoring</t>
    <phoneticPr fontId="1" type="noConversion"/>
  </si>
  <si>
    <t>Lee 1974</t>
    <phoneticPr fontId="1" type="noConversion"/>
  </si>
  <si>
    <t>Lee L. Developmental Sentence Analysis. Evanston, Ill: Northwestern University Press</t>
    <phoneticPr fontId="1" type="noConversion"/>
  </si>
  <si>
    <t>IPSyn</t>
    <phoneticPr fontId="1" type="noConversion"/>
  </si>
  <si>
    <t>Scarborough 1990</t>
    <phoneticPr fontId="1" type="noConversion"/>
  </si>
  <si>
    <t>Kintsch &amp; Keenan 1973, Turner &amp; Greene 1977</t>
    <phoneticPr fontId="1" type="noConversion"/>
  </si>
  <si>
    <t>Scarborough, H. S. (1990). Index of Productive Syntax. Applied Psycholinguistics, 11, 1-22.</t>
    <phoneticPr fontId="1" type="noConversion"/>
  </si>
  <si>
    <t>Index of Productive Syntax</t>
    <phoneticPr fontId="1" type="noConversion"/>
  </si>
  <si>
    <t>Cheung &amp; Kemper 1992：66做了11个句法复杂度指标的相关性检验</t>
    <phoneticPr fontId="1" type="noConversion"/>
  </si>
  <si>
    <t xml:space="preserve">mean dependency distance </t>
    <phoneticPr fontId="1" type="noConversion"/>
  </si>
  <si>
    <t>MDD</t>
    <phoneticPr fontId="1" type="noConversion"/>
  </si>
  <si>
    <t>mean hierarchical distance</t>
    <phoneticPr fontId="1" type="noConversion"/>
  </si>
  <si>
    <t>MHD</t>
    <phoneticPr fontId="1" type="noConversion"/>
  </si>
  <si>
    <t>dependency direction</t>
    <phoneticPr fontId="1" type="noConversion"/>
  </si>
  <si>
    <t>Liu-directionality</t>
    <phoneticPr fontId="1" type="noConversion"/>
  </si>
  <si>
    <t>average degree</t>
    <phoneticPr fontId="1" type="noConversion"/>
  </si>
  <si>
    <t>&lt;k&gt;</t>
    <phoneticPr fontId="1" type="noConversion"/>
  </si>
  <si>
    <t>L</t>
    <phoneticPr fontId="1" type="noConversion"/>
  </si>
  <si>
    <t>clustering coefficient</t>
    <phoneticPr fontId="1" type="noConversion"/>
  </si>
  <si>
    <t>betweenness centrality</t>
    <phoneticPr fontId="1" type="noConversion"/>
  </si>
  <si>
    <t>closeness centrality</t>
    <phoneticPr fontId="1" type="noConversion"/>
  </si>
  <si>
    <t>Cb</t>
    <phoneticPr fontId="1" type="noConversion"/>
  </si>
  <si>
    <t>Cc</t>
    <phoneticPr fontId="1" type="noConversion"/>
  </si>
  <si>
    <t>C</t>
    <phoneticPr fontId="1" type="noConversion"/>
  </si>
  <si>
    <t>Liu (2008)</t>
    <phoneticPr fontId="1" type="noConversion"/>
  </si>
  <si>
    <t>Liu (2010)</t>
    <phoneticPr fontId="1" type="noConversion"/>
  </si>
  <si>
    <t>Jing &amp; Liu (2015)</t>
    <phoneticPr fontId="1" type="noConversion"/>
  </si>
  <si>
    <t>基于依存结构的指标</t>
    <phoneticPr fontId="1" type="noConversion"/>
  </si>
  <si>
    <t>基于成分结构的指标</t>
    <phoneticPr fontId="1" type="noConversion"/>
  </si>
  <si>
    <t>发展指标</t>
    <phoneticPr fontId="1" type="noConversion"/>
  </si>
  <si>
    <t>长度指标</t>
    <phoneticPr fontId="1" type="noConversion"/>
  </si>
  <si>
    <t>指标大类</t>
    <phoneticPr fontId="1" type="noConversion"/>
  </si>
  <si>
    <t>Frazier score</t>
    <phoneticPr fontId="1" type="noConversion"/>
  </si>
  <si>
    <t>介绍各个指标的文献</t>
    <phoneticPr fontId="1" type="noConversion"/>
  </si>
  <si>
    <t>Cheung &amp; Kemper 1992包含11个指标，Pakhomov et al. 2011也介绍了几个指标</t>
    <phoneticPr fontId="1" type="noConversion"/>
  </si>
  <si>
    <t>概念密度指标</t>
    <phoneticPr fontId="1" type="noConversion"/>
  </si>
  <si>
    <t>复杂网络指标（先转成依存网络）</t>
    <phoneticPr fontId="1" type="noConversion"/>
  </si>
  <si>
    <t>句长是句法指标，词库大小是词汇指标</t>
    <phoneticPr fontId="1" type="noConversion"/>
  </si>
  <si>
    <t>各复杂结构的频数</t>
    <phoneticPr fontId="1" type="noConversion"/>
  </si>
  <si>
    <t>各短语的频数</t>
    <phoneticPr fontId="1" type="noConversion"/>
  </si>
  <si>
    <t>各种依存关系的频数</t>
    <phoneticPr fontId="1" type="noConversion"/>
  </si>
  <si>
    <t>各种产出关系的频数</t>
    <phoneticPr fontId="1" type="noConversion"/>
  </si>
  <si>
    <t>Orimaye et al. 2017使用的</t>
    <phoneticPr fontId="1" type="noConversion"/>
  </si>
  <si>
    <t>average path length</t>
    <phoneticPr fontId="1" type="noConversion"/>
  </si>
  <si>
    <t>刘金路 2022</t>
    <phoneticPr fontId="1" type="noConversion"/>
  </si>
  <si>
    <t>embedding depth</t>
    <phoneticPr fontId="1" type="noConversion"/>
  </si>
  <si>
    <t>Kalsson 2007: 110</t>
    <phoneticPr fontId="1" type="noConversion"/>
  </si>
  <si>
    <t>一个文本中所有的主句和从句的总和与全部句子数量的比值；，一个复句所含从句（subordinate clause）的数量</t>
    <phoneticPr fontId="1" type="noConversion"/>
  </si>
  <si>
    <t>Measures of Syntax in School-Age Children and Adolescents</t>
    <phoneticPr fontId="1" type="noConversion"/>
  </si>
  <si>
    <t>Scott &amp; Stokes 1995</t>
    <phoneticPr fontId="1" type="noConversion"/>
  </si>
  <si>
    <t>clause density</t>
    <phoneticPr fontId="1" type="noConversion"/>
  </si>
  <si>
    <t>汉语中从句数量难数，尤其是定语从句和形容词有时难以区分，需要一个操作定义。</t>
    <phoneticPr fontId="1" type="noConversion"/>
  </si>
  <si>
    <t>Norris &amp; Ortega 2009</t>
    <phoneticPr fontId="1" type="noConversion"/>
  </si>
  <si>
    <t>Norris &amp; Ortega 2009综述了很多句法复杂度指标</t>
    <phoneticPr fontId="1" type="noConversion"/>
  </si>
  <si>
    <t>Biber et al. 2020区分了两类语法复杂度指标</t>
    <phoneticPr fontId="1" type="noConversion"/>
  </si>
  <si>
    <t>mean length of c-unit</t>
    <phoneticPr fontId="1" type="noConversion"/>
  </si>
  <si>
    <t>MLC</t>
    <phoneticPr fontId="1" type="noConversion"/>
  </si>
  <si>
    <t>c-unit是communication unit的缩写</t>
    <phoneticPr fontId="1" type="noConversion"/>
  </si>
  <si>
    <t>mean length of T-unit</t>
    <phoneticPr fontId="1" type="noConversion"/>
  </si>
  <si>
    <t>Hunt (1965)</t>
    <phoneticPr fontId="1" type="noConversion"/>
  </si>
  <si>
    <t>Loban (1976)</t>
    <phoneticPr fontId="1" type="noConversion"/>
  </si>
  <si>
    <t>MaxLU</t>
    <phoneticPr fontId="1" type="noConversion"/>
  </si>
  <si>
    <t>被哪些综述收录</t>
    <phoneticPr fontId="1" type="noConversion"/>
  </si>
  <si>
    <t>Cheung &amp; Kemper 1992</t>
    <phoneticPr fontId="1" type="noConversion"/>
  </si>
  <si>
    <t>Cheung &amp; Kemper 1992
Norris &amp; Ortega 2009</t>
    <phoneticPr fontId="1" type="noConversion"/>
  </si>
  <si>
    <t>Elaboration Index</t>
    <phoneticPr fontId="1" type="noConversion"/>
  </si>
  <si>
    <t>Loban, W. 1976. Language Development: Kindergarten through Grade Twelve. (Research Report No. 18). National Council of Teachers of English.</t>
    <phoneticPr fontId="1" type="noConversion"/>
  </si>
  <si>
    <t>Kemper et al. (1989)</t>
    <phoneticPr fontId="1" type="noConversion"/>
  </si>
  <si>
    <t>mean number of clauses per c-unit</t>
    <phoneticPr fontId="1" type="noConversion"/>
  </si>
  <si>
    <t>mean number of clauses per AS-unit</t>
    <phoneticPr fontId="1" type="noConversion"/>
  </si>
  <si>
    <t>mean number of dependent or subordinate clauses per total clauses</t>
    <phoneticPr fontId="1" type="noConversion"/>
  </si>
  <si>
    <t>Coordination Index</t>
    <phoneticPr fontId="1" type="noConversion"/>
  </si>
  <si>
    <t>mean length of clause</t>
    <phoneticPr fontId="1" type="noConversion"/>
  </si>
  <si>
    <t>Scott, C. M. 1988. ‘Spoken and written syntax’ in M. Nippold (ed.): Later Language Development: Ages Nine through Nineteen. Little, Brown.</t>
    <phoneticPr fontId="1" type="noConversion"/>
  </si>
  <si>
    <t>Elder, C. and N. Iwashita. 2005. ‘Planning for test performance: Does it make a difference?’ in Ellis, R. (ed.) 2005. Planning and Task Performance in a Second Language. John Benjamins.</t>
    <phoneticPr fontId="1" type="noConversion"/>
  </si>
  <si>
    <t>Scott (1988: 57-58)</t>
    <phoneticPr fontId="1" type="noConversion"/>
  </si>
  <si>
    <t>Scott (1988: 58)</t>
    <phoneticPr fontId="1" type="noConversion"/>
  </si>
  <si>
    <t>又名</t>
    <phoneticPr fontId="1" type="noConversion"/>
  </si>
  <si>
    <t>clause length</t>
    <phoneticPr fontId="1" type="noConversion"/>
  </si>
  <si>
    <t>mean number of words per clause</t>
    <phoneticPr fontId="1" type="noConversion"/>
  </si>
  <si>
    <t>average number of clauses (main and subordinate) per T-unit (Scott 1988: 58)</t>
    <phoneticPr fontId="1" type="noConversion"/>
  </si>
  <si>
    <t>Subordination Index, degree of subordination</t>
    <phoneticPr fontId="1" type="noConversion"/>
  </si>
  <si>
    <t>Skehan &amp; Foster (2005: 23)</t>
    <phoneticPr fontId="1" type="noConversion"/>
  </si>
  <si>
    <t>Skehan, P. and P. Foster. 2005. ‘Strategic and on-line planning: The influence of surprise information and task time on second language performance’ in R. Ellis (ed.): Planning and Task Performance in a Second Language. John Benjamins.</t>
    <phoneticPr fontId="1" type="noConversion"/>
  </si>
  <si>
    <t>Elder &amp; Iwashita (2005: 228)</t>
    <phoneticPr fontId="1" type="noConversion"/>
  </si>
  <si>
    <t>C/AS</t>
    <phoneticPr fontId="1" type="noConversion"/>
  </si>
  <si>
    <t>C/T</t>
    <phoneticPr fontId="1" type="noConversion"/>
  </si>
  <si>
    <t>Michel et al. (2007: 247)</t>
    <phoneticPr fontId="1" type="noConversion"/>
  </si>
  <si>
    <t>the ratio of subordinate clauses per total number of clauses</t>
    <phoneticPr fontId="1" type="noConversion"/>
  </si>
  <si>
    <t>subordination Index</t>
    <phoneticPr fontId="1" type="noConversion"/>
  </si>
  <si>
    <t>Michel, M. C., F. Kuiken, and I. Vedder. 2007. ‘The influence of complexity in monologic versus dialogic tasks in Dutch L2,’ International Review of Applied Linguistics in Language Teaching 45: 241–59.</t>
    <phoneticPr fontId="1" type="noConversion"/>
  </si>
  <si>
    <t>Bardovi-Harlig (1992: 393)</t>
    <phoneticPr fontId="1" type="noConversion"/>
  </si>
  <si>
    <t>Bardovi-Harlig, K. 1992. ‘A second look at T-unit analysis: Reconsidering the sentence,’ TESOL Quarterly 26: 390–5.</t>
    <phoneticPr fontId="1" type="noConversion"/>
  </si>
  <si>
    <t>C/c
CPC (Robinson 2007)</t>
    <phoneticPr fontId="1" type="noConversion"/>
  </si>
  <si>
    <t>Ellis &amp; Yuan (2005)</t>
    <phoneticPr fontId="1" type="noConversion"/>
  </si>
  <si>
    <t>Robinson (2007)</t>
    <phoneticPr fontId="1" type="noConversion"/>
  </si>
  <si>
    <t>特殊结构的频数</t>
    <phoneticPr fontId="1" type="noConversion"/>
  </si>
  <si>
    <t>wh-clauses的频数</t>
    <phoneticPr fontId="1" type="noConversion"/>
  </si>
  <si>
    <t>infinitives的频数</t>
    <phoneticPr fontId="1" type="noConversion"/>
  </si>
  <si>
    <t>conjoined clauses的频数</t>
    <phoneticPr fontId="1" type="noConversion"/>
  </si>
  <si>
    <t>转引自Lee &amp; Rescorla (2002)，使用的是IPSYN</t>
    <phoneticPr fontId="1" type="noConversion"/>
  </si>
  <si>
    <t>Robinson, P. 2007. ‘Task complexity, theory of mind, and intentional reasoning: Effects on L2 speech production, interaction, uptake and perceptions of task difficulty,’ International Review of Applied Linguistics 45: 237–57.
Lee, Eliza and Leslie Rescorla (2002). The use of psychological state terms by late talkers at age 3. Applied Psycholinguistics 23: 623–641.</t>
    <phoneticPr fontId="1" type="noConversion"/>
  </si>
  <si>
    <t>Robinson (2007)
Lee &amp; Rescorla (2002)</t>
    <phoneticPr fontId="1" type="noConversion"/>
  </si>
  <si>
    <t>每个项目打0、1、2分</t>
    <phoneticPr fontId="1" type="noConversion"/>
  </si>
  <si>
    <t>tense, modality, voice</t>
    <phoneticPr fontId="1" type="noConversion"/>
  </si>
  <si>
    <t>Lu 2010</t>
    <phoneticPr fontId="1" type="noConversion"/>
  </si>
  <si>
    <t>MLS</t>
    <phoneticPr fontId="1" type="noConversion"/>
  </si>
  <si>
    <t>MLC</t>
    <phoneticPr fontId="1" type="noConversion"/>
  </si>
  <si>
    <t>MLT</t>
    <phoneticPr fontId="1" type="noConversion"/>
  </si>
  <si>
    <t>mean length of sentence</t>
    <phoneticPr fontId="1" type="noConversion"/>
  </si>
  <si>
    <t>L2SCA</t>
    <phoneticPr fontId="1" type="noConversion"/>
  </si>
  <si>
    <t>Norris &amp; Ortega 2009
Lu 2010</t>
    <phoneticPr fontId="1" type="noConversion"/>
  </si>
  <si>
    <t>T-unit是terminable unit的缩写，Hunt（1965）提出</t>
    <phoneticPr fontId="1" type="noConversion"/>
  </si>
  <si>
    <t>mean number of clauses per T-unit
T-unit complexity ratio (Lu 2010)</t>
    <phoneticPr fontId="1" type="noConversion"/>
  </si>
  <si>
    <t>sentence complexity ratio</t>
    <phoneticPr fontId="1" type="noConversion"/>
  </si>
  <si>
    <t>C/S</t>
    <phoneticPr fontId="1" type="noConversion"/>
  </si>
  <si>
    <t># of clauses / # of T-units</t>
    <phoneticPr fontId="1" type="noConversion"/>
  </si>
  <si>
    <t>Complex T-unit ratio</t>
    <phoneticPr fontId="1" type="noConversion"/>
  </si>
  <si>
    <t>CT/T</t>
    <phoneticPr fontId="1" type="noConversion"/>
  </si>
  <si>
    <t># of complex T-units / # of T-units</t>
    <phoneticPr fontId="1" type="noConversion"/>
  </si>
  <si>
    <t>Dependent clause ratio</t>
    <phoneticPr fontId="1" type="noConversion"/>
  </si>
  <si>
    <t># of dependent clauses / # of clauses</t>
    <phoneticPr fontId="1" type="noConversion"/>
  </si>
  <si>
    <t>DC/C</t>
    <phoneticPr fontId="1" type="noConversion"/>
  </si>
  <si>
    <t>Dependent clauses per T-unit</t>
    <phoneticPr fontId="1" type="noConversion"/>
  </si>
  <si>
    <t>DC/T</t>
    <phoneticPr fontId="1" type="noConversion"/>
  </si>
  <si>
    <t># of dependent clauses / # of T-units</t>
    <phoneticPr fontId="1" type="noConversion"/>
  </si>
  <si>
    <t>从属指标</t>
    <phoneticPr fontId="1" type="noConversion"/>
  </si>
  <si>
    <t>并列指标</t>
    <phoneticPr fontId="1" type="noConversion"/>
  </si>
  <si>
    <t>Coordinate phrases per clause</t>
    <phoneticPr fontId="1" type="noConversion"/>
  </si>
  <si>
    <t># of coordinate phrases / # of clauses</t>
    <phoneticPr fontId="1" type="noConversion"/>
  </si>
  <si>
    <t>CP/C</t>
    <phoneticPr fontId="1" type="noConversion"/>
  </si>
  <si>
    <t>Coordinate phrases per T-unit</t>
    <phoneticPr fontId="1" type="noConversion"/>
  </si>
  <si>
    <t>CP/T</t>
    <phoneticPr fontId="1" type="noConversion"/>
  </si>
  <si>
    <t># of coordinate phrases / # of T-units</t>
    <phoneticPr fontId="1" type="noConversion"/>
  </si>
  <si>
    <t># of T-units / # of sentences</t>
    <phoneticPr fontId="1" type="noConversion"/>
  </si>
  <si>
    <t>T/S</t>
    <phoneticPr fontId="1" type="noConversion"/>
  </si>
  <si>
    <t>Sentence coordination ratio</t>
    <phoneticPr fontId="1" type="noConversion"/>
  </si>
  <si>
    <t>Complex nominals per clause</t>
    <phoneticPr fontId="1" type="noConversion"/>
  </si>
  <si>
    <t># of complex nominals / # of clauses</t>
    <phoneticPr fontId="1" type="noConversion"/>
  </si>
  <si>
    <t>Complex nominals per T-unit</t>
    <phoneticPr fontId="1" type="noConversion"/>
  </si>
  <si>
    <t># of complex nominals / # of T-units</t>
    <phoneticPr fontId="1" type="noConversion"/>
  </si>
  <si>
    <t>CN/C</t>
    <phoneticPr fontId="1" type="noConversion"/>
  </si>
  <si>
    <t>CN/T</t>
    <phoneticPr fontId="1" type="noConversion"/>
  </si>
  <si>
    <t># of verb phrases / # of T-units</t>
    <phoneticPr fontId="1" type="noConversion"/>
  </si>
  <si>
    <t>VP/T</t>
    <phoneticPr fontId="1" type="noConversion"/>
  </si>
  <si>
    <t>Verb phrases per T-unit</t>
    <phoneticPr fontId="1" type="noConversion"/>
  </si>
  <si>
    <t>提出或首次使用的文献</t>
    <phoneticPr fontId="1" type="noConversion"/>
  </si>
  <si>
    <t>Cheung &amp; Kemper</t>
    <phoneticPr fontId="1" type="noConversion"/>
  </si>
  <si>
    <t>详细介绍了几种类型的11个指标</t>
    <phoneticPr fontId="1" type="noConversion"/>
  </si>
  <si>
    <t>根据郑咏滟的说法区分了综合指标（omnibus measures）和描述性指标，但原文并非如此</t>
    <phoneticPr fontId="1" type="noConversion"/>
  </si>
  <si>
    <t>Biber et al.</t>
    <phoneticPr fontId="1" type="noConversion"/>
  </si>
  <si>
    <t>Norris &amp; Ortega</t>
    <phoneticPr fontId="1" type="noConversion"/>
  </si>
  <si>
    <t>讨论了如何选择指标的问题
指出
①不同指标可能反映相同的概念，即存在共线性的问题 p. 560-1
②句法复杂度是一个多维概念，即目前的指标还是反映了一些不同的维度的 p. 561</t>
    <phoneticPr fontId="1" type="noConversion"/>
  </si>
  <si>
    <t>1. MLU
2. MCU
3. Developmental Sentence Scoring (DSS)
4. IPSyn
5. Dlevel
6. Dcomplexity
7. total Yngve depth
8. max Yngve depth
9. local Frazier node count
10. total Frazier node count
11. Pdensity（概念密度）</t>
    <phoneticPr fontId="1" type="noConversion"/>
  </si>
  <si>
    <t>Duong et al. 2005</t>
  </si>
  <si>
    <t>文献</t>
    <phoneticPr fontId="1" type="noConversion"/>
  </si>
  <si>
    <t>全称</t>
    <phoneticPr fontId="1" type="noConversion"/>
  </si>
  <si>
    <t xml:space="preserve">normal elderly  </t>
    <phoneticPr fontId="1" type="noConversion"/>
  </si>
  <si>
    <t>NE</t>
    <phoneticPr fontId="1" type="noConversion"/>
  </si>
  <si>
    <t>Kempler et al. 1987, 李妍等 2019</t>
    <phoneticPr fontId="1" type="noConversion"/>
  </si>
  <si>
    <t xml:space="preserve">normal control </t>
    <phoneticPr fontId="1" type="noConversion"/>
  </si>
  <si>
    <t>NC</t>
    <phoneticPr fontId="1" type="noConversion"/>
  </si>
  <si>
    <t>Ahmed et al. 2013, Lundholm Fors et al. 2018</t>
    <phoneticPr fontId="1" type="noConversion"/>
  </si>
  <si>
    <t>healthy control</t>
    <phoneticPr fontId="1" type="noConversion"/>
  </si>
  <si>
    <t>HC</t>
    <phoneticPr fontId="1" type="noConversion"/>
  </si>
  <si>
    <t xml:space="preserve">healthy peer </t>
    <phoneticPr fontId="1" type="noConversion"/>
  </si>
  <si>
    <t>Liu et al. 2021</t>
    <phoneticPr fontId="1" type="noConversion"/>
  </si>
  <si>
    <t>HP</t>
    <phoneticPr fontId="1" type="noConversion"/>
  </si>
  <si>
    <t>Orimaye et al. 2017</t>
    <phoneticPr fontId="1" type="noConversion"/>
  </si>
  <si>
    <t>HE</t>
    <phoneticPr fontId="1" type="noConversion"/>
  </si>
  <si>
    <t>healthy elderly</t>
    <phoneticPr fontId="1" type="noConversion"/>
  </si>
  <si>
    <t>control group</t>
    <phoneticPr fontId="1" type="noConversion"/>
  </si>
  <si>
    <t>CG</t>
    <phoneticPr fontId="1" type="noConversion"/>
  </si>
  <si>
    <t>CH</t>
    <phoneticPr fontId="1" type="noConversion"/>
  </si>
  <si>
    <t>cognitively healty</t>
    <phoneticPr fontId="1" type="noConversion"/>
  </si>
  <si>
    <t>cognitively normal</t>
    <phoneticPr fontId="1" type="noConversion"/>
  </si>
  <si>
    <t>CN</t>
    <phoneticPr fontId="1" type="noConversion"/>
  </si>
  <si>
    <t>正常老年人</t>
    <phoneticPr fontId="1" type="noConversion"/>
  </si>
  <si>
    <t>轻度认知障碍</t>
    <phoneticPr fontId="1" type="noConversion"/>
  </si>
  <si>
    <t>MCI</t>
    <phoneticPr fontId="1" type="noConversion"/>
  </si>
  <si>
    <t>阿尔茨海默病</t>
    <phoneticPr fontId="1" type="noConversion"/>
  </si>
  <si>
    <t>AD</t>
    <phoneticPr fontId="1" type="noConversion"/>
  </si>
  <si>
    <t>DAT</t>
    <phoneticPr fontId="1" type="noConversion"/>
  </si>
  <si>
    <t>Alzheimer’s disease</t>
    <phoneticPr fontId="1" type="noConversion"/>
  </si>
  <si>
    <t>Mild Cognitive Impairment</t>
    <phoneticPr fontId="1" type="noConversion"/>
  </si>
  <si>
    <t>Dementia of the Alzheimer Type</t>
    <phoneticPr fontId="1" type="noConversion"/>
  </si>
  <si>
    <t>Huang et al. 2022</t>
    <phoneticPr fontId="1" type="noConversion"/>
  </si>
  <si>
    <t>任务类型</t>
    <phoneticPr fontId="1" type="noConversion"/>
  </si>
  <si>
    <t>老年人的说法</t>
    <phoneticPr fontId="1" type="noConversion"/>
  </si>
  <si>
    <t>the elderly</t>
    <phoneticPr fontId="1" type="noConversion"/>
  </si>
  <si>
    <t>older adults</t>
    <phoneticPr fontId="1" type="noConversion"/>
  </si>
  <si>
    <t>elderly adults</t>
    <phoneticPr fontId="1" type="noConversion"/>
  </si>
  <si>
    <t>Yang et al. 2022</t>
    <phoneticPr fontId="1" type="noConversion"/>
  </si>
  <si>
    <t>picture description</t>
    <phoneticPr fontId="1" type="noConversion"/>
  </si>
  <si>
    <t>interview/conversation</t>
    <phoneticPr fontId="1" type="noConversion"/>
  </si>
  <si>
    <t>spontaneous speech</t>
    <phoneticPr fontId="1" type="noConversion"/>
  </si>
  <si>
    <t>day/life/dream description</t>
    <phoneticPr fontId="1" type="noConversion"/>
  </si>
  <si>
    <t>阿尔茨海默病期刊</t>
    <phoneticPr fontId="1" type="noConversion"/>
  </si>
  <si>
    <t>Alzheimer's Research &amp; Therapy</t>
    <phoneticPr fontId="1" type="noConversion"/>
  </si>
  <si>
    <t>BMC (Springer Nature)</t>
    <phoneticPr fontId="1" type="noConversion"/>
  </si>
  <si>
    <t>ART</t>
    <phoneticPr fontId="1" type="noConversion"/>
  </si>
  <si>
    <t>JAD</t>
    <phoneticPr fontId="1" type="noConversion"/>
  </si>
  <si>
    <t>Journal of Alzheimer’s Disease</t>
    <phoneticPr fontId="1" type="noConversion"/>
  </si>
  <si>
    <t>IOS Press</t>
    <phoneticPr fontId="1" type="noConversion"/>
  </si>
  <si>
    <t>Wiley (Alzheimer’s Association)</t>
    <phoneticPr fontId="1" type="noConversion"/>
  </si>
  <si>
    <t>A&amp;D</t>
    <phoneticPr fontId="1" type="noConversion"/>
  </si>
  <si>
    <t>Alzheimer’s &amp; Dementia - The Journal of the Alzheimer’s Association</t>
    <phoneticPr fontId="1" type="noConversion"/>
  </si>
  <si>
    <t>Current Alzheimer Research</t>
    <phoneticPr fontId="1" type="noConversion"/>
  </si>
  <si>
    <t>CAR</t>
    <phoneticPr fontId="1" type="noConversion"/>
  </si>
  <si>
    <t>Bentham Science</t>
    <phoneticPr fontId="1" type="noConversion"/>
  </si>
  <si>
    <t>会议</t>
    <phoneticPr fontId="1" type="noConversion"/>
  </si>
  <si>
    <t>Interspeech</t>
    <phoneticPr fontId="1" type="noConversion"/>
  </si>
  <si>
    <t>ISCA</t>
    <phoneticPr fontId="1" type="noConversion"/>
  </si>
  <si>
    <t>期刊</t>
    <phoneticPr fontId="1" type="noConversion"/>
  </si>
  <si>
    <t>Computer Speech &amp; Language</t>
    <phoneticPr fontId="1" type="noConversion"/>
  </si>
  <si>
    <t>CSL</t>
    <phoneticPr fontId="1" type="noConversion"/>
  </si>
  <si>
    <t>Elsevier</t>
    <phoneticPr fontId="1" type="noConversion"/>
  </si>
  <si>
    <t>JSLHR</t>
    <phoneticPr fontId="1" type="noConversion"/>
  </si>
  <si>
    <t>神经心理测试</t>
    <phoneticPr fontId="1" type="noConversion"/>
  </si>
  <si>
    <t>MMSE</t>
    <phoneticPr fontId="1" type="noConversion"/>
  </si>
  <si>
    <t>MoCA</t>
    <phoneticPr fontId="1" type="noConversion"/>
  </si>
  <si>
    <t>MoCA-B</t>
    <phoneticPr fontId="1" type="noConversion"/>
  </si>
  <si>
    <t>AJSLP</t>
    <phoneticPr fontId="1" type="noConversion"/>
  </si>
  <si>
    <t>American Journal of Speech-Language Pathology</t>
    <phoneticPr fontId="1" type="noConversion"/>
  </si>
  <si>
    <t>Journal of Speech, Language and Hearing Research</t>
    <phoneticPr fontId="1" type="noConversion"/>
  </si>
  <si>
    <t>Mini-Mental State Examination</t>
    <phoneticPr fontId="1" type="noConversion"/>
  </si>
  <si>
    <t>Montreal Cognitive Assessment</t>
    <phoneticPr fontId="1" type="noConversion"/>
  </si>
  <si>
    <t>Montreal Cognitive Assessment - Basic</t>
    <phoneticPr fontId="1" type="noConversion"/>
  </si>
  <si>
    <t>Tóth et al.</t>
    <phoneticPr fontId="1" type="noConversion"/>
  </si>
  <si>
    <t>Beltrami et al.</t>
    <phoneticPr fontId="1" type="noConversion"/>
  </si>
  <si>
    <t>DOI或其他引文数据库字段</t>
    <phoneticPr fontId="1" type="noConversion"/>
  </si>
  <si>
    <t>Themistocleous et al.</t>
    <phoneticPr fontId="1" type="noConversion"/>
  </si>
  <si>
    <t>编号</t>
    <phoneticPr fontId="1" type="noConversion"/>
  </si>
  <si>
    <t>Meghanani, A</t>
    <phoneticPr fontId="1" type="noConversion"/>
  </si>
  <si>
    <t>Yang et al.</t>
    <phoneticPr fontId="1" type="noConversion"/>
  </si>
  <si>
    <t>Detecting Alzheimer’s Disease Using Natural Language Processing of Referential Communication Task Transcripts</t>
    <phoneticPr fontId="1" type="noConversion"/>
  </si>
  <si>
    <t>10.3233/JAD-215137</t>
    <phoneticPr fontId="1" type="noConversion"/>
  </si>
  <si>
    <t>Zolnoori et al.</t>
    <phoneticPr fontId="1" type="noConversion"/>
  </si>
  <si>
    <t>Adscreen: A speech processing-based screening system for automatic identification of patients with Alzheimer’s disease and related dementia</t>
    <phoneticPr fontId="1" type="noConversion"/>
  </si>
  <si>
    <t>10.1016/j.artmed.2023.102624</t>
    <phoneticPr fontId="1" type="noConversion"/>
  </si>
  <si>
    <t>Amini et al.</t>
    <phoneticPr fontId="1" type="noConversion"/>
  </si>
  <si>
    <t>Automated detection of mild cognitive impairment and dementia from voice recordings: A natural language processing approach</t>
    <phoneticPr fontId="1" type="noConversion"/>
  </si>
  <si>
    <t>Artificial Intelligence In Medicine</t>
    <phoneticPr fontId="1" type="noConversion"/>
  </si>
  <si>
    <t>10.1002/alz.12721</t>
    <phoneticPr fontId="1" type="noConversion"/>
  </si>
  <si>
    <t>An automatic Alzheimer’s disease classifier based on spontaneous spoken English</t>
    <phoneticPr fontId="1" type="noConversion"/>
  </si>
  <si>
    <t>10.1016/j.csl.2021.101298</t>
    <phoneticPr fontId="1" type="noConversion"/>
  </si>
  <si>
    <t>Automatic Speech Classifier for Mild Cognitive Impairment and Early Dementia</t>
    <phoneticPr fontId="1" type="noConversion"/>
  </si>
  <si>
    <t>10.1145/3469089</t>
    <phoneticPr fontId="1" type="noConversion"/>
  </si>
  <si>
    <t>ACM Transactions on Computing for Healthcare</t>
    <phoneticPr fontId="1" type="noConversion"/>
  </si>
  <si>
    <t>Chien et al.</t>
    <phoneticPr fontId="1" type="noConversion"/>
  </si>
  <si>
    <t>An Assessment System for Alzheimer's Disease Based on Speech Using a Novel Feature Sequence Design and Recurrent Neural Network</t>
    <phoneticPr fontId="1" type="noConversion"/>
  </si>
  <si>
    <t>10.1109/SMC.2018.00557</t>
    <phoneticPr fontId="1" type="noConversion"/>
  </si>
  <si>
    <t>IEEE International Conference on Systems, Man, and Cybernetics</t>
    <phoneticPr fontId="1" type="noConversion"/>
  </si>
  <si>
    <t>出版商</t>
    <phoneticPr fontId="1" type="noConversion"/>
  </si>
  <si>
    <t>IEEE</t>
    <phoneticPr fontId="1" type="noConversion"/>
  </si>
  <si>
    <t>ACM</t>
    <phoneticPr fontId="1" type="noConversion"/>
  </si>
  <si>
    <t>Scientific Reports</t>
    <phoneticPr fontId="1" type="noConversion"/>
  </si>
  <si>
    <t>Springer Nature</t>
    <phoneticPr fontId="1" type="noConversion"/>
  </si>
  <si>
    <t>10.1038/s41598-019-56020-x</t>
    <phoneticPr fontId="1" type="noConversion"/>
  </si>
  <si>
    <t>An Automatic Assessment System for Alzheimer’s Disease Based on Speech Using Feature Sequence Generator and Recurrent Neural Network</t>
    <phoneticPr fontId="1" type="noConversion"/>
  </si>
  <si>
    <t>An approach for assisting diagnosis of Alzheimer's disease based on natural language processing</t>
    <phoneticPr fontId="1" type="noConversion"/>
  </si>
  <si>
    <t>Liu &amp; Wang</t>
    <phoneticPr fontId="1" type="noConversion"/>
  </si>
  <si>
    <t>10.3389/fnagi.2023.1281726</t>
    <phoneticPr fontId="1" type="noConversion"/>
  </si>
  <si>
    <t>Frontiers in Aging Neuroscience</t>
    <phoneticPr fontId="1" type="noConversion"/>
  </si>
  <si>
    <t>Frontiers</t>
    <phoneticPr fontId="1" type="noConversion"/>
  </si>
  <si>
    <t>PLoS One</t>
    <phoneticPr fontId="1" type="noConversion"/>
  </si>
  <si>
    <t>Alzheimer’s Dementia Speech (Audio vs. Text): Multi-Modal Machine Learning at High vs. Low Resolution</t>
    <phoneticPr fontId="1" type="noConversion"/>
  </si>
  <si>
    <t>10.3390/app13074244</t>
    <phoneticPr fontId="1" type="noConversion"/>
  </si>
  <si>
    <t>Applied Sciences</t>
    <phoneticPr fontId="1" type="noConversion"/>
  </si>
  <si>
    <t>MDPI</t>
    <phoneticPr fontId="1" type="noConversion"/>
  </si>
  <si>
    <t>Priyadarshinee et al.</t>
    <phoneticPr fontId="1" type="noConversion"/>
  </si>
  <si>
    <t>Speech Paralinguistic Approach for Detecting Dementia Using Gated Convolutional Neural Network</t>
    <phoneticPr fontId="1" type="noConversion"/>
  </si>
  <si>
    <t>10.1587/transinf.2020EDP7196</t>
    <phoneticPr fontId="1" type="noConversion"/>
  </si>
  <si>
    <t>The Institute of Electronics, Information and Communication Engineers</t>
    <phoneticPr fontId="1" type="noConversion"/>
  </si>
  <si>
    <t>IEICE Transactions on Information and Systems</t>
    <phoneticPr fontId="1" type="noConversion"/>
  </si>
  <si>
    <t>10.3389/fneur.2018.00975</t>
    <phoneticPr fontId="1" type="noConversion"/>
  </si>
  <si>
    <t>Identification of Mild Cognitive Impairment From Speech in Swedish Using Deep Sequential Neural Networks</t>
    <phoneticPr fontId="1" type="noConversion"/>
  </si>
  <si>
    <t>Frontiers in Neurology</t>
    <phoneticPr fontId="1" type="noConversion"/>
  </si>
  <si>
    <t>An efficient context-aware screening system for Alzheimer's disease based on neuropsychology test</t>
    <phoneticPr fontId="1" type="noConversion"/>
  </si>
  <si>
    <t>10.1038/s41598-021-97642-4</t>
    <phoneticPr fontId="1" type="noConversion"/>
  </si>
  <si>
    <t>Detection of dementia on voice recordings using deep learning: a Framingham Heart Study</t>
    <phoneticPr fontId="1" type="noConversion"/>
  </si>
  <si>
    <t>Springer Nature, BMC</t>
    <phoneticPr fontId="1" type="noConversion"/>
  </si>
  <si>
    <t>10.1186/s13195-021-00888-3</t>
    <phoneticPr fontId="1" type="noConversion"/>
  </si>
  <si>
    <t>On the Selection of Non-Invasive Methods Based on Speech Analysis Oriented to Automatic Alzheimer Disease Diagnosis</t>
    <phoneticPr fontId="1" type="noConversion"/>
  </si>
  <si>
    <t>10.3390/s130506730</t>
    <phoneticPr fontId="1" type="noConversion"/>
  </si>
  <si>
    <t>Sensors</t>
    <phoneticPr fontId="1" type="noConversion"/>
  </si>
  <si>
    <t>Automatic Diagnosis of Alzheimer’s Disease Using Neural Network Language Models</t>
    <phoneticPr fontId="1" type="noConversion"/>
  </si>
  <si>
    <t>ICASSP</t>
    <phoneticPr fontId="1" type="noConversion"/>
  </si>
  <si>
    <t>10.1109/ICASSP.2019.8682690</t>
    <phoneticPr fontId="1" type="noConversion"/>
  </si>
  <si>
    <t>Automatic detection of mild cognitive impairment from spontaneous speech using ASR</t>
    <phoneticPr fontId="1" type="noConversion"/>
  </si>
  <si>
    <t>ISCA</t>
    <phoneticPr fontId="1" type="noConversion"/>
  </si>
  <si>
    <t>Interspeech</t>
    <phoneticPr fontId="1" type="noConversion"/>
  </si>
  <si>
    <t>10.21437/Interspeech.2015-568</t>
    <phoneticPr fontId="1" type="noConversion"/>
  </si>
  <si>
    <t>A Speech Recognition-based Solution for the Automatic Detection of Mild Cognitive Impairment from Spontaneous Speech</t>
    <phoneticPr fontId="1" type="noConversion"/>
  </si>
  <si>
    <t>Bentham Science</t>
    <phoneticPr fontId="1" type="noConversion"/>
  </si>
  <si>
    <t>10.2174/1567205014666171121114930</t>
    <phoneticPr fontId="1" type="noConversion"/>
  </si>
  <si>
    <t>López-de-Ipiña et al.</t>
    <phoneticPr fontId="1" type="noConversion"/>
  </si>
  <si>
    <t>Frontiers in Computer Science</t>
    <phoneticPr fontId="1" type="noConversion"/>
  </si>
  <si>
    <t>Crossing the “Cookie Theft” Corpus Chasm: Applying What BERT Learns From Outside Data to the ADReSS Challenge Dementia Detection Task</t>
    <phoneticPr fontId="1" type="noConversion"/>
  </si>
  <si>
    <t>10.3389/fcomp.2021.642517</t>
    <phoneticPr fontId="1" type="noConversion"/>
  </si>
  <si>
    <t>Du &amp; Sun</t>
    <phoneticPr fontId="1" type="noConversion"/>
  </si>
  <si>
    <t>10.3389/fpsyg.2022.955850</t>
    <phoneticPr fontId="1" type="noConversion"/>
  </si>
  <si>
    <t>Frontiers in Psychology</t>
    <phoneticPr fontId="1" type="noConversion"/>
  </si>
  <si>
    <t>Linguistic features and psychological states:  A machine-learning based approach</t>
    <phoneticPr fontId="1" type="noConversion"/>
  </si>
  <si>
    <t>Shah et al.</t>
    <phoneticPr fontId="1" type="noConversion"/>
  </si>
  <si>
    <t>Learning Language and Acoustic Models for Identifying Alzheimer’s Dementia From Speech</t>
    <phoneticPr fontId="1" type="noConversion"/>
  </si>
  <si>
    <t>10.3389/fcomp.2021.624659</t>
    <phoneticPr fontId="1" type="noConversion"/>
  </si>
  <si>
    <t>Static vs. Dynamic Modelling of Acoustic Speech Features for Detection of Dementia</t>
    <phoneticPr fontId="1" type="noConversion"/>
  </si>
  <si>
    <t>Shah Syed et al.</t>
    <phoneticPr fontId="1" type="noConversion"/>
  </si>
  <si>
    <t>10.14569/IJACSA.2020.0111082</t>
    <phoneticPr fontId="1" type="noConversion"/>
  </si>
  <si>
    <t>International Journal of Advanced Computer Science and Applications (IJACSA)</t>
    <phoneticPr fontId="1" type="noConversion"/>
  </si>
  <si>
    <t>The Science and Information Orgnization (SAI)</t>
    <phoneticPr fontId="1" type="noConversion"/>
  </si>
  <si>
    <t>Temporal Integration of Text Transcripts and Acoustic Features for Alzheimer's Diagnosis Based on Spontaneous Speech</t>
    <phoneticPr fontId="1" type="noConversion"/>
  </si>
  <si>
    <t>Martinc et al.</t>
    <phoneticPr fontId="1" type="noConversion"/>
  </si>
  <si>
    <t>10.3389/fnagi.2021.642647</t>
    <phoneticPr fontId="1" type="noConversion"/>
  </si>
  <si>
    <t>Frontiers in Aging Neurosience</t>
    <phoneticPr fontId="1" type="noConversion"/>
  </si>
  <si>
    <t>Wiley/the Alzheimer’s Association</t>
    <phoneticPr fontId="1" type="noConversion"/>
  </si>
  <si>
    <t>Elsevier</t>
    <phoneticPr fontId="1" type="noConversion"/>
  </si>
  <si>
    <t>Nasreen et al.</t>
    <phoneticPr fontId="1" type="noConversion"/>
  </si>
  <si>
    <t>Alzheimer’s Dementia Recognition From Spontaneous Speech Using Disfluency and Interactional Features</t>
    <phoneticPr fontId="1" type="noConversion"/>
  </si>
  <si>
    <t>10.3389/fcomp.2021.640669</t>
    <phoneticPr fontId="1" type="noConversion"/>
  </si>
  <si>
    <t>Parsa et al.</t>
    <phoneticPr fontId="1" type="noConversion"/>
  </si>
  <si>
    <t>Unpublished</t>
    <phoneticPr fontId="1" type="noConversion"/>
  </si>
  <si>
    <t>Machine Learning to Assess Language Impairments in Older Adults</t>
    <phoneticPr fontId="1" type="noConversion"/>
  </si>
  <si>
    <t>Towards AI-powered Language Assessment Tools</t>
    <phoneticPr fontId="1" type="noConversion"/>
  </si>
  <si>
    <t>Parsapoor et al.</t>
    <phoneticPr fontId="1" type="noConversion"/>
  </si>
  <si>
    <t>BMC Medical Informatics and Decision Making</t>
    <phoneticPr fontId="1" type="noConversion"/>
  </si>
  <si>
    <t>10.1186/s12911-023-02122-6</t>
    <phoneticPr fontId="1" type="noConversion"/>
  </si>
  <si>
    <t>Performance of machine learning algorithms for dementia assessment  impacts of language tasks, recording media, and modalities</t>
    <phoneticPr fontId="1" type="noConversion"/>
  </si>
  <si>
    <t>Santander-Cruz et al.</t>
    <phoneticPr fontId="1" type="noConversion"/>
  </si>
  <si>
    <t>Semantic Feature Extraction Using SBERT for Dementia Detection</t>
    <phoneticPr fontId="1" type="noConversion"/>
  </si>
  <si>
    <t>10.3390/brainsci12020270</t>
    <phoneticPr fontId="1" type="noConversion"/>
  </si>
  <si>
    <t>Brain Sciences</t>
    <phoneticPr fontId="1" type="noConversion"/>
  </si>
  <si>
    <t>10.21437/Interspeech.2020-2729</t>
    <phoneticPr fontId="1" type="noConversion"/>
  </si>
  <si>
    <t>10.3389/fcomp.2021.624558</t>
    <phoneticPr fontId="1" type="noConversion"/>
  </si>
  <si>
    <t>Recognition of Alzheimer’s Dementia From the Transcriptions of Spontaneous Speech Using fastText and CNN Models</t>
    <phoneticPr fontId="1" type="noConversion"/>
  </si>
  <si>
    <t>Alzheimer’s Dementia Recognition Using Acoustic, Lexical, Disfluency and Speech Pause Features Robust to Noisy Inputs</t>
    <phoneticPr fontId="1" type="noConversion"/>
  </si>
  <si>
    <t>10.21437/Interspeech.2021-1633</t>
    <phoneticPr fontId="1" type="noConversion"/>
  </si>
  <si>
    <t>期刊或会议</t>
    <phoneticPr fontId="1" type="noConversion"/>
  </si>
  <si>
    <t>Acoustic and Language Based Deep Learning Approaches for Alzheimer's Dementia Detection From Spontaneous Speech</t>
    <phoneticPr fontId="1" type="noConversion"/>
  </si>
  <si>
    <t>Rohanian et al.</t>
    <phoneticPr fontId="1" type="noConversion"/>
  </si>
  <si>
    <t>Meghanani et al.</t>
    <phoneticPr fontId="1" type="noConversion"/>
  </si>
  <si>
    <t>Bertini et al.</t>
    <phoneticPr fontId="1" type="noConversion"/>
  </si>
  <si>
    <t>Mahajan &amp; Baths</t>
    <phoneticPr fontId="1" type="noConversion"/>
  </si>
  <si>
    <t>10.3389/fnagi.2021.623607</t>
    <phoneticPr fontId="1" type="noConversion"/>
  </si>
  <si>
    <t>Deep learning-based speech analysis for Alzheimer’s disease detection: a literature review</t>
    <phoneticPr fontId="1" type="noConversion"/>
  </si>
  <si>
    <t>10.1186/s13195-022-01131-3</t>
    <phoneticPr fontId="1" type="noConversion"/>
  </si>
  <si>
    <t>Multilingual Learning for Mild Cognitive Impairment Screening from a Clinical Speech Task</t>
    <phoneticPr fontId="1" type="noConversion"/>
  </si>
  <si>
    <t>10.26615/978-954-452-072-4_095</t>
    <phoneticPr fontId="1" type="noConversion"/>
  </si>
  <si>
    <t>ACL/INCOMA Ltd.</t>
    <phoneticPr fontId="1" type="noConversion"/>
  </si>
  <si>
    <t>Proceedings of Recent Advances in Natural Language Processing (RANLP)</t>
    <phoneticPr fontId="1" type="noConversion"/>
  </si>
  <si>
    <t>Lindsay et al.</t>
    <phoneticPr fontId="1" type="noConversion"/>
  </si>
  <si>
    <t>Detecting Alzheimer’s Disease from Speech Using Neural Networks with Bottleneck Features and Data Augmentation</t>
    <phoneticPr fontId="1" type="noConversion"/>
  </si>
  <si>
    <t>10.1109/ICASSP39728.2021.9413566</t>
    <phoneticPr fontId="1" type="noConversion"/>
  </si>
  <si>
    <t>Modular Multi-Modal Attention Network for Alzheimer’s Disease Detection Using Patient Audio and Language Data</t>
    <phoneticPr fontId="1" type="noConversion"/>
  </si>
  <si>
    <t>10.21437/Interspeech.2021-2024</t>
    <phoneticPr fontId="1" type="noConversion"/>
  </si>
  <si>
    <t>Transformer-based deep neural network language models for Alzheimer’s disease risk assessment from targeted speech</t>
    <phoneticPr fontId="1" type="noConversion"/>
  </si>
  <si>
    <t>10.1186/s12911-021-01456-3</t>
    <phoneticPr fontId="1" type="noConversion"/>
  </si>
  <si>
    <t>Roshanzamir et al.</t>
    <phoneticPr fontId="1" type="noConversion"/>
  </si>
  <si>
    <t>Dementia Detection using Transformer-Based Deep Learning and Natural Language Processing Models</t>
    <phoneticPr fontId="1" type="noConversion"/>
  </si>
  <si>
    <t>10.1109/ICHI52183.2021.00094</t>
    <phoneticPr fontId="1" type="noConversion"/>
  </si>
  <si>
    <t>International Conference on Healthcare Informatics (ICHI)</t>
    <phoneticPr fontId="1" type="noConversion"/>
  </si>
  <si>
    <t>Automatic Diagnosis and Prediction of Cognitive Decline Associated with Alzheimer’s Dementia through Spontaneous Speech</t>
    <phoneticPr fontId="1" type="noConversion"/>
  </si>
  <si>
    <t>10.1109/ICSIPA52582.2021.9576784</t>
    <phoneticPr fontId="1" type="noConversion"/>
  </si>
  <si>
    <t>International Conference on Signal and Image Processing Applications (ICSIPA)</t>
    <phoneticPr fontId="1" type="noConversion"/>
  </si>
  <si>
    <t>Saltz et al.</t>
    <phoneticPr fontId="1" type="noConversion"/>
  </si>
  <si>
    <t>Wang et al.</t>
    <phoneticPr fontId="1" type="noConversion"/>
  </si>
  <si>
    <t>Rodrigues Makiuchi et al.</t>
    <phoneticPr fontId="1" type="noConversion"/>
  </si>
  <si>
    <t>Using the Outputs of Different Automatic Speech Recognition Paradigms for Acoustic- and BERT-Based Alzheimer’s Dementia Detection Through Spontaneous Speech</t>
    <phoneticPr fontId="1" type="noConversion"/>
  </si>
  <si>
    <t>10.21437/Interspeech.2021-1519</t>
    <phoneticPr fontId="1" type="noConversion"/>
  </si>
  <si>
    <t>Pan et al.</t>
    <phoneticPr fontId="1" type="noConversion"/>
  </si>
  <si>
    <t>Guo et al.</t>
    <phoneticPr fontId="1" type="noConversion"/>
  </si>
  <si>
    <t>Towards Computer-Based Automated Screening of Dementia Through Spontaneous Speech</t>
    <phoneticPr fontId="1" type="noConversion"/>
  </si>
  <si>
    <t>Chlasta &amp; Wolk</t>
    <phoneticPr fontId="1" type="noConversion"/>
  </si>
  <si>
    <t>Gauder et al.</t>
    <phoneticPr fontId="1" type="noConversion"/>
  </si>
  <si>
    <t>Alzheimer Disease Recognition Using Speech-Based Embeddings From Pre-Trained Models</t>
    <phoneticPr fontId="1" type="noConversion"/>
  </si>
  <si>
    <t>10.21437/Interspeech.2021-753</t>
    <phoneticPr fontId="1" type="noConversion"/>
  </si>
  <si>
    <t>10.3389/fpsyg.2020.623237</t>
    <phoneticPr fontId="1" type="noConversion"/>
  </si>
  <si>
    <t>Haulcy et al.</t>
    <phoneticPr fontId="1" type="noConversion"/>
  </si>
  <si>
    <t>Classifying Alzheimer's Disease Using Audio and Text-Based Representations of Speech</t>
    <phoneticPr fontId="1" type="noConversion"/>
  </si>
  <si>
    <t>10.3389/fpsyg.2020.624137</t>
    <phoneticPr fontId="1" type="noConversion"/>
  </si>
  <si>
    <t>Automated Recognition of Alzheimer’s Dementia Using Bag-of-Deep-Features and Model Ensembling</t>
    <phoneticPr fontId="1" type="noConversion"/>
  </si>
  <si>
    <t>10.1109/ACCESS.2021.3090321</t>
    <phoneticPr fontId="1" type="noConversion"/>
  </si>
  <si>
    <t>IEEE Access</t>
    <phoneticPr fontId="1" type="noConversion"/>
  </si>
  <si>
    <t>网址</t>
    <phoneticPr fontId="1" type="noConversion"/>
  </si>
  <si>
    <t>https://ieeexplore.ieee.org/document/9459113</t>
    <phoneticPr fontId="1" type="noConversion"/>
  </si>
  <si>
    <t>Zhu et al.</t>
    <phoneticPr fontId="1" type="noConversion"/>
  </si>
  <si>
    <t>Tsai et al.</t>
    <phoneticPr fontId="1" type="noConversion"/>
  </si>
  <si>
    <t>Syed et al.</t>
    <phoneticPr fontId="1" type="noConversion"/>
  </si>
  <si>
    <t>和另一个Shah Syed不是同一个人</t>
    <phoneticPr fontId="1" type="noConversion"/>
  </si>
  <si>
    <t>https://www.frontiersin.org/articles/10.3389/fcomp.2021.624683/full</t>
    <phoneticPr fontId="1" type="noConversion"/>
  </si>
  <si>
    <t>Exploring Deep Transfer Learning Techniques for Alzheimer's Dementia Detection</t>
    <phoneticPr fontId="1" type="noConversion"/>
  </si>
  <si>
    <t>10.3389/fcomp.2021.624683</t>
    <phoneticPr fontId="1" type="noConversion"/>
  </si>
  <si>
    <t>Balagopalan et al.</t>
    <phoneticPr fontId="1" type="noConversion"/>
  </si>
  <si>
    <t>Comparing Pre-trained and Feature-Based Models for Prediction of Alzheimer's Disease Based on Speech</t>
    <phoneticPr fontId="1" type="noConversion"/>
  </si>
  <si>
    <t>https://www.frontiersin.org/articles/10.3389/fnagi.2021.635945/full</t>
    <phoneticPr fontId="1" type="noConversion"/>
  </si>
  <si>
    <t>10.3389/fnagi.2021.635945</t>
    <phoneticPr fontId="1" type="noConversion"/>
  </si>
  <si>
    <t>Yuan et al.</t>
    <phoneticPr fontId="1" type="noConversion"/>
  </si>
  <si>
    <t>Pauses for Detection of Alzheimer’s Disease</t>
    <phoneticPr fontId="1" type="noConversion"/>
  </si>
  <si>
    <t>10.3389/fcomp.2020.624488</t>
    <phoneticPr fontId="1" type="noConversion"/>
  </si>
  <si>
    <t>https://www.frontiersin.org/articles/10.3389/fcomp.2020.624488/full</t>
    <phoneticPr fontId="1" type="noConversion"/>
  </si>
  <si>
    <t>Towards an Automatic Speech-Based Diagnostic Test for Alzheimer’s Disease</t>
    <phoneticPr fontId="1" type="noConversion"/>
  </si>
  <si>
    <t>Sadeghian et al.</t>
    <phoneticPr fontId="1" type="noConversion"/>
  </si>
  <si>
    <t>10.3389/fcomp.2021.624594</t>
    <phoneticPr fontId="1" type="noConversion"/>
  </si>
  <si>
    <t>https://www.frontiersin.org/articles/10.3389/fcomp.2021.624594/full</t>
    <phoneticPr fontId="1" type="noConversion"/>
  </si>
  <si>
    <t>Exploiting Multi-Modal Features from Pre-Trained Networks for Alzheimer’s Dementia Recognition</t>
    <phoneticPr fontId="1" type="noConversion"/>
  </si>
  <si>
    <t>Koo et al.</t>
    <phoneticPr fontId="1" type="noConversion"/>
  </si>
  <si>
    <t>10.21437/Interspeech.2020-3153</t>
    <phoneticPr fontId="1" type="noConversion"/>
  </si>
  <si>
    <t>https://www.isca-archive.org/interspeech_2020/koo20_interspeech.html</t>
    <phoneticPr fontId="1" type="noConversion"/>
  </si>
  <si>
    <t>Cummins et al.</t>
    <phoneticPr fontId="1" type="noConversion"/>
  </si>
  <si>
    <t>A Comparison of Acoustic and Linguistics Methodologies for Alzheimer’s Dementia Recognition</t>
    <phoneticPr fontId="1" type="noConversion"/>
  </si>
  <si>
    <t>https://www.isca-archive.org/interspeech_2020/cummins20_interspeech.html</t>
    <phoneticPr fontId="1" type="noConversion"/>
  </si>
  <si>
    <t>10.21437/Interspeech.2020-2635</t>
    <phoneticPr fontId="1" type="noConversion"/>
  </si>
  <si>
    <t>Sarawgi et al.</t>
    <phoneticPr fontId="1" type="noConversion"/>
  </si>
  <si>
    <t>https://www.isca-archive.org/interspeech_2020/sarawgi20_interspeech.html</t>
    <phoneticPr fontId="1" type="noConversion"/>
  </si>
  <si>
    <t>Multimodal Inductive Transfer Learning for Detection of Alzheimer’s Dementia and its Severity</t>
    <phoneticPr fontId="1" type="noConversion"/>
  </si>
  <si>
    <t>10.21437/Interspeech.2020-3137</t>
    <phoneticPr fontId="1" type="noConversion"/>
  </si>
  <si>
    <t>de la Fuente Garcia et al.</t>
    <phoneticPr fontId="1" type="noConversion"/>
  </si>
  <si>
    <t>Cross-corpus Feature Learning between Spontaneous Monologue and Dialogue for Automatic Classification of Alzheimer’s Dementia Speech</t>
    <phoneticPr fontId="1" type="noConversion"/>
  </si>
  <si>
    <t>https://ieeexplore.ieee.org/document/9176305</t>
    <phoneticPr fontId="1" type="noConversion"/>
  </si>
  <si>
    <t>10.1109/EMBC44109.2020.9176305</t>
    <phoneticPr fontId="1" type="noConversion"/>
  </si>
  <si>
    <t>Annual International Conference of the IEEE Engineering in Medicine &amp; Biology Society (EMBC)</t>
    <phoneticPr fontId="1" type="noConversion"/>
  </si>
  <si>
    <t>On the analysis of speech and disfluencies for automatic detection of Mild Cognitive Impairment</t>
    <phoneticPr fontId="1" type="noConversion"/>
  </si>
  <si>
    <t>10.1007/s00521-018-3494-1</t>
    <phoneticPr fontId="1" type="noConversion"/>
  </si>
  <si>
    <t xml:space="preserve">Neural Computing and Applications </t>
    <phoneticPr fontId="1" type="noConversion"/>
  </si>
  <si>
    <t>https://link.springer.com/article/10.1007/s00521-018-3494-1</t>
    <phoneticPr fontId="1" type="noConversion"/>
  </si>
  <si>
    <t>Casanova et al.</t>
    <phoneticPr fontId="1" type="noConversion"/>
  </si>
  <si>
    <t>Evaluating Sentence Segmentation in Different Datasets of Neuropsychological Language Tests in Brazilian Portuguese</t>
    <phoneticPr fontId="1" type="noConversion"/>
  </si>
  <si>
    <t>ACL/European Language Resources Association</t>
    <phoneticPr fontId="1" type="noConversion"/>
  </si>
  <si>
    <t>Proceedings of the Twelfth Language Resources and Evaluation Conference (LREC)</t>
    <phoneticPr fontId="1" type="noConversion"/>
  </si>
  <si>
    <t>https://aclanthology.org/2020.lrec-1.317/</t>
    <phoneticPr fontId="1" type="noConversion"/>
  </si>
  <si>
    <t>Acoustic Feature Extraction with Interpretable Deep Neural Network for Neurodegenerative related Disorder Classification</t>
    <phoneticPr fontId="1" type="noConversion"/>
  </si>
  <si>
    <t>https://www.isca-archive.org/interspeech_2020/pan20c_interspeech.html</t>
    <phoneticPr fontId="1" type="noConversion"/>
  </si>
  <si>
    <t>10.21437/Interspeech.2020-2684</t>
    <phoneticPr fontId="1" type="noConversion"/>
  </si>
  <si>
    <t>https://www.isca-archive.org/interspeech_2020/searle20_interspeech.html</t>
    <phoneticPr fontId="1" type="noConversion"/>
  </si>
  <si>
    <t>Comparing Natural Language Processing Techniques for Alzheimer’s Dementia Prediction in Spontaneous Speech</t>
    <phoneticPr fontId="1" type="noConversion"/>
  </si>
  <si>
    <t>https://dl.acm.org/doi/10.1145/3446132.3446197</t>
    <phoneticPr fontId="1" type="noConversion"/>
  </si>
  <si>
    <t>Li</t>
    <phoneticPr fontId="1" type="noConversion"/>
  </si>
  <si>
    <t>Early Diagnosis of Alzheimer's Disease Using Hybrid Word Embedding and Linguistic Characteristics</t>
    <phoneticPr fontId="1" type="noConversion"/>
  </si>
  <si>
    <t>10.1145/3446132.3446197</t>
    <phoneticPr fontId="1" type="noConversion"/>
  </si>
  <si>
    <t>ACAI '20: Proceedings of the 2020 3rd International Conference on Algorithms, Computing and Artificial Intelligence</t>
    <phoneticPr fontId="1" type="noConversion"/>
  </si>
  <si>
    <t>Rosas et al.</t>
    <phoneticPr fontId="1" type="noConversion"/>
  </si>
  <si>
    <t>Search for Dementia Patterns in Transcribed Conversations using Natural Language Processing</t>
    <phoneticPr fontId="1" type="noConversion"/>
  </si>
  <si>
    <t>10.1109/ICEEE.2019.8884572</t>
    <phoneticPr fontId="1" type="noConversion"/>
  </si>
  <si>
    <t>16th International Conference on Electrical Engineering, Computing Science and Automatic Control (CCE)</t>
    <phoneticPr fontId="1" type="noConversion"/>
  </si>
  <si>
    <t>https://ieeexplore.ieee.org/document/8884572</t>
    <phoneticPr fontId="1" type="noConversion"/>
  </si>
  <si>
    <t>https://www.nature.com/articles/s41598-019-56020-x</t>
    <phoneticPr fontId="1" type="noConversion"/>
  </si>
  <si>
    <t>https://ieeexplore.ieee.org/document/8682690</t>
    <phoneticPr fontId="1" type="noConversion"/>
  </si>
  <si>
    <t>Hong et al.</t>
    <phoneticPr fontId="1" type="noConversion"/>
  </si>
  <si>
    <t>https://ieeexplore.ieee.org/document/8914628</t>
    <phoneticPr fontId="1" type="noConversion"/>
  </si>
  <si>
    <t>A Novel Screening System for Alzheimer’s Disease Based on Speech Transcripts Using Neural Network</t>
    <phoneticPr fontId="1" type="noConversion"/>
  </si>
  <si>
    <t>10.1109/SMC.2019.8914628</t>
    <phoneticPr fontId="1" type="noConversion"/>
  </si>
  <si>
    <t>2019 IEEE International Conference on Systems, Man and Cybernetics (SMC)</t>
    <phoneticPr fontId="1" type="noConversion"/>
  </si>
  <si>
    <t>Identifying Mild Cognitive Impairment and mild Alzheimer’s disease based on spontaneous speech using ASR and linguistic features</t>
    <phoneticPr fontId="1" type="noConversion"/>
  </si>
  <si>
    <t>Gosztolya et al.</t>
    <phoneticPr fontId="1" type="noConversion"/>
  </si>
  <si>
    <t>10.1016/j.csl.2018.07.007</t>
    <phoneticPr fontId="1" type="noConversion"/>
  </si>
  <si>
    <t>Computer Speech &amp; Language</t>
    <phoneticPr fontId="1" type="noConversion"/>
  </si>
  <si>
    <t>https://www.sciencedirect.com/science/article/pii/S088523081730342X</t>
    <phoneticPr fontId="1" type="noConversion"/>
  </si>
  <si>
    <t>https://www.frontiersin.org/journals/neurology/articles/10.3389/fneur.2018.00975/full</t>
    <phoneticPr fontId="1" type="noConversion"/>
  </si>
  <si>
    <t>Klumpp et al.</t>
    <phoneticPr fontId="1" type="noConversion"/>
  </si>
  <si>
    <t>https://www.eurekaselect.com/article/87015</t>
    <phoneticPr fontId="1" type="noConversion"/>
  </si>
  <si>
    <t>https://ieeexplore.ieee.org/document/8578051</t>
    <phoneticPr fontId="1" type="noConversion"/>
  </si>
  <si>
    <t>ANN-based Alzheimer's disease classification from bag of words</t>
    <phoneticPr fontId="1" type="noConversion"/>
  </si>
  <si>
    <t>IEEE / VDE</t>
    <phoneticPr fontId="1" type="noConversion"/>
  </si>
  <si>
    <t>Speech Communication; 13th ITG-Symposium</t>
    <phoneticPr fontId="1" type="noConversion"/>
  </si>
  <si>
    <t>Advances on Automatic Speech Analysis for Early Detection of Alzheimer Disease: A Non-linear Multi-task Approach</t>
    <phoneticPr fontId="1" type="noConversion"/>
  </si>
  <si>
    <t>https://www.eurekaselect.com/article/86986</t>
    <phoneticPr fontId="1" type="noConversion"/>
  </si>
  <si>
    <t>10.2174/1567205014666171120143800</t>
    <phoneticPr fontId="1" type="noConversion"/>
  </si>
  <si>
    <t>PLOS</t>
    <phoneticPr fontId="1" type="noConversion"/>
  </si>
  <si>
    <t>https://journals.plos.org/plosone/article?id=10.1371/journal.pone.0205636</t>
    <phoneticPr fontId="1" type="noConversion"/>
  </si>
  <si>
    <t xml:space="preserve">Warnita et al. </t>
    <phoneticPr fontId="1" type="noConversion"/>
  </si>
  <si>
    <t>https://www.isca-archive.org/interspeech_2018/warnita18_interspeech.html</t>
    <phoneticPr fontId="1" type="noConversion"/>
  </si>
  <si>
    <t>Detecting Alzheimer’s Disease Using Gated Convolutional Neural Network from Audio Data</t>
    <phoneticPr fontId="1" type="noConversion"/>
  </si>
  <si>
    <t>10.21437/Interspeech.2018-1713</t>
    <phoneticPr fontId="1" type="noConversion"/>
  </si>
  <si>
    <t>Automatic identification of Mild Cognitive Impairment through the analysis of Italian spontaneous speech productions</t>
    <phoneticPr fontId="1" type="noConversion"/>
  </si>
  <si>
    <t>https://aclanthology.org/L16-1331/</t>
    <phoneticPr fontId="1" type="noConversion"/>
  </si>
  <si>
    <t>ACL / European Language Resources Association (ELRA)</t>
    <phoneticPr fontId="1" type="noConversion"/>
  </si>
  <si>
    <t>LREC 2016</t>
    <phoneticPr fontId="1" type="noConversion"/>
  </si>
  <si>
    <t>Detecting Mild Cognitive Impairment from Spontaneous Speech by Correlation-Based Phonetic Feature Selection</t>
    <phoneticPr fontId="1" type="noConversion"/>
  </si>
  <si>
    <t>10.21437/Interspeech.2016-384</t>
    <phoneticPr fontId="1" type="noConversion"/>
  </si>
  <si>
    <t>https://www.isca-archive.org/interspeech_2016/gosztolya16_interspeech.html</t>
    <phoneticPr fontId="1" type="noConversion"/>
  </si>
  <si>
    <t>BERT</t>
    <phoneticPr fontId="1" type="noConversion"/>
  </si>
  <si>
    <t>https://ieeexplore.ieee.org/document/7985526</t>
    <phoneticPr fontId="1" type="noConversion"/>
  </si>
  <si>
    <t>10.1109/IWOBI.2017.7985526</t>
    <phoneticPr fontId="1" type="noConversion"/>
  </si>
  <si>
    <t>2017 International Conference and Workshop on Bioinspired Intelligence (IWOBI)</t>
    <phoneticPr fontId="1" type="noConversion"/>
  </si>
  <si>
    <t>https://www.mdpi.com/1424-8220/13/5/6730</t>
    <phoneticPr fontId="1" type="noConversion"/>
  </si>
  <si>
    <t>https://www.isca-archive.org/interspeech_2015/toth15_interspeech.html</t>
    <phoneticPr fontId="1" type="noConversion"/>
  </si>
  <si>
    <t>https://www.sciencedirect.com/science/article/pii/S0885230821000991</t>
    <phoneticPr fontId="1" type="noConversion"/>
  </si>
  <si>
    <t>Xue et al.</t>
    <phoneticPr fontId="1" type="noConversion"/>
  </si>
  <si>
    <t>ALZUMERIC: A decision support system for diagnosis and monitoring of cognitive impairment</t>
    <phoneticPr fontId="1" type="noConversion"/>
  </si>
  <si>
    <t>10.3989/loquens.2017.037</t>
    <phoneticPr fontId="1" type="noConversion"/>
  </si>
  <si>
    <t>https://loquens.revistas.csic.es/index.php/loquens/article/view/42</t>
    <phoneticPr fontId="1" type="noConversion"/>
  </si>
  <si>
    <t>Loquens</t>
    <phoneticPr fontId="1" type="noConversion"/>
  </si>
  <si>
    <t>CSIC</t>
    <phoneticPr fontId="1" type="noConversion"/>
  </si>
  <si>
    <t>Martinez de Lizarduy et al.</t>
    <phoneticPr fontId="1" type="noConversion"/>
  </si>
  <si>
    <t>https://ieeexplore.ieee.org/document/8616554</t>
    <phoneticPr fontId="1" type="noConversion"/>
  </si>
  <si>
    <t>https://assets.researchsquare.com/files/rs-109610/v1_stamped.pdf</t>
    <phoneticPr fontId="1" type="noConversion"/>
  </si>
  <si>
    <t>https://thesai.org/Publications/ViewPaper?Volume=11&amp;Issue=10&amp;Code=IJACSA&amp;SerialNo=82</t>
    <phoneticPr fontId="1" type="noConversion"/>
  </si>
  <si>
    <t>https://alzres.biomedcentral.com/articles/10.1186/s13195-021-00888-3</t>
    <phoneticPr fontId="1" type="noConversion"/>
  </si>
  <si>
    <t>https://www.nature.com/articles/s41598-021-97642-4</t>
    <phoneticPr fontId="1" type="noConversion"/>
  </si>
  <si>
    <t>https://ieeexplore.ieee.org/document/9383491</t>
    <phoneticPr fontId="1" type="noConversion"/>
  </si>
  <si>
    <t>An Exploration of Log-Mel Spectrogram and MFCC Features for Alzheimer’s Dementia Recognition from Spontaneous Speech</t>
    <phoneticPr fontId="1" type="noConversion"/>
  </si>
  <si>
    <t>10.1109/SLT48900.2021.9383491</t>
    <phoneticPr fontId="1" type="noConversion"/>
  </si>
  <si>
    <t>2021 IEEE Spoken Language Technology Workshop (SLT)</t>
    <phoneticPr fontId="1" type="noConversion"/>
  </si>
  <si>
    <t>https://www.frontiersin.org/journals/psychology/articles/10.3389/fpsyg.2020.624137/full</t>
    <phoneticPr fontId="1" type="noConversion"/>
  </si>
  <si>
    <t>https://www.isca-archive.org/interspeech_2021/gauder21_interspeech.html</t>
    <phoneticPr fontId="1" type="noConversion"/>
  </si>
  <si>
    <t>https://www.frontiersin.org/journals/psychology/articles/10.3389/fpsyg.2020.623237/full</t>
    <phoneticPr fontId="1" type="noConversion"/>
  </si>
  <si>
    <t>https://www.isca-archive.org/interspeech_2021/pan21c_interspeech.html</t>
    <phoneticPr fontId="1" type="noConversion"/>
  </si>
  <si>
    <t>https://www.frontiersin.org/articles/10.3389/fcomp.2021.642517</t>
    <phoneticPr fontId="1" type="noConversion"/>
  </si>
  <si>
    <t>https://ieeexplore.ieee.org/document/9576784</t>
    <phoneticPr fontId="1" type="noConversion"/>
  </si>
  <si>
    <t>https://ieeexplore.ieee.org/document/9565750</t>
    <phoneticPr fontId="1" type="noConversion"/>
  </si>
  <si>
    <t>https://bmcmedinformdecismak.biomedcentral.com/articles/10.1186/s12911-021-01456-3</t>
    <phoneticPr fontId="1" type="noConversion"/>
  </si>
  <si>
    <t>https://dl.acm.org/doi/10.1145/3469089</t>
    <phoneticPr fontId="1" type="noConversion"/>
  </si>
  <si>
    <t>https://www.isca-speech.org/archive/interspeech_2021/wang21ca_interspeech.html</t>
    <phoneticPr fontId="1" type="noConversion"/>
  </si>
  <si>
    <t>https://ieeexplore.ieee.org/document/9413566</t>
    <phoneticPr fontId="1" type="noConversion"/>
  </si>
  <si>
    <t>https://aclanthology.org/2021.ranlp-1.95/</t>
    <phoneticPr fontId="1" type="noConversion"/>
  </si>
  <si>
    <t>https://www.frontiersin.org/articles/10.3389/fnagi.2021.623607</t>
    <phoneticPr fontId="1" type="noConversion"/>
  </si>
  <si>
    <t>https://www.jstage.jst.go.jp/article/transinf/E104.D/11/E104.D_2020EDP7196/_article/-char/en</t>
    <phoneticPr fontId="1" type="noConversion"/>
  </si>
  <si>
    <t>https://www.isca-archive.org/interspeech_2021/rohanian21_interspeech.html</t>
    <phoneticPr fontId="1" type="noConversion"/>
  </si>
  <si>
    <t>https://www.frontiersin.org/articles/10.3389/fcomp.2021.624558</t>
    <phoneticPr fontId="1" type="noConversion"/>
  </si>
  <si>
    <t>对比神经网络与其他模型</t>
    <phoneticPr fontId="1" type="noConversion"/>
  </si>
  <si>
    <t>https://www.frontiersin.org/articles/10.3389/fcomp.2021.624659</t>
    <phoneticPr fontId="1" type="noConversion"/>
  </si>
  <si>
    <t>https://www.frontiersin.org/articles/10.3389/fnagi.2021.642647</t>
    <phoneticPr fontId="1" type="noConversion"/>
  </si>
  <si>
    <t>https://www.frontiersin.org/articles/10.3389/fcomp.2021.640669/full</t>
    <phoneticPr fontId="1" type="noConversion"/>
  </si>
  <si>
    <t>https://alzres.biomedcentral.com/articles/10.1186/s13195-022-01131-3</t>
    <phoneticPr fontId="1" type="noConversion"/>
  </si>
  <si>
    <t>https://www.frontiersin.org/journals/psychology/articles/10.3389/fpsyg.2022.955850/full</t>
    <phoneticPr fontId="1" type="noConversion"/>
  </si>
  <si>
    <t>https://alz-journals.onlinelibrary.wiley.com/doi/full/10.1002/alz.12721</t>
    <phoneticPr fontId="1" type="noConversion"/>
  </si>
  <si>
    <t>https://content.iospress.com/articles/journal-of-alzheimers-disease/jad215137</t>
    <phoneticPr fontId="1" type="noConversion"/>
  </si>
  <si>
    <t>https://www.mdpi.com/2076-3425/12/2/270</t>
    <phoneticPr fontId="1" type="noConversion"/>
  </si>
  <si>
    <t>https://assets.researchsquare.com/files/rs-246079/v1_stamped.pdf</t>
    <phoneticPr fontId="1" type="noConversion"/>
  </si>
  <si>
    <t>https://www.sciencedirect.com/science/article/pii/S0933365723001380</t>
    <phoneticPr fontId="1" type="noConversion"/>
  </si>
  <si>
    <t>https://www.frontiersin.org/articles/10.3389/fnagi.2023.1281726</t>
    <phoneticPr fontId="1" type="noConversion"/>
  </si>
  <si>
    <t>https://www.mdpi.com/2076-3417/13/7/4244</t>
    <phoneticPr fontId="1" type="noConversion"/>
  </si>
  <si>
    <t>https://bmcmedinformdecismak.biomedcentral.com/articles/10.1186/s12911-023-02122-6</t>
    <phoneticPr fontId="1" type="noConversion"/>
  </si>
  <si>
    <t>任务</t>
    <phoneticPr fontId="1" type="noConversion"/>
  </si>
  <si>
    <t>样本</t>
    <phoneticPr fontId="1" type="noConversion"/>
  </si>
  <si>
    <t>MLP</t>
    <phoneticPr fontId="1" type="noConversion"/>
  </si>
  <si>
    <t>MCI (32)/HC (19)</t>
    <phoneticPr fontId="1" type="noConversion"/>
  </si>
  <si>
    <t>AD (20)/HC (20)</t>
    <phoneticPr fontId="1" type="noConversion"/>
  </si>
  <si>
    <t>MCI (48)/HC (36)</t>
    <phoneticPr fontId="1" type="noConversion"/>
  </si>
  <si>
    <t>MCI (19)/HC (20)</t>
    <phoneticPr fontId="1" type="noConversion"/>
  </si>
  <si>
    <t>MCI (38)/HC (62)</t>
    <phoneticPr fontId="1" type="noConversion"/>
  </si>
  <si>
    <t>SS</t>
    <phoneticPr fontId="1" type="noConversion"/>
  </si>
  <si>
    <t>语种</t>
    <phoneticPr fontId="1" type="noConversion"/>
  </si>
  <si>
    <t>SVM</t>
    <phoneticPr fontId="1" type="noConversion"/>
  </si>
  <si>
    <t>CNN</t>
    <phoneticPr fontId="1" type="noConversion"/>
  </si>
  <si>
    <t>AZTIAHO</t>
    <phoneticPr fontId="1" type="noConversion"/>
  </si>
  <si>
    <t>biLSTM</t>
    <phoneticPr fontId="1" type="noConversion"/>
  </si>
  <si>
    <t>D2NNLM-5n</t>
    <phoneticPr fontId="1" type="noConversion"/>
  </si>
  <si>
    <t>RNN</t>
    <phoneticPr fontId="1" type="noConversion"/>
  </si>
  <si>
    <t>LSTM</t>
    <phoneticPr fontId="1" type="noConversion"/>
  </si>
  <si>
    <t>LR</t>
    <phoneticPr fontId="1" type="noConversion"/>
  </si>
  <si>
    <t>CNN+biLSTM</t>
  </si>
  <si>
    <t>CNN+biLSTM</t>
    <phoneticPr fontId="1" type="noConversion"/>
  </si>
  <si>
    <t>ERNIE-large</t>
    <phoneticPr fontId="1" type="noConversion"/>
  </si>
  <si>
    <t>Longformer</t>
    <phoneticPr fontId="1" type="noConversion"/>
  </si>
  <si>
    <t>SVM, LR</t>
    <phoneticPr fontId="1" type="noConversion"/>
  </si>
  <si>
    <t>SVM, RF</t>
    <phoneticPr fontId="1" type="noConversion"/>
  </si>
  <si>
    <t>DemCNN</t>
    <phoneticPr fontId="1" type="noConversion"/>
  </si>
  <si>
    <t>BERT large</t>
    <phoneticPr fontId="1" type="noConversion"/>
  </si>
  <si>
    <t>BERT, XLNet</t>
    <phoneticPr fontId="1" type="noConversion"/>
  </si>
  <si>
    <t>C-Attention-Unified model</t>
    <phoneticPr fontId="1" type="noConversion"/>
  </si>
  <si>
    <t>GCNN</t>
    <phoneticPr fontId="1" type="noConversion"/>
  </si>
  <si>
    <t>CNN+LSTM</t>
    <phoneticPr fontId="1" type="noConversion"/>
  </si>
  <si>
    <t>auDeep</t>
    <phoneticPr fontId="1" type="noConversion"/>
  </si>
  <si>
    <t>audio</t>
    <phoneticPr fontId="1" type="noConversion"/>
  </si>
  <si>
    <t>Hungarian</t>
    <phoneticPr fontId="1" type="noConversion"/>
  </si>
  <si>
    <t>Tóth et al. 2018的预研究；严格来说是用神经网络工具切分、标注，没有用于分类</t>
    <phoneticPr fontId="1" type="noConversion"/>
  </si>
  <si>
    <t>Tóth et al. 2015的后续；同2015，神经网络只用作工具</t>
    <phoneticPr fontId="1" type="noConversion"/>
  </si>
  <si>
    <t>SVM, RF, NB</t>
    <phoneticPr fontId="1" type="noConversion"/>
  </si>
  <si>
    <t>Brazilian Portuguese</t>
    <phoneticPr fontId="1" type="noConversion"/>
  </si>
  <si>
    <t>MCI (40)/HC (60)</t>
    <phoneticPr fontId="1" type="noConversion"/>
  </si>
  <si>
    <t>AD (30)/HC (30)</t>
    <phoneticPr fontId="1" type="noConversion"/>
  </si>
  <si>
    <t>AD (169)/HC (98)</t>
    <phoneticPr fontId="1" type="noConversion"/>
  </si>
  <si>
    <t>AD task: AD (99)/HC (99)
MCI task: MCI (19)/HC (19)</t>
    <phoneticPr fontId="1" type="noConversion"/>
  </si>
  <si>
    <t>VF1: MCI (38)/ HC (62)
CVS6: AD (20)/HC (20)
PD3: AD (6)/HC (12)</t>
    <phoneticPr fontId="1" type="noConversion"/>
  </si>
  <si>
    <t>AD (168)/HC (98)</t>
    <phoneticPr fontId="1" type="noConversion"/>
  </si>
  <si>
    <t>HC (30)/MCI (25)</t>
    <phoneticPr fontId="1" type="noConversion"/>
  </si>
  <si>
    <t>mAD (25)/MCI (25)/HC (25)</t>
    <phoneticPr fontId="1" type="noConversion"/>
  </si>
  <si>
    <t>AD (169)/HC (99)</t>
    <phoneticPr fontId="1" type="noConversion"/>
  </si>
  <si>
    <t>Dementia (62)/ HC (160)</t>
    <phoneticPr fontId="1" type="noConversion"/>
  </si>
  <si>
    <t>AD (155)/HC (145)</t>
    <phoneticPr fontId="1" type="noConversion"/>
  </si>
  <si>
    <t>AD (78)/non-AD (78)</t>
    <phoneticPr fontId="1" type="noConversion"/>
  </si>
  <si>
    <t>ND (21)/MCI (24)/HC (25)</t>
    <phoneticPr fontId="1" type="noConversion"/>
  </si>
  <si>
    <t>AD (41)/MCI (55)/HC (194)</t>
    <phoneticPr fontId="1" type="noConversion"/>
  </si>
  <si>
    <t>CT1: AD (82)/HC (82)
CVS3: AD (30)/HC (16)</t>
    <phoneticPr fontId="1" type="noConversion"/>
  </si>
  <si>
    <t>CT1: AD (168)/ HC (99)
CT2: AD (78)/non-AD (78)</t>
    <phoneticPr fontId="1" type="noConversion"/>
  </si>
  <si>
    <t>AD (54)/non-AD (54)</t>
    <phoneticPr fontId="1" type="noConversion"/>
  </si>
  <si>
    <t>AD (26)/46 (HC)</t>
    <phoneticPr fontId="1" type="noConversion"/>
  </si>
  <si>
    <t>dementia (330)/MCI (451)/HC (483)</t>
    <phoneticPr fontId="1" type="noConversion"/>
  </si>
  <si>
    <t>SS-Recall1 &amp; SS-PD-CT6 : AD(40)/HC (40)
CT1: AD (257)/HC (242)</t>
    <phoneticPr fontId="1" type="noConversion"/>
  </si>
  <si>
    <t>AD (87)/non-AD (79)</t>
    <phoneticPr fontId="1" type="noConversion"/>
  </si>
  <si>
    <t>CT2: AD (78)/non-AD (78)
CT4: AD (115)/HC(839)</t>
    <phoneticPr fontId="1" type="noConversion"/>
  </si>
  <si>
    <t>CT2: AD (78)/non-AD (78)</t>
    <phoneticPr fontId="1" type="noConversion"/>
  </si>
  <si>
    <t>AD (170)/HC (99)</t>
    <phoneticPr fontId="1" type="noConversion"/>
  </si>
  <si>
    <t>eD (16)/MCI (32)/HC (48)</t>
    <phoneticPr fontId="1" type="noConversion"/>
  </si>
  <si>
    <t>AD (87)/HC (79)</t>
    <phoneticPr fontId="1" type="noConversion"/>
  </si>
  <si>
    <t>AD (252)/HC (232)</t>
    <phoneticPr fontId="1" type="noConversion"/>
  </si>
  <si>
    <t>CT1: AD (168)/HC (98)
CVS1: AD (49)/MCI(42)/HC (72)</t>
    <phoneticPr fontId="1" type="noConversion"/>
  </si>
  <si>
    <t>HC (66)/MCI (66)</t>
    <phoneticPr fontId="1" type="noConversion"/>
  </si>
  <si>
    <t>AD (82)/non-AD (82)</t>
    <phoneticPr fontId="1" type="noConversion"/>
  </si>
  <si>
    <t>AD (122)/HC (115)</t>
    <phoneticPr fontId="1" type="noConversion"/>
  </si>
  <si>
    <t>AD (72)/non-AD (72)</t>
    <phoneticPr fontId="1" type="noConversion"/>
  </si>
  <si>
    <t>AD (137)/HC (43)</t>
    <phoneticPr fontId="1" type="noConversion"/>
  </si>
  <si>
    <t>S1</t>
    <phoneticPr fontId="1" type="noConversion"/>
  </si>
  <si>
    <t>S2</t>
    <phoneticPr fontId="1" type="noConversion"/>
  </si>
  <si>
    <t>三分类</t>
    <phoneticPr fontId="1" type="noConversion"/>
  </si>
  <si>
    <t>三分类，但只汇报了F1，没有ACC</t>
    <phoneticPr fontId="1" type="noConversion"/>
  </si>
  <si>
    <t>LR, SVM</t>
    <phoneticPr fontId="1" type="noConversion"/>
  </si>
  <si>
    <t>RNN + ATTN + CRF等16种模型</t>
    <phoneticPr fontId="1" type="noConversion"/>
  </si>
  <si>
    <t>British English</t>
    <phoneticPr fontId="1" type="noConversion"/>
  </si>
  <si>
    <t>Sinc-CLA提取器</t>
    <phoneticPr fontId="1" type="noConversion"/>
  </si>
  <si>
    <t>dementia detection</t>
    <phoneticPr fontId="1" type="noConversion"/>
  </si>
  <si>
    <t>dementia diagnosis</t>
    <phoneticPr fontId="1" type="noConversion"/>
  </si>
  <si>
    <t>认知障碍诊断</t>
    <phoneticPr fontId="1" type="noConversion"/>
  </si>
  <si>
    <t>认知障碍检测</t>
    <phoneticPr fontId="1" type="noConversion"/>
  </si>
  <si>
    <t>dementia screening</t>
    <phoneticPr fontId="1" type="noConversion"/>
  </si>
  <si>
    <t>认知障碍筛查</t>
    <phoneticPr fontId="1" type="noConversion"/>
  </si>
  <si>
    <t>López-de-Ipiña et al.</t>
    <phoneticPr fontId="1" type="noConversion"/>
  </si>
  <si>
    <r>
      <t>Feature selection for automatic analysis of emotional response based on nonlinear speech modeling suitable for diagnosis of Alzheimer</t>
    </r>
    <r>
      <rPr>
        <sz val="11"/>
        <color theme="1"/>
        <rFont val="Arial"/>
        <family val="2"/>
        <charset val="177"/>
      </rPr>
      <t>׳</t>
    </r>
    <r>
      <rPr>
        <sz val="11"/>
        <color theme="1"/>
        <rFont val="等线"/>
        <family val="2"/>
        <scheme val="minor"/>
      </rPr>
      <t>s disease</t>
    </r>
    <phoneticPr fontId="1" type="noConversion"/>
  </si>
  <si>
    <t>10.1016/j.neucom.2014.05.083</t>
    <phoneticPr fontId="1" type="noConversion"/>
  </si>
  <si>
    <t>分类器</t>
    <phoneticPr fontId="1" type="noConversion"/>
  </si>
  <si>
    <t>特征提取器</t>
    <phoneticPr fontId="1" type="noConversion"/>
  </si>
  <si>
    <t>模态</t>
    <phoneticPr fontId="1" type="noConversion"/>
  </si>
  <si>
    <t>Neurocomputing</t>
    <phoneticPr fontId="1" type="noConversion"/>
  </si>
  <si>
    <t>https://www.sciencedirect.com/science/article/pii/S0925231214012958</t>
    <phoneticPr fontId="1" type="noConversion"/>
  </si>
  <si>
    <t>Feature selection for spontaneous speech analysis to aid in Alzheimer's disease diagnosis: A fractal dimension approach</t>
    <phoneticPr fontId="1" type="noConversion"/>
  </si>
  <si>
    <t>KNN, MLP</t>
    <phoneticPr fontId="1" type="noConversion"/>
  </si>
  <si>
    <t>https://www.sciencedirect.com/science/article/pii/S088523081400076X</t>
    <phoneticPr fontId="1" type="noConversion"/>
  </si>
  <si>
    <t>10.1016/j.csl.2014.08.002</t>
    <phoneticPr fontId="1" type="noConversion"/>
  </si>
  <si>
    <t>manual</t>
    <phoneticPr fontId="1" type="noConversion"/>
  </si>
  <si>
    <t>Shi et al.</t>
    <phoneticPr fontId="1" type="noConversion"/>
  </si>
  <si>
    <t>Speech and language processing with deep learning for dementia diagnosis: A systematic review</t>
    <phoneticPr fontId="1" type="noConversion"/>
  </si>
  <si>
    <t>10.1016/j.psychres.2023.115538</t>
    <phoneticPr fontId="1" type="noConversion"/>
  </si>
  <si>
    <t>Psychiatry Research</t>
    <phoneticPr fontId="1" type="noConversion"/>
  </si>
  <si>
    <t>https://www.sciencedirect.com/science/article/pii/S0165178123004882</t>
    <phoneticPr fontId="1" type="noConversion"/>
  </si>
  <si>
    <t>auto + expert</t>
    <phoneticPr fontId="1" type="noConversion"/>
  </si>
  <si>
    <t>voice</t>
    <phoneticPr fontId="1" type="noConversion"/>
  </si>
  <si>
    <t>audio</t>
    <phoneticPr fontId="1" type="noConversion"/>
  </si>
  <si>
    <t>language</t>
    <phoneticPr fontId="1" type="noConversion"/>
  </si>
  <si>
    <t>linguistic</t>
    <phoneticPr fontId="1" type="noConversion"/>
  </si>
  <si>
    <t>spoken</t>
    <phoneticPr fontId="1" type="noConversion"/>
  </si>
  <si>
    <t>word</t>
    <phoneticPr fontId="1" type="noConversion"/>
  </si>
  <si>
    <t>acoustic</t>
    <phoneticPr fontId="1" type="noConversion"/>
  </si>
  <si>
    <t>text</t>
    <phoneticPr fontId="1" type="noConversion"/>
  </si>
  <si>
    <t>AI-based assessments of speech and language impairments in dementia</t>
    <phoneticPr fontId="1" type="noConversion"/>
  </si>
  <si>
    <t>10.1002/alz.13395</t>
    <phoneticPr fontId="1" type="noConversion"/>
  </si>
  <si>
    <t>Parsapoor</t>
    <phoneticPr fontId="1" type="noConversion"/>
  </si>
  <si>
    <t>https://alz-journals.onlinelibrary.wiley.com/doi/full/10.1002/alz.13395</t>
    <phoneticPr fontId="1" type="noConversion"/>
  </si>
  <si>
    <t>https://www.frontiersin.org/articles/10.3389/fnagi.2021.642033/full</t>
    <phoneticPr fontId="1" type="noConversion"/>
  </si>
  <si>
    <t>Lindsay et al.</t>
    <phoneticPr fontId="1" type="noConversion"/>
  </si>
  <si>
    <t>Language Impairment in Alzheimer’s Disease—Robust and Explainable Evidence for AD-Related Deterioration of Spontaneous Speech Through Multilingual Machine Learning</t>
    <phoneticPr fontId="1" type="noConversion"/>
  </si>
  <si>
    <t>10.3389/fnagi.2021.642033</t>
    <phoneticPr fontId="1" type="noConversion"/>
  </si>
  <si>
    <t>https://www.isca-archive.org/interspeech_2019/pan19_interspeech.html</t>
    <phoneticPr fontId="1" type="noConversion"/>
  </si>
  <si>
    <t>10.21437/Interspeech.2019-1799</t>
    <phoneticPr fontId="1" type="noConversion"/>
  </si>
  <si>
    <t>Automatic Hierarchical Attention Neural Network for Detecting AD</t>
    <phoneticPr fontId="1" type="noConversion"/>
  </si>
  <si>
    <t>BHANN</t>
    <phoneticPr fontId="1" type="noConversion"/>
  </si>
  <si>
    <t>transcribed speech (manual + auto)</t>
    <phoneticPr fontId="1" type="noConversion"/>
  </si>
  <si>
    <t>Edwards et al.</t>
    <phoneticPr fontId="1" type="noConversion"/>
  </si>
  <si>
    <t>Multiscale System for Alzheimer’s Dementia Recognition Through Spontaneous Speech</t>
    <phoneticPr fontId="1" type="noConversion"/>
  </si>
  <si>
    <t>10.21437/Interspeech.2020-2781</t>
    <phoneticPr fontId="1" type="noConversion"/>
  </si>
  <si>
    <t>https://www.isca-archive.org/interspeech_2020/edwards20_interspeech.html</t>
    <phoneticPr fontId="1" type="noConversion"/>
  </si>
  <si>
    <t>RF</t>
    <phoneticPr fontId="1" type="noConversion"/>
  </si>
  <si>
    <t>TLF + DLF</t>
    <phoneticPr fontId="1" type="noConversion"/>
  </si>
  <si>
    <t>audio + text (word + phoneme)</t>
    <phoneticPr fontId="1" type="noConversion"/>
  </si>
  <si>
    <t>dementia recognition</t>
    <phoneticPr fontId="1" type="noConversion"/>
  </si>
  <si>
    <t>认知障碍识别</t>
    <phoneticPr fontId="1" type="noConversion"/>
  </si>
  <si>
    <t>Edwards et al. 2020 (10.21437/Interspeech.2020-2781)</t>
    <phoneticPr fontId="1" type="noConversion"/>
  </si>
  <si>
    <t>Ilias et al.</t>
    <phoneticPr fontId="1" type="noConversion"/>
  </si>
  <si>
    <t>https://www.sciencedirect.com/science/article/pii/S0885230823000049</t>
    <phoneticPr fontId="1" type="noConversion"/>
  </si>
  <si>
    <t>10.1016/j.csl.2023.101485</t>
    <phoneticPr fontId="1" type="noConversion"/>
  </si>
  <si>
    <t>Detecting dementia from speech and transcripts using transformers</t>
    <phoneticPr fontId="1" type="noConversion"/>
  </si>
  <si>
    <t>Development of Thai Picture Description Task for Alzheimer’s Screening using Part-of-Speech Tagging</t>
    <phoneticPr fontId="1" type="noConversion"/>
  </si>
  <si>
    <t>https://ieeexplore.ieee.org/document/9629861</t>
    <phoneticPr fontId="1" type="noConversion"/>
  </si>
  <si>
    <t>43rd Annual International Conference of the IEEE Engineering in Medicine &amp; Biology Society (EMBC)</t>
    <phoneticPr fontId="1" type="noConversion"/>
  </si>
  <si>
    <t>IEEE</t>
    <phoneticPr fontId="1" type="noConversion"/>
  </si>
  <si>
    <t>10.1109/EMBC46164.2021.9629861</t>
    <phoneticPr fontId="1" type="noConversion"/>
  </si>
  <si>
    <t>Sangchocanonta et al.</t>
    <phoneticPr fontId="1" type="noConversion"/>
  </si>
  <si>
    <t>Thai</t>
    <phoneticPr fontId="1" type="noConversion"/>
  </si>
  <si>
    <t>语音类</t>
    <phoneticPr fontId="1" type="noConversion"/>
  </si>
  <si>
    <t>文本类</t>
    <phoneticPr fontId="1" type="noConversion"/>
  </si>
  <si>
    <t>Qi et al.</t>
    <phoneticPr fontId="1" type="noConversion"/>
  </si>
  <si>
    <t>https://www.frontiersin.org/articles/10.3389/fnagi.2023.1224723/full</t>
    <phoneticPr fontId="1" type="noConversion"/>
  </si>
  <si>
    <t>Noninvasive automatic detection of Alzheimer's disease from spontaneous speech: a review</t>
    <phoneticPr fontId="1" type="noConversion"/>
  </si>
  <si>
    <t>10.3389/fnagi.2023.1224723</t>
    <phoneticPr fontId="1" type="noConversion"/>
  </si>
  <si>
    <t>Frontiers系列</t>
    <phoneticPr fontId="1" type="noConversion"/>
  </si>
  <si>
    <t>Conformer Based Elderly Speech Recognition System for Alzheimer’s Disease Detection</t>
    <phoneticPr fontId="1" type="noConversion"/>
  </si>
  <si>
    <t>10.21437/Interspeech.2022-712</t>
    <phoneticPr fontId="1" type="noConversion"/>
  </si>
  <si>
    <t>https://www.isca-archive.org/interspeech_2022/wang22k_interspeech.html</t>
    <phoneticPr fontId="1" type="noConversion"/>
  </si>
  <si>
    <t>Ye et al.</t>
    <phoneticPr fontId="1" type="noConversion"/>
  </si>
  <si>
    <t>Development of the Cuhk Elderly Speech Recognition System for Neurocognitive Disorder Detection Using the Dementiabank Corpus</t>
    <phoneticPr fontId="1" type="noConversion"/>
  </si>
  <si>
    <t>10.1109/ICASSP39728.2021.9413634</t>
    <phoneticPr fontId="1" type="noConversion"/>
  </si>
  <si>
    <t>IEEE</t>
    <phoneticPr fontId="1" type="noConversion"/>
  </si>
  <si>
    <t>https://ieeexplore.ieee.org/document/9413634/authors#authors</t>
    <phoneticPr fontId="1" type="noConversion"/>
  </si>
  <si>
    <t>BERT</t>
    <phoneticPr fontId="1" type="noConversion"/>
  </si>
  <si>
    <t>SVM</t>
    <phoneticPr fontId="1" type="noConversion"/>
  </si>
  <si>
    <t>DementiaBank</t>
    <phoneticPr fontId="1" type="noConversion"/>
  </si>
  <si>
    <t>English</t>
    <phoneticPr fontId="1" type="noConversion"/>
  </si>
  <si>
    <t>Exploring linguistic feature and model combination for speech recognition based automatic AD detection</t>
    <phoneticPr fontId="1" type="noConversion"/>
  </si>
  <si>
    <t>10.21437/Interspeech.2022-723</t>
    <phoneticPr fontId="1" type="noConversion"/>
  </si>
  <si>
    <t>https://www.isca-archive.org/interspeech_2022/wang22l_interspeech.html</t>
    <phoneticPr fontId="1" type="noConversion"/>
  </si>
  <si>
    <t>BERT, RoBERTa</t>
    <phoneticPr fontId="1" type="noConversion"/>
  </si>
  <si>
    <t>fluenc-</t>
    <phoneticPr fontId="1" type="noConversion"/>
  </si>
  <si>
    <t>Disfluencies and Fine-Tuning Pre-Trained Language Models for Detection of Alzheimer’s Disease</t>
    <phoneticPr fontId="1" type="noConversion"/>
  </si>
  <si>
    <t>https://www.isca-archive.org/interspeech_2020/yuan20_interspeech.html</t>
  </si>
  <si>
    <t>10.21437/Interspeech.2020-2516</t>
    <phoneticPr fontId="1" type="noConversion"/>
  </si>
  <si>
    <t>pauses</t>
    <phoneticPr fontId="1" type="noConversion"/>
  </si>
  <si>
    <t>Text</t>
    <phoneticPr fontId="1" type="noConversion"/>
  </si>
  <si>
    <t>Automated Screening for Alzheimer’s Dementia Through Spontaneous Speech</t>
    <phoneticPr fontId="1" type="noConversion"/>
  </si>
  <si>
    <t>10.21437/Interspeech.2020-3158</t>
    <phoneticPr fontId="1" type="noConversion"/>
  </si>
  <si>
    <t>https://www.isca-archive.org/interspeech_2020/syed20_interspeech.html</t>
    <phoneticPr fontId="1" type="noConversion"/>
  </si>
  <si>
    <t>Tackling the ADRESSO Challenge 2021: The MUET-RMIT System for Alzheimer’s Dementia Recognition from Spontaneous Speech</t>
    <phoneticPr fontId="1" type="noConversion"/>
  </si>
  <si>
    <t>10.21437/Interspeech.2021-1572</t>
    <phoneticPr fontId="1" type="noConversion"/>
  </si>
  <si>
    <t>https://www.isca-archive.org/interspeech_2021/syed21_interspeech.html</t>
    <phoneticPr fontId="1" type="noConversion"/>
  </si>
  <si>
    <t>https://www.isca-archive.org/interspeech_2021/zhu21e_interspeech.html</t>
    <phoneticPr fontId="1" type="noConversion"/>
  </si>
  <si>
    <t>WavBERT: Exploiting Semantic and Non-Semantic Speech Using Wav2vec and BERT for Dementia Detection</t>
    <phoneticPr fontId="1" type="noConversion"/>
  </si>
  <si>
    <t>10.21437/Interspeech.2021-332</t>
    <phoneticPr fontId="1" type="noConversion"/>
  </si>
  <si>
    <t>https://www.isca-archive.org/interspeech_2021/qiao21_interspeech.html</t>
    <phoneticPr fontId="1" type="noConversion"/>
  </si>
  <si>
    <t>Alzheimer’s Disease Detection from Spontaneous Speech Through Combining Linguistic Complexity and (Dis)Fluency Features with Pretrained Language Models</t>
    <phoneticPr fontId="1" type="noConversion"/>
  </si>
  <si>
    <t>10.21437/Interspeech.2021-1415</t>
    <phoneticPr fontId="1" type="noConversion"/>
  </si>
  <si>
    <t>TText</t>
    <phoneticPr fontId="1" type="noConversion"/>
  </si>
  <si>
    <t>Wav2Vec, Pause</t>
    <phoneticPr fontId="1" type="noConversion"/>
  </si>
  <si>
    <t>Complexity, Disfluency</t>
    <phoneticPr fontId="1" type="noConversion"/>
  </si>
  <si>
    <t>LR, ERNIE, BERT</t>
    <phoneticPr fontId="1" type="noConversion"/>
  </si>
  <si>
    <t>Qiao et al.</t>
    <phoneticPr fontId="1" type="noConversion"/>
  </si>
  <si>
    <t>https://www.isca-archive.org/interspeech_2021/nasreen21_interspeech.html</t>
    <phoneticPr fontId="1" type="noConversion"/>
  </si>
  <si>
    <t>10.21437/Interspeech.2021-1526</t>
    <phoneticPr fontId="1" type="noConversion"/>
  </si>
  <si>
    <t>Detecting Alzheimer’s Disease Using Interactional and Acoustic Features from Spontaneous Speech</t>
    <phoneticPr fontId="1" type="noConversion"/>
  </si>
  <si>
    <t>https://ieeexplore.ieee.org/document/10096253</t>
    <phoneticPr fontId="1" type="noConversion"/>
  </si>
  <si>
    <t>10.1109/ICASSP49357.2023.10096253</t>
    <phoneticPr fontId="1" type="noConversion"/>
  </si>
  <si>
    <t>CONSEN: Complementary and Simultaneous Ensemble for Alzheimer’s Disease Detection and MMSE Score Prediction</t>
    <phoneticPr fontId="1" type="noConversion"/>
  </si>
  <si>
    <t>Jin et al.</t>
    <phoneticPr fontId="1" type="noConversion"/>
  </si>
  <si>
    <t>Tamm et al.</t>
    <phoneticPr fontId="1" type="noConversion"/>
  </si>
  <si>
    <t>Cross-Lingual Transfer Learning for Alzheimer’s Detection from Spontaneous Speech</t>
    <phoneticPr fontId="1" type="noConversion"/>
  </si>
  <si>
    <t>10.1109/ICASSP49357.2023.10096770</t>
    <phoneticPr fontId="1" type="noConversion"/>
  </si>
  <si>
    <t>https://ieeexplore.ieee.org/document/10096770</t>
    <phoneticPr fontId="1" type="noConversion"/>
  </si>
  <si>
    <t>The Ustc System for Adress-m Challenge</t>
    <phoneticPr fontId="1" type="noConversion"/>
  </si>
  <si>
    <t>Mei et al.</t>
    <phoneticPr fontId="1" type="noConversion"/>
  </si>
  <si>
    <t>10.1109/ICASSP49357.2023.10094714</t>
    <phoneticPr fontId="1" type="noConversion"/>
  </si>
  <si>
    <t>https://ieeexplore.ieee.org/document/10094714</t>
    <phoneticPr fontId="1" type="noConversion"/>
  </si>
  <si>
    <t>https://ieeexplore.ieee.org/abstract/document/10095593</t>
    <phoneticPr fontId="1" type="noConversion"/>
  </si>
  <si>
    <t>10.1109/ICASSP49357.2023.10095593</t>
    <phoneticPr fontId="1" type="noConversion"/>
  </si>
  <si>
    <t>Exploring Language-Agnostic Speech Representations Using Domain Knowledge for Detecting Alzheimer’s Dementia</t>
    <phoneticPr fontId="1" type="noConversion"/>
  </si>
  <si>
    <t>Chen et al.</t>
    <phoneticPr fontId="1" type="noConversion"/>
  </si>
  <si>
    <t>Cross-Lingual Alzheimer’s Disease Detection Based on Paralinguistic and Pre-Trained Features</t>
    <phoneticPr fontId="1" type="noConversion"/>
  </si>
  <si>
    <t>10.1109/ICASSP49357.2023.10095522</t>
    <phoneticPr fontId="1" type="noConversion"/>
  </si>
  <si>
    <t>https://ieeexplore.ieee.org/document/10095522</t>
    <phoneticPr fontId="1" type="noConversion"/>
  </si>
  <si>
    <t>术语</t>
    <phoneticPr fontId="1" type="noConversion"/>
  </si>
  <si>
    <t>ICASSP</t>
    <phoneticPr fontId="1" type="noConversion"/>
  </si>
  <si>
    <t>IEEE International Conference on Acoustics, Speech and Signal Processing</t>
    <phoneticPr fontId="1" type="noConversion"/>
  </si>
  <si>
    <t>ADReSS-M</t>
    <phoneticPr fontId="1" type="noConversion"/>
  </si>
  <si>
    <t>Exploiting Prompt Learning with Pre-Trained Language Models for Alzheimer’s Disease Detection</t>
    <phoneticPr fontId="1" type="noConversion"/>
  </si>
  <si>
    <t>https://ieeexplore.ieee.org/document/10095993</t>
    <phoneticPr fontId="1" type="noConversion"/>
  </si>
  <si>
    <t>10.1109/ICASSP49357.2023.10095993</t>
    <phoneticPr fontId="1" type="noConversion"/>
  </si>
  <si>
    <t>https://ieeexplore.ieee.org/document/10096579</t>
    <phoneticPr fontId="1" type="noConversion"/>
  </si>
  <si>
    <t>10.1109/ICASSP49357.2023.10096579</t>
    <phoneticPr fontId="1" type="noConversion"/>
  </si>
  <si>
    <t>Neural Architecture Search with Multimodal Fusion Methods for Diagnosing Dementia</t>
    <phoneticPr fontId="1" type="noConversion"/>
  </si>
  <si>
    <t>Chatzianastasis et al.</t>
    <phoneticPr fontId="1" type="noConversion"/>
  </si>
  <si>
    <t>Li et al.</t>
    <phoneticPr fontId="1" type="noConversion"/>
  </si>
  <si>
    <t>https://ieeexplore.ieee.org/document/10096205</t>
    <phoneticPr fontId="1" type="noConversion"/>
  </si>
  <si>
    <t>Leveraging Pretrained Representations With Task-Related Keywords for Alzheimer’s Disease Detection</t>
    <phoneticPr fontId="1" type="noConversion"/>
  </si>
  <si>
    <t>10.1109/ICASSP49357.2023.10096205</t>
    <phoneticPr fontId="1" type="noConversion"/>
  </si>
  <si>
    <t>R1</t>
    <phoneticPr fontId="1" type="noConversion"/>
  </si>
  <si>
    <t>R2</t>
    <phoneticPr fontId="1" type="noConversion"/>
  </si>
  <si>
    <t>On Automatic Diagnosis of Alzheimer’s Disease Based on Spontaneous Speech Analysis and Emotional Temperature</t>
    <phoneticPr fontId="1" type="noConversion"/>
  </si>
  <si>
    <t>https://link.springer.com/article/10.1007/s12559-013-9229-9</t>
    <phoneticPr fontId="1" type="noConversion"/>
  </si>
  <si>
    <t>Springer</t>
    <phoneticPr fontId="1" type="noConversion"/>
  </si>
  <si>
    <t xml:space="preserve">Cognitive Computation </t>
    <phoneticPr fontId="1" type="noConversion"/>
  </si>
  <si>
    <t>10.1007/s12559-013-9229-9</t>
    <phoneticPr fontId="1" type="noConversion"/>
  </si>
  <si>
    <t>MLP, CNN</t>
    <phoneticPr fontId="1" type="noConversion"/>
  </si>
  <si>
    <t>KNN, SVM, MLP, CNN</t>
    <phoneticPr fontId="1" type="noConversion"/>
  </si>
  <si>
    <t>D1</t>
    <phoneticPr fontId="1" type="noConversion"/>
  </si>
  <si>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</si>
  <si>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</si>
  <si>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</si>
  <si>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</si>
  <si>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</si>
  <si>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</si>
  <si>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</si>
  <si>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</si>
  <si>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</si>
  <si>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</si>
  <si>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</si>
  <si>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</si>
  <si>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</si>
  <si>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</si>
  <si>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</si>
  <si>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</si>
  <si>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</si>
  <si>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</si>
  <si>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</si>
  <si>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</si>
  <si>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</si>
  <si>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</si>
  <si>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</si>
  <si>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</si>
  <si>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</si>
  <si>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</si>
  <si>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</si>
  <si>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</si>
  <si>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</si>
  <si>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</si>
  <si>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</si>
  <si>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</si>
  <si>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</si>
  <si>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</si>
  <si>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</si>
  <si>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</si>
  <si>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</si>
  <si>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</si>
  <si>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</si>
  <si>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</si>
  <si>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</si>
  <si>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</si>
  <si>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</si>
  <si>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</si>
  <si>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</si>
  <si>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</si>
  <si>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</si>
  <si>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</si>
  <si>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</si>
  <si>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</si>
  <si>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</si>
  <si>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</si>
  <si>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</si>
  <si>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</si>
  <si>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</si>
  <si>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</si>
  <si>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D60</t>
  </si>
  <si>
    <t>D61</t>
  </si>
  <si>
    <t>D62</t>
  </si>
  <si>
    <t>D63</t>
  </si>
  <si>
    <t>D64</t>
  </si>
  <si>
    <t>D65</t>
  </si>
  <si>
    <t>D66</t>
  </si>
  <si>
    <t>D67</t>
  </si>
  <si>
    <t>D68</t>
  </si>
  <si>
    <t>D69</t>
  </si>
  <si>
    <t>D70</t>
  </si>
  <si>
    <t>D71</t>
  </si>
  <si>
    <t>D72</t>
  </si>
  <si>
    <t>D73</t>
  </si>
  <si>
    <t>D74</t>
  </si>
  <si>
    <t>D75</t>
  </si>
  <si>
    <t>D76</t>
  </si>
  <si>
    <t>D77</t>
  </si>
  <si>
    <t>D78</t>
  </si>
  <si>
    <t>D79</t>
  </si>
  <si>
    <t>Speech</t>
    <phoneticPr fontId="1" type="noConversion"/>
  </si>
  <si>
    <t>Acoustic, Interactional</t>
    <phoneticPr fontId="1" type="noConversion"/>
  </si>
  <si>
    <t>CCC</t>
    <phoneticPr fontId="1" type="noConversion"/>
  </si>
  <si>
    <t>LR, SVM, RF</t>
    <phoneticPr fontId="1" type="noConversion"/>
  </si>
  <si>
    <t>American English</t>
    <phoneticPr fontId="1" type="noConversion"/>
  </si>
  <si>
    <t>AD (15)/non-AD(15)</t>
    <phoneticPr fontId="1" type="noConversion"/>
  </si>
  <si>
    <t>English
Japanese</t>
    <phoneticPr fontId="1" type="noConversion"/>
  </si>
  <si>
    <t>Pitt
PROMPT</t>
    <phoneticPr fontId="1" type="noConversion"/>
  </si>
  <si>
    <t>An Attention-Based Hybrid Network for Automatic Detection of Alzheimer’s Disease from Narrative Speech</t>
    <phoneticPr fontId="1" type="noConversion"/>
  </si>
  <si>
    <t>10.21437/Interspeech.2019-2872</t>
    <phoneticPr fontId="1" type="noConversion"/>
  </si>
  <si>
    <t>https://www.isca-archive.org/interspeech_2019/chen19n_interspeech.html</t>
    <phoneticPr fontId="1" type="noConversion"/>
  </si>
  <si>
    <t>Att-CNN+Att-BiGRU</t>
    <phoneticPr fontId="1" type="noConversion"/>
  </si>
  <si>
    <t>提出新模型，准确率97.42%！</t>
    <phoneticPr fontId="1" type="noConversion"/>
  </si>
  <si>
    <t>Pitt</t>
    <phoneticPr fontId="1" type="noConversion"/>
  </si>
  <si>
    <t>PD</t>
    <phoneticPr fontId="1" type="noConversion"/>
  </si>
  <si>
    <t>PD (CT)</t>
    <phoneticPr fontId="1" type="noConversion"/>
  </si>
  <si>
    <t>https://ieeexplore.ieee.org/document/9870792</t>
    <phoneticPr fontId="1" type="noConversion"/>
  </si>
  <si>
    <t>IEEE Access</t>
    <phoneticPr fontId="1" type="noConversion"/>
  </si>
  <si>
    <t>10.1109/ACCESS.2022.3203068</t>
    <phoneticPr fontId="1" type="noConversion"/>
  </si>
  <si>
    <t>An Evaluation on Information Composition in Dementia Detection Based on Speech</t>
    <phoneticPr fontId="1" type="noConversion"/>
  </si>
  <si>
    <t>Zheng et al.</t>
    <phoneticPr fontId="1" type="noConversion"/>
  </si>
  <si>
    <t>Bouazizi et al.</t>
    <phoneticPr fontId="1" type="noConversion"/>
  </si>
  <si>
    <t>https://dl.acm.org/doi/10.1145/3520084.3520108</t>
    <phoneticPr fontId="1" type="noConversion"/>
  </si>
  <si>
    <t>ACM</t>
    <phoneticPr fontId="1" type="noConversion"/>
  </si>
  <si>
    <t>Dementia Detection Using Language Models and Transfer Learning</t>
    <phoneticPr fontId="1" type="noConversion"/>
  </si>
  <si>
    <t>10.1145/3520084.3520108</t>
    <phoneticPr fontId="1" type="noConversion"/>
  </si>
  <si>
    <t>ICSIM '22: Proceedings of the 2022 5th International Conference on Software Engineering and Information Management</t>
    <phoneticPr fontId="1" type="noConversion"/>
  </si>
  <si>
    <t>Zhu et al.</t>
    <phoneticPr fontId="1" type="noConversion"/>
  </si>
  <si>
    <t>Towards Interpretability of Speech Pause in Dementia Detection Using Adversarial Learning</t>
    <phoneticPr fontId="1" type="noConversion"/>
  </si>
  <si>
    <t>https://ieeexplore.ieee.org/document/9747006</t>
    <phoneticPr fontId="1" type="noConversion"/>
  </si>
  <si>
    <t>10.1109/ICASSP43922.2022.9747006</t>
    <phoneticPr fontId="1" type="noConversion"/>
  </si>
  <si>
    <t>https://www.isca-archive.org/interspeech_2022/zhu22d_interspeech.html</t>
    <phoneticPr fontId="1" type="noConversion"/>
  </si>
  <si>
    <t>10.21437/Interspeech.2022-10862</t>
    <phoneticPr fontId="1" type="noConversion"/>
  </si>
  <si>
    <t>Domain-aware Intermediate Pretraining for Dementia Detection with Limited Data</t>
    <phoneticPr fontId="1" type="noConversion"/>
  </si>
  <si>
    <t>Multimodal fusion for alzheimer’s disease recognition</t>
    <phoneticPr fontId="1" type="noConversion"/>
  </si>
  <si>
    <t>Ying et al.</t>
    <phoneticPr fontId="1" type="noConversion"/>
  </si>
  <si>
    <t>10.1007/s10489-022-04255-z</t>
    <phoneticPr fontId="1" type="noConversion"/>
  </si>
  <si>
    <t>https://link.springer.com/article/10.1007/s10489-022-04255-z</t>
    <phoneticPr fontId="1" type="noConversion"/>
  </si>
  <si>
    <t>https://link.springer.com/chapter/10.1007/978-3-031-06018-2_6</t>
    <phoneticPr fontId="1" type="noConversion"/>
  </si>
  <si>
    <t>10.1007/978-3-031-06018-2_6</t>
    <phoneticPr fontId="1" type="noConversion"/>
  </si>
  <si>
    <t>Multimodal Data Fusion for Automatic Detection of Alzheimer’s Disease</t>
    <phoneticPr fontId="1" type="noConversion"/>
  </si>
  <si>
    <t>International Conference on Human-Computer Interaction (HCII)</t>
    <phoneticPr fontId="1" type="noConversion"/>
  </si>
  <si>
    <t>Krstev et al.</t>
    <phoneticPr fontId="1" type="noConversion"/>
  </si>
  <si>
    <t>Kumar et al.</t>
    <phoneticPr fontId="1" type="noConversion"/>
  </si>
  <si>
    <t>Dementia Detection from Speech Using Machine Learning and Deep Learning Architectures</t>
    <phoneticPr fontId="1" type="noConversion"/>
  </si>
  <si>
    <t>10.3390/s22239311</t>
    <phoneticPr fontId="1" type="noConversion"/>
  </si>
  <si>
    <t>https://www.mdpi.com/1424-8220/22/23/9311</t>
    <phoneticPr fontId="1" type="noConversion"/>
  </si>
  <si>
    <t>Sensors</t>
    <phoneticPr fontId="1" type="noConversion"/>
  </si>
  <si>
    <t>MDPI</t>
    <phoneticPr fontId="1" type="noConversion"/>
  </si>
  <si>
    <t>ML-Based Analysis to Identify Speech Features Relevant in Predicting Alzheimer's Disease</t>
    <phoneticPr fontId="1" type="noConversion"/>
  </si>
  <si>
    <t>ICCAI '22: Proceedings of the 8th International Conference on Computing and Artificial Intelligence</t>
    <phoneticPr fontId="1" type="noConversion"/>
  </si>
  <si>
    <t>https://dl.acm.org/doi/10.1145/3532213.3532244</t>
    <phoneticPr fontId="1" type="noConversion"/>
  </si>
  <si>
    <t>Liu et al.</t>
    <phoneticPr fontId="1" type="noConversion"/>
  </si>
  <si>
    <t>A Transfer Learning Method for Detecting Alzheimer's Disease Based on Speech and Natural Language Processing</t>
    <phoneticPr fontId="1" type="noConversion"/>
  </si>
  <si>
    <t>10.3389/fpubh.2022.772592</t>
    <phoneticPr fontId="1" type="noConversion"/>
  </si>
  <si>
    <t>https://www.frontiersin.org/journals/public-health/articles/10.3389/fpubh.2022.772592/full</t>
    <phoneticPr fontId="1" type="noConversion"/>
  </si>
  <si>
    <t>Frontiers in Public Health</t>
    <phoneticPr fontId="1" type="noConversion"/>
  </si>
  <si>
    <t>Meerza et al.</t>
    <phoneticPr fontId="1" type="noConversion"/>
  </si>
  <si>
    <t>Fair and Privacy-Preserving Alzheimer's Disease Diagnosis Based on Spontaneous Speech Analysis via Federated Learning</t>
    <phoneticPr fontId="1" type="noConversion"/>
  </si>
  <si>
    <t>10.1109/EMBC48229.2022.9871204</t>
    <phoneticPr fontId="1" type="noConversion"/>
  </si>
  <si>
    <t>44th Annual International Conference of the IEEE Engineering in Medicine &amp; Biology Society (EMBC)</t>
    <phoneticPr fontId="1" type="noConversion"/>
  </si>
  <si>
    <t>https://ieeexplore.ieee.org/document/9871204</t>
    <phoneticPr fontId="1" type="noConversion"/>
  </si>
  <si>
    <t>Evaluating Web-Based Automatic Transcription for Alzheimer Speech Data: Transcript Comparison and Machine Learning Analysis</t>
    <phoneticPr fontId="1" type="noConversion"/>
  </si>
  <si>
    <t>10.2196/33460</t>
    <phoneticPr fontId="1" type="noConversion"/>
  </si>
  <si>
    <t>Soroski et al.</t>
    <phoneticPr fontId="1" type="noConversion"/>
  </si>
  <si>
    <t>https://aging.jmir.org/2022/3/e33460/</t>
    <phoneticPr fontId="1" type="noConversion"/>
  </si>
  <si>
    <t>JMIR Aging</t>
    <phoneticPr fontId="1" type="noConversion"/>
  </si>
  <si>
    <t>JMIR</t>
    <phoneticPr fontId="1" type="noConversion"/>
  </si>
  <si>
    <t>RCT</t>
    <phoneticPr fontId="1" type="noConversion"/>
  </si>
  <si>
    <t>referential communication tasks</t>
    <phoneticPr fontId="1" type="noConversion"/>
  </si>
  <si>
    <t>Liu et al. 2022 (10.3233/JAD-215137)</t>
    <phoneticPr fontId="1" type="noConversion"/>
  </si>
  <si>
    <t>CT</t>
    <phoneticPr fontId="1" type="noConversion"/>
  </si>
  <si>
    <t>Cookie Theft</t>
    <phoneticPr fontId="1" type="noConversion"/>
  </si>
  <si>
    <t>https://www.sciencedirect.com/science/article/pii/S0925231223005362</t>
    <phoneticPr fontId="1" type="noConversion"/>
  </si>
  <si>
    <t>10.1016/j.neucom.2023.126413</t>
    <phoneticPr fontId="1" type="noConversion"/>
  </si>
  <si>
    <t>A Deep Learning-Based Multimodal Architecture to predict Signs of Dementia</t>
    <phoneticPr fontId="1" type="noConversion"/>
  </si>
  <si>
    <t>Ortiz-Perez et al.</t>
    <phoneticPr fontId="1" type="noConversion"/>
  </si>
  <si>
    <t>Data Augmentation for Dementia Detection in Spoken Language</t>
    <phoneticPr fontId="1" type="noConversion"/>
  </si>
  <si>
    <t>10.21437/Interspeech.2022-10210</t>
    <phoneticPr fontId="1" type="noConversion"/>
  </si>
  <si>
    <t>https://www.isca-archive.org/interspeech_2022/woszczyk22_interspeech.html</t>
    <phoneticPr fontId="1" type="noConversion"/>
  </si>
  <si>
    <t>https://www.isca-archive.org/interspeech_2022/pereztoro22_interspeech.html</t>
    <phoneticPr fontId="1" type="noConversion"/>
  </si>
  <si>
    <t>Alzheimer's Detection from English to Spanish Using Acoustic and Linguistic Embeddings</t>
    <phoneticPr fontId="1" type="noConversion"/>
  </si>
  <si>
    <t>10.21437/Interspeech.2022-10883</t>
    <phoneticPr fontId="1" type="noConversion"/>
  </si>
  <si>
    <t>Pérez-Toro et al.</t>
    <phoneticPr fontId="1" type="noConversion"/>
  </si>
  <si>
    <t>English
Spanish</t>
    <phoneticPr fontId="1" type="noConversion"/>
  </si>
  <si>
    <t>BERT, RoBERTa, Wav2Vec</t>
    <phoneticPr fontId="1" type="noConversion"/>
  </si>
  <si>
    <t>Pitt
Chilean Spanish AD</t>
    <phoneticPr fontId="1" type="noConversion"/>
  </si>
  <si>
    <t>Improving Cognitive Impairment Classification by Generative Neural Network-Based Feature Augmentation</t>
    <phoneticPr fontId="1" type="noConversion"/>
  </si>
  <si>
    <t>10.21437/Interspeech.2020-2433</t>
    <phoneticPr fontId="1" type="noConversion"/>
  </si>
  <si>
    <t>https://www.isca-archive.org/interspeech_2020/mirheidari20_interspeech.html</t>
    <phoneticPr fontId="1" type="noConversion"/>
  </si>
  <si>
    <t>Mirheidari et al.</t>
    <phoneticPr fontId="1" type="noConversion"/>
  </si>
  <si>
    <t>Data augmentation using generative networks to identify dementia</t>
    <phoneticPr fontId="1" type="noConversion"/>
  </si>
  <si>
    <t>arXiV</t>
    <phoneticPr fontId="1" type="noConversion"/>
  </si>
  <si>
    <t>https://arxiv.org/abs/2004.05989</t>
    <phoneticPr fontId="1" type="noConversion"/>
  </si>
  <si>
    <t>10.48550/arXiv.2004.05989</t>
    <phoneticPr fontId="1" type="noConversion"/>
  </si>
  <si>
    <t>D59</t>
  </si>
  <si>
    <t>D80</t>
  </si>
  <si>
    <t>D81</t>
  </si>
  <si>
    <t>D82</t>
  </si>
  <si>
    <t>D83</t>
  </si>
  <si>
    <t>D84</t>
  </si>
  <si>
    <t>D85</t>
  </si>
  <si>
    <t>D86</t>
  </si>
  <si>
    <t>D87</t>
  </si>
  <si>
    <t>D88</t>
  </si>
  <si>
    <t>D89</t>
  </si>
  <si>
    <t>D90</t>
  </si>
  <si>
    <t>D91</t>
  </si>
  <si>
    <t>D92</t>
  </si>
  <si>
    <t>D93</t>
  </si>
  <si>
    <t>D94</t>
  </si>
  <si>
    <t>D95</t>
  </si>
  <si>
    <t>FMD (15)/ND (15)/MCI (15)/HC (15)</t>
    <phoneticPr fontId="1" type="noConversion"/>
  </si>
  <si>
    <t>IVA</t>
    <phoneticPr fontId="1" type="noConversion"/>
  </si>
  <si>
    <t>Dr intvws
IVA</t>
    <phoneticPr fontId="1" type="noConversion"/>
  </si>
  <si>
    <t>dementia identification/identify dementia</t>
    <phoneticPr fontId="1" type="noConversion"/>
  </si>
  <si>
    <t>MirHeidari et al. 2020 (10.48550/arXiv.2004.05989)</t>
    <phoneticPr fontId="1" type="noConversion"/>
  </si>
  <si>
    <t>prediction</t>
    <phoneticPr fontId="1" type="noConversion"/>
  </si>
  <si>
    <t>对比神经网络与其他模型
标题里有拼写错误，impartment应为impairment</t>
    <phoneticPr fontId="1" type="noConversion"/>
  </si>
  <si>
    <t>Analysis of Disfluencies for automatic detection of Mild Cognitive Impairment: a deep learning approach</t>
    <phoneticPr fontId="1" type="noConversion"/>
  </si>
  <si>
    <t>Liu et al. 2021 (10.1109/ICSIPA52582.2021.9576784)</t>
    <phoneticPr fontId="1" type="noConversion"/>
  </si>
  <si>
    <t>cognitive decline</t>
    <phoneticPr fontId="1" type="noConversion"/>
  </si>
  <si>
    <t>标题关键词</t>
    <phoneticPr fontId="1" type="noConversion"/>
  </si>
  <si>
    <t>dementia</t>
    <phoneticPr fontId="1" type="noConversion"/>
  </si>
  <si>
    <t>Alzheimer</t>
    <phoneticPr fontId="1" type="noConversion"/>
  </si>
  <si>
    <t>(spontaneous) speech</t>
    <phoneticPr fontId="1" type="noConversion"/>
  </si>
  <si>
    <t>machine learning</t>
    <phoneticPr fontId="1" type="noConversion"/>
  </si>
  <si>
    <t>AI</t>
    <phoneticPr fontId="1" type="noConversion"/>
  </si>
  <si>
    <t>deep learning</t>
    <phoneticPr fontId="1" type="noConversion"/>
  </si>
  <si>
    <t>neural network</t>
    <phoneticPr fontId="1" type="noConversion"/>
  </si>
  <si>
    <t>①表明任务类别</t>
    <phoneticPr fontId="1" type="noConversion"/>
  </si>
  <si>
    <t>②表明研究对象</t>
    <phoneticPr fontId="1" type="noConversion"/>
  </si>
  <si>
    <t>③表明语言标记物</t>
    <phoneticPr fontId="1" type="noConversion"/>
  </si>
  <si>
    <t>④表明方法</t>
    <phoneticPr fontId="1" type="noConversion"/>
  </si>
  <si>
    <t>备注</t>
    <phoneticPr fontId="1" type="noConversion"/>
  </si>
  <si>
    <t>Rheka et al.</t>
    <phoneticPr fontId="1" type="noConversion"/>
  </si>
  <si>
    <t>Alzheimer’s Disease Detection Using Speech Dataset</t>
    <phoneticPr fontId="1" type="noConversion"/>
  </si>
  <si>
    <t>10.1007/978-981-16-4435-1_19</t>
    <phoneticPr fontId="1" type="noConversion"/>
  </si>
  <si>
    <t>https://link.springer.com/chapter/10.1007/978-981-16-4435-1_19</t>
    <phoneticPr fontId="1" type="noConversion"/>
  </si>
  <si>
    <t>International Conference on Emerging Applications of Information Technology</t>
    <phoneticPr fontId="1" type="noConversion"/>
  </si>
  <si>
    <t>Pandey et al.</t>
    <phoneticPr fontId="1" type="noConversion"/>
  </si>
  <si>
    <t>Alzheimer’s Dementia Recognition Using Multimodal Fusion of Speech and Text Embeddings</t>
    <phoneticPr fontId="1" type="noConversion"/>
  </si>
  <si>
    <t>10.1007/978-3-030-98404-5_64</t>
    <phoneticPr fontId="1" type="noConversion"/>
  </si>
  <si>
    <t>International Conference on Intelligent Human Computer Interaction</t>
    <phoneticPr fontId="1" type="noConversion"/>
  </si>
  <si>
    <t>https://link.springer.com/chapter/10.1007/978-3-030-98404-5_64</t>
    <phoneticPr fontId="1" type="noConversion"/>
  </si>
  <si>
    <t>Accurate Detection of Dementia from Speech Transcripts Using RoBERTa Model</t>
    <phoneticPr fontId="1" type="noConversion"/>
  </si>
  <si>
    <t>10.23919/MIPRO55190.2022.9803462</t>
    <phoneticPr fontId="1" type="noConversion"/>
  </si>
  <si>
    <t>https://ieeexplore.ieee.org/document/9803462</t>
    <phoneticPr fontId="1" type="noConversion"/>
  </si>
  <si>
    <t>45th Jubilee International Convention on Information, Communication and Electronic Technology (MIPRO)</t>
    <phoneticPr fontId="1" type="noConversion"/>
  </si>
  <si>
    <t>IEEE</t>
    <phoneticPr fontId="1" type="noConversion"/>
  </si>
  <si>
    <r>
      <t>Matoševi</t>
    </r>
    <r>
      <rPr>
        <sz val="11"/>
        <color theme="1"/>
        <rFont val="Segoe UI"/>
        <family val="2"/>
        <charset val="238"/>
      </rPr>
      <t>ć</t>
    </r>
    <r>
      <rPr>
        <sz val="11"/>
        <color theme="1"/>
        <rFont val="等线"/>
        <family val="2"/>
        <scheme val="minor"/>
      </rPr>
      <t xml:space="preserve"> &amp; Jovi</t>
    </r>
    <r>
      <rPr>
        <sz val="11"/>
        <color theme="1"/>
        <rFont val="Segoe UI"/>
        <family val="2"/>
        <charset val="238"/>
      </rPr>
      <t>ć</t>
    </r>
    <phoneticPr fontId="1" type="noConversion"/>
  </si>
  <si>
    <t>10.3389/fpubh.2021.835960</t>
    <phoneticPr fontId="1" type="noConversion"/>
  </si>
  <si>
    <t>Improving Alzheimer's Disease Detection for Speech Based on Feature Purification Network</t>
    <phoneticPr fontId="1" type="noConversion"/>
  </si>
  <si>
    <t>https://www.frontiersin.org/journals/public-health/articles/10.3389/fpubh.2021.835960/full</t>
    <phoneticPr fontId="1" type="noConversion"/>
  </si>
  <si>
    <t>A Multimodal Approach for Dementia Detection from Spontaneous Speech with Tensor Fusion Layer</t>
    <phoneticPr fontId="1" type="noConversion"/>
  </si>
  <si>
    <t>10.1109/BHI56158.2022.9926818</t>
    <phoneticPr fontId="1" type="noConversion"/>
  </si>
  <si>
    <t>https://ieeexplore.ieee.org/document/9926818</t>
    <phoneticPr fontId="1" type="noConversion"/>
  </si>
  <si>
    <t>IEEE-EMBS International Conference on Biomedical and Health Informatics (BHI)</t>
    <phoneticPr fontId="1" type="noConversion"/>
  </si>
  <si>
    <t>Soni et al.</t>
    <phoneticPr fontId="1" type="noConversion"/>
  </si>
  <si>
    <t>Using Verb Fluency, Natural Language Processing, and Machine Learning to Detect Alzheimer’s Disease</t>
    <phoneticPr fontId="1" type="noConversion"/>
  </si>
  <si>
    <t>10.1109/EMBC46164.2021.9630371</t>
    <phoneticPr fontId="1" type="noConversion"/>
  </si>
  <si>
    <t>https://ieeexplore.ieee.org/document/9630371</t>
    <phoneticPr fontId="1" type="noConversion"/>
  </si>
  <si>
    <t>43rd Annual International Conference of the IEEE Engineering in Medicine &amp; Biology Society (EMBC)</t>
    <phoneticPr fontId="1" type="noConversion"/>
  </si>
  <si>
    <t>Predicting Alzheimer’s Disease from Spoken and Written Language Using Fusion-Based Stacked Generalization</t>
    <phoneticPr fontId="1" type="noConversion"/>
  </si>
  <si>
    <t>Alkenani et al.</t>
    <phoneticPr fontId="1" type="noConversion"/>
  </si>
  <si>
    <t>Journal of Biomedical Informatics</t>
    <phoneticPr fontId="1" type="noConversion"/>
  </si>
  <si>
    <t>https://www.sciencedirect.com/science/article/pii/S1532046421001325</t>
    <phoneticPr fontId="1" type="noConversion"/>
  </si>
  <si>
    <t>10.1016/j.jbi.2021.103803</t>
    <phoneticPr fontId="1" type="noConversion"/>
  </si>
  <si>
    <t>Vats et al.</t>
    <phoneticPr fontId="1" type="noConversion"/>
  </si>
  <si>
    <t>https://dl.acm.org/doi/abs/10.1145/3474124.3474162</t>
    <phoneticPr fontId="1" type="noConversion"/>
  </si>
  <si>
    <t>ACM</t>
    <phoneticPr fontId="1" type="noConversion"/>
  </si>
  <si>
    <t>IC3-2021: Proceedings of the 2021 Thirteenth International Conference on Contemporary Computing</t>
    <phoneticPr fontId="1" type="noConversion"/>
  </si>
  <si>
    <t>10.1145/3474124.3474162</t>
    <phoneticPr fontId="1" type="noConversion"/>
  </si>
  <si>
    <t>Acoustic features, bert model and their complementary nature for alzheimer's dementia detection</t>
    <phoneticPr fontId="1" type="noConversion"/>
  </si>
  <si>
    <t>https://www.isca-archive.org/interspeech_2021/pereztoro21_interspeech.html</t>
    <phoneticPr fontId="1" type="noConversion"/>
  </si>
  <si>
    <t>Influence of the Interviewer on the Automatic Assessment of Alzheimer’s Disease in the Context of the ADReSSo Challenge</t>
    <phoneticPr fontId="1" type="noConversion"/>
  </si>
  <si>
    <t>10.21437/Interspeech.2021-1589</t>
    <phoneticPr fontId="1" type="noConversion"/>
  </si>
  <si>
    <t>Kong et al.</t>
    <phoneticPr fontId="1" type="noConversion"/>
  </si>
  <si>
    <t>https://www.sciencedirect.com/science/article/pii/S0885230820301145</t>
    <phoneticPr fontId="1" type="noConversion"/>
  </si>
  <si>
    <t>Computer Speech &amp; Language</t>
    <phoneticPr fontId="1" type="noConversion"/>
  </si>
  <si>
    <t>10.1016/j.csl.2020.101181</t>
    <phoneticPr fontId="1" type="noConversion"/>
  </si>
  <si>
    <t>Exploring neural models for predicting dementia from language</t>
    <phoneticPr fontId="1" type="noConversion"/>
  </si>
  <si>
    <t>cognitive impairment</t>
    <phoneticPr fontId="1" type="noConversion"/>
  </si>
  <si>
    <t>https://www.isca-archive.org/interspeech_2021/balagopalan21_interspeech.html</t>
    <phoneticPr fontId="1" type="noConversion"/>
  </si>
  <si>
    <t>Comparing Acoustic-Based Approaches for Alzheimer’s Disease Detection</t>
    <phoneticPr fontId="1" type="noConversion"/>
  </si>
  <si>
    <t>10.21437/Interspeech.2021-759</t>
    <phoneticPr fontId="1" type="noConversion"/>
  </si>
  <si>
    <t>Balagopalan &amp; Novikova</t>
    <phoneticPr fontId="1" type="noConversion"/>
  </si>
  <si>
    <t>Automatic Detection of Alzheimer’s Disease Using Spontaneous Speech Only</t>
    <phoneticPr fontId="1" type="noConversion"/>
  </si>
  <si>
    <t>10.21437/Interspeech.2021-2002</t>
    <phoneticPr fontId="1" type="noConversion"/>
  </si>
  <si>
    <t>https://www.isca-archive.org/interspeech_2021/chen21r_interspeech.html</t>
    <phoneticPr fontId="1" type="noConversion"/>
  </si>
  <si>
    <t>Pappagari et al.</t>
    <phoneticPr fontId="1" type="noConversion"/>
  </si>
  <si>
    <t>Automatic Detection and Assessment of Alzheimer Disease Using Speech and Language Technologies in Low-Resource Scenarios</t>
    <phoneticPr fontId="1" type="noConversion"/>
  </si>
  <si>
    <t>10.21437/Interspeech.2021-1850</t>
    <phoneticPr fontId="1" type="noConversion"/>
  </si>
  <si>
    <t>https://www.isca-archive.org/interspeech_2021/pappagari21_interspeech.html</t>
    <phoneticPr fontId="1" type="noConversion"/>
  </si>
  <si>
    <t>Jain et al.</t>
    <phoneticPr fontId="1" type="noConversion"/>
  </si>
  <si>
    <t>https://ceur-ws.org/Vol-2786/</t>
    <phoneticPr fontId="1" type="noConversion"/>
  </si>
  <si>
    <t>Proceedings of the International Semantic Intelligence Conference 2021 (ISIC 2021)</t>
    <phoneticPr fontId="1" type="noConversion"/>
  </si>
  <si>
    <t>Exploring the Effects of Different Embedding Algorithms and Neural Architectures on Early Detection of Alzheimer’s Disease</t>
    <phoneticPr fontId="1" type="noConversion"/>
  </si>
  <si>
    <t>CEUR</t>
    <phoneticPr fontId="1" type="noConversion"/>
  </si>
  <si>
    <t>Using State of the Art Speaker Recognition and Natural Language Processing Technologies to Detect Alzheimer’s Disease and Assess its Severity</t>
    <phoneticPr fontId="1" type="noConversion"/>
  </si>
  <si>
    <t>10.21437/Interspeech.2020-2587</t>
    <phoneticPr fontId="1" type="noConversion"/>
  </si>
  <si>
    <t>https://www.isca-archive.org/interspeech_2020/pappagari20_interspeech.html</t>
    <phoneticPr fontId="1" type="noConversion"/>
  </si>
  <si>
    <t>To BERT or not to BERT: Comparing Speech and Language-Based Approaches for Alzheimer’s Disease Detection</t>
    <phoneticPr fontId="1" type="noConversion"/>
  </si>
  <si>
    <t>10.21437/Interspeech.2020-2557</t>
    <phoneticPr fontId="1" type="noConversion"/>
  </si>
  <si>
    <t>https://www.isca-archive.org/interspeech_2020/balagopalan20_interspeech.html</t>
    <phoneticPr fontId="1" type="noConversion"/>
  </si>
  <si>
    <t>Pompili et al.</t>
    <phoneticPr fontId="1" type="noConversion"/>
  </si>
  <si>
    <t>https://www.isca-archive.org/interspeech_2020/pompili20_interspeech.html</t>
    <phoneticPr fontId="1" type="noConversion"/>
  </si>
  <si>
    <t>The INESC-ID Multi-Modal System for the ADReSS 2020 Challenge</t>
    <phoneticPr fontId="1" type="noConversion"/>
  </si>
  <si>
    <t>10.21437/Interspeech.2020-2833</t>
    <phoneticPr fontId="1" type="noConversion"/>
  </si>
  <si>
    <t>verbal utterance</t>
    <phoneticPr fontId="1" type="noConversion"/>
  </si>
  <si>
    <t>Predicting Early Indicators of Cognitive Decline from Verbal Utterances</t>
    <phoneticPr fontId="1" type="noConversion"/>
  </si>
  <si>
    <t>Padhee et al.</t>
    <phoneticPr fontId="1" type="noConversion"/>
  </si>
  <si>
    <t>Padhee et al. 2020 (10.1109/BIBM49941.2020.9313106)</t>
    <phoneticPr fontId="1" type="noConversion"/>
  </si>
  <si>
    <t>10.1109/BIBM49941.2020.9313106</t>
    <phoneticPr fontId="1" type="noConversion"/>
  </si>
  <si>
    <t>https://ieeexplore.ieee.org/document/9313106</t>
    <phoneticPr fontId="1" type="noConversion"/>
  </si>
  <si>
    <t>IEEE International Conference on Bioinformatics and Biomedicine (BIBM)</t>
    <phoneticPr fontId="1" type="noConversion"/>
  </si>
  <si>
    <t>Multi-Modal Fusion with Gating Using Audio, Lexical and Disfluency Features for Alzheimer’s Dementia Recognition from Spontaneous Speech</t>
    <phoneticPr fontId="1" type="noConversion"/>
  </si>
  <si>
    <t>10.21437/Interspeech.2020-2721</t>
    <phoneticPr fontId="1" type="noConversion"/>
  </si>
  <si>
    <t>https://www.isca-archive.org/interspeech_2020/rohanian20_interspeech.html</t>
    <phoneticPr fontId="1" type="noConversion"/>
  </si>
  <si>
    <t>Pan et al.</t>
    <phoneticPr fontId="1" type="noConversion"/>
  </si>
  <si>
    <t>Improving Detection of Alzheimer’s Disease Using Automatic Speech Recognition to Identify High-Quality Segments for More Robust Feature Extraction</t>
    <phoneticPr fontId="1" type="noConversion"/>
  </si>
  <si>
    <t>10.21437/Interspeech.2020-2698</t>
    <phoneticPr fontId="1" type="noConversion"/>
  </si>
  <si>
    <t>https://www.isca-archive.org/interspeech_2020/pan20d_interspeech.html</t>
    <phoneticPr fontId="1" type="noConversion"/>
  </si>
  <si>
    <t>Exploring MMSE Score Prediction Using Verbal and Non-Verbal Cues</t>
    <phoneticPr fontId="1" type="noConversion"/>
  </si>
  <si>
    <t>10.21437/Interspeech.2020-3085</t>
    <phoneticPr fontId="1" type="noConversion"/>
  </si>
  <si>
    <t>https://www.isca-archive.org/interspeech_2020/farzana20_interspeech.html</t>
    <phoneticPr fontId="1" type="noConversion"/>
  </si>
  <si>
    <t>Farzana &amp; Parde</t>
    <phoneticPr fontId="1" type="noConversion"/>
  </si>
  <si>
    <t>10.1109/AICCSA.2018.8612831</t>
    <phoneticPr fontId="1" type="noConversion"/>
  </si>
  <si>
    <t>Speech Processing for Early Alzheimer Disease Diagnosis: Machine Learning Based Approach</t>
    <phoneticPr fontId="1" type="noConversion"/>
  </si>
  <si>
    <t>https://ieeexplore.ieee.org/document/8612831</t>
    <phoneticPr fontId="1" type="noConversion"/>
  </si>
  <si>
    <t>15th International Conference on Computer Systems and Applications (AICCSA)</t>
    <phoneticPr fontId="1" type="noConversion"/>
  </si>
  <si>
    <t>Sadeghian et al.</t>
    <phoneticPr fontId="1" type="noConversion"/>
  </si>
  <si>
    <t>Speech Processing Approach for Diagnosing Dementia in an Early Stage</t>
    <phoneticPr fontId="1" type="noConversion"/>
  </si>
  <si>
    <t>https://www.isca-archive.org/interspeech_2017/sadeghian17_interspeech.html</t>
    <phoneticPr fontId="1" type="noConversion"/>
  </si>
  <si>
    <t>10.21437/Interspeech.2017-1712</t>
    <phoneticPr fontId="1" type="noConversion"/>
  </si>
  <si>
    <t>D96</t>
  </si>
  <si>
    <t>D97</t>
  </si>
  <si>
    <t>D98</t>
  </si>
  <si>
    <t>D99</t>
  </si>
  <si>
    <t>D100</t>
  </si>
  <si>
    <t>D101</t>
  </si>
  <si>
    <t>D102</t>
  </si>
  <si>
    <t>D103</t>
  </si>
  <si>
    <t>D104</t>
  </si>
  <si>
    <t>D105</t>
  </si>
  <si>
    <t>D106</t>
  </si>
  <si>
    <t>D107</t>
  </si>
  <si>
    <t>D108</t>
  </si>
  <si>
    <t>D109</t>
  </si>
  <si>
    <t>D110</t>
  </si>
  <si>
    <t>D111</t>
  </si>
  <si>
    <t>D112</t>
  </si>
  <si>
    <t>D113</t>
  </si>
  <si>
    <t>D114</t>
  </si>
  <si>
    <t>D115</t>
  </si>
  <si>
    <t>D116</t>
  </si>
  <si>
    <t>Episodic Thinking in Alzheimer's Disease Through the Lens of Language: Linguistic Analysis and Transformer-Based Classification</t>
    <phoneticPr fontId="1" type="noConversion"/>
  </si>
  <si>
    <t>He et al.</t>
    <phoneticPr fontId="1" type="noConversion"/>
  </si>
  <si>
    <t>BERT</t>
    <phoneticPr fontId="1" type="noConversion"/>
  </si>
  <si>
    <t>ASHA</t>
    <phoneticPr fontId="1" type="noConversion"/>
  </si>
  <si>
    <t>https://pubs.asha.org/doi/10.1044/2023_AJSLP-23-00066</t>
    <phoneticPr fontId="1" type="noConversion"/>
  </si>
  <si>
    <t>10.1044/2023_AJSLP-23-00066</t>
    <phoneticPr fontId="1" type="noConversion"/>
  </si>
  <si>
    <t>ADReSS</t>
    <phoneticPr fontId="1" type="noConversion"/>
  </si>
  <si>
    <t>AD (78)/non-AD (78)</t>
    <phoneticPr fontId="1" type="noConversion"/>
  </si>
  <si>
    <t>paralinguistic</t>
    <phoneticPr fontId="1" type="noConversion"/>
  </si>
  <si>
    <t>Martinc et al. 2021 (10.3389/fnagi.2021.642647)</t>
    <phoneticPr fontId="1" type="noConversion"/>
  </si>
  <si>
    <t>对比神经网络与其他模型
特征组合！</t>
    <phoneticPr fontId="1" type="noConversion"/>
  </si>
  <si>
    <t>标题中未必体现</t>
    <phoneticPr fontId="1" type="noConversion"/>
  </si>
  <si>
    <t>CCC</t>
    <phoneticPr fontId="1" type="noConversion"/>
  </si>
  <si>
    <t>LR, SVM, MLP</t>
    <phoneticPr fontId="1" type="noConversion"/>
  </si>
  <si>
    <t>AD (15)/non-AD (15)</t>
    <phoneticPr fontId="1" type="noConversion"/>
  </si>
  <si>
    <t>Pitt</t>
    <phoneticPr fontId="1" type="noConversion"/>
  </si>
  <si>
    <t>Medical University of South Carolina (MUSC)</t>
    <phoneticPr fontId="1" type="noConversion"/>
  </si>
  <si>
    <t>编制</t>
    <phoneticPr fontId="1" type="noConversion"/>
  </si>
  <si>
    <t>IVA</t>
    <phoneticPr fontId="1" type="noConversion"/>
  </si>
  <si>
    <t>Carolinas Conversation Collection</t>
    <phoneticPr fontId="1" type="noConversion"/>
  </si>
  <si>
    <t>缩写</t>
    <phoneticPr fontId="1" type="noConversion"/>
  </si>
  <si>
    <t>全称</t>
    <phoneticPr fontId="1" type="noConversion"/>
  </si>
  <si>
    <t>常用语料库或数据集</t>
    <phoneticPr fontId="1" type="noConversion"/>
  </si>
  <si>
    <t>ADReSSo</t>
    <phoneticPr fontId="1" type="noConversion"/>
  </si>
  <si>
    <t>ADReSS-M</t>
    <phoneticPr fontId="1" type="noConversion"/>
  </si>
  <si>
    <t>参考文献</t>
    <phoneticPr fontId="1" type="noConversion"/>
  </si>
  <si>
    <t>出版商</t>
    <phoneticPr fontId="1" type="noConversion"/>
  </si>
  <si>
    <t>ADReSS
PAR
PAR+INV</t>
    <phoneticPr fontId="1" type="noConversion"/>
  </si>
  <si>
    <t>分类/回归</t>
    <phoneticPr fontId="1" type="noConversion"/>
  </si>
  <si>
    <t>①二分
②回归</t>
    <phoneticPr fontId="1" type="noConversion"/>
  </si>
  <si>
    <t>①SVM, LR, RF, XGB
②AdaBoost, XGB, RF, GBT, DT, HMM, NN</t>
    <phoneticPr fontId="1" type="noConversion"/>
  </si>
  <si>
    <t>挑战赛</t>
    <phoneticPr fontId="1" type="noConversion"/>
  </si>
  <si>
    <t>INTERSPEECH 2010 Paralinguistic Challenge</t>
    <phoneticPr fontId="1" type="noConversion"/>
  </si>
  <si>
    <t>Schuller et al. 2010</t>
    <phoneticPr fontId="1" type="noConversion"/>
  </si>
  <si>
    <t>①将SBERT用于特征提取器
②对比神经网络与其他模型</t>
    <phoneticPr fontId="1" type="noConversion"/>
  </si>
  <si>
    <t>SBERT</t>
    <phoneticPr fontId="1" type="noConversion"/>
  </si>
  <si>
    <t>①传统特征
②Transformers (BERT, RoBERTa, DistilBERT, DistilRoBERTa)</t>
    <phoneticPr fontId="1" type="noConversion"/>
  </si>
  <si>
    <t>①SVM, GBDT, CRF
②LR</t>
    <phoneticPr fontId="1" type="noConversion"/>
  </si>
  <si>
    <t>①PD
②SR</t>
    <phoneticPr fontId="1" type="noConversion"/>
  </si>
  <si>
    <t>SR</t>
    <phoneticPr fontId="1" type="noConversion"/>
  </si>
  <si>
    <t>story recall</t>
    <phoneticPr fontId="1" type="noConversion"/>
  </si>
  <si>
    <t>Parsapoor et al. 2023</t>
    <phoneticPr fontId="1" type="noConversion"/>
  </si>
  <si>
    <t>DT, ET, KNN, SVM</t>
    <phoneticPr fontId="1" type="noConversion"/>
  </si>
  <si>
    <t>M1</t>
    <phoneticPr fontId="1" type="noConversion"/>
  </si>
  <si>
    <t>NB, GLM, LR, DL, SVM</t>
    <phoneticPr fontId="1" type="noConversion"/>
  </si>
  <si>
    <t>S3</t>
  </si>
  <si>
    <t>用于标点恢复</t>
    <phoneticPr fontId="1" type="noConversion"/>
  </si>
  <si>
    <t>CNN</t>
    <phoneticPr fontId="1" type="noConversion"/>
  </si>
  <si>
    <t xml:space="preserve">①对比神经网络与其他模型
②声称使用CNN是端到端的，但具体操作步骤未报告  </t>
    <phoneticPr fontId="1" type="noConversion"/>
  </si>
  <si>
    <t>PD
SR</t>
    <phoneticPr fontId="1" type="noConversion"/>
  </si>
  <si>
    <t>Tackling the ADReSS Challenge: A Multimodal Approach to the Automated Recognition of Alzheimer’s Dementia [P]</t>
    <phoneticPr fontId="1" type="noConversion"/>
  </si>
  <si>
    <t>Martinc &amp; Pollak</t>
    <phoneticPr fontId="1" type="noConversion"/>
  </si>
  <si>
    <t>10.21437/Interspeech.2020-2202</t>
    <phoneticPr fontId="1" type="noConversion"/>
  </si>
  <si>
    <t>https://www.isca-archive.org/interspeech_2020/martinc20_interspeech.html</t>
    <phoneticPr fontId="1" type="noConversion"/>
  </si>
  <si>
    <t>M3</t>
  </si>
  <si>
    <t>ADReSSo挑战赛论文</t>
    <phoneticPr fontId="1" type="noConversion"/>
  </si>
  <si>
    <t>三分</t>
    <phoneticPr fontId="1" type="noConversion"/>
  </si>
  <si>
    <t>Detecting cognitive decline using speech only: The ADReSSo Challenge</t>
    <phoneticPr fontId="1" type="noConversion"/>
  </si>
  <si>
    <t>ADReSSo挑战赛基线模型</t>
    <phoneticPr fontId="1" type="noConversion"/>
  </si>
  <si>
    <t>https://www.isca-archive.org/interspeech_2021/luz21_interspeech.html</t>
    <phoneticPr fontId="1" type="noConversion"/>
  </si>
  <si>
    <t>M4</t>
  </si>
  <si>
    <t>10.21437/Interspeech.2021-1220</t>
    <phoneticPr fontId="1" type="noConversion"/>
  </si>
  <si>
    <t>文献来源</t>
    <phoneticPr fontId="1" type="noConversion"/>
  </si>
  <si>
    <t>ADReSS挑战赛论文</t>
    <phoneticPr fontId="1" type="noConversion"/>
  </si>
  <si>
    <t>ADReSS-M挑战赛论文</t>
    <phoneticPr fontId="1" type="noConversion"/>
  </si>
  <si>
    <t>Luz et al.</t>
    <phoneticPr fontId="1" type="noConversion"/>
  </si>
  <si>
    <t>Alzheimer’s Dementia Recognition through Spontaneous Speech: The ADReSS Challenge</t>
    <phoneticPr fontId="1" type="noConversion"/>
  </si>
  <si>
    <t>https://www.isca-archive.org/interspeech_2020/luz20_interspeech.html</t>
    <phoneticPr fontId="1" type="noConversion"/>
  </si>
  <si>
    <t>10.21437/Interspeech.2020-2571</t>
    <phoneticPr fontId="1" type="noConversion"/>
  </si>
  <si>
    <t>ADReSS挑战赛基线模型</t>
    <phoneticPr fontId="1" type="noConversion"/>
  </si>
  <si>
    <t>ADReSS-M挑战赛基线模型</t>
    <phoneticPr fontId="1" type="noConversion"/>
  </si>
  <si>
    <t>Multilingual Alzheimer’s Dementia Recognition through Spontaneous Speech: A Signal Processing Grand Challenge</t>
    <phoneticPr fontId="1" type="noConversion"/>
  </si>
  <si>
    <t>10.1109/ICASSP49357.2023.10433923</t>
    <phoneticPr fontId="1" type="noConversion"/>
  </si>
  <si>
    <t>ICASSP</t>
    <phoneticPr fontId="1" type="noConversion"/>
  </si>
  <si>
    <t>IEEE</t>
    <phoneticPr fontId="1" type="noConversion"/>
  </si>
  <si>
    <t>https://ieeexplore.ieee.org/document/10433923</t>
    <phoneticPr fontId="1" type="noConversion"/>
  </si>
  <si>
    <t>M5</t>
  </si>
  <si>
    <t>M6</t>
  </si>
  <si>
    <r>
      <rPr>
        <b/>
        <sz val="11"/>
        <color theme="1"/>
        <rFont val="等线"/>
        <family val="3"/>
        <charset val="134"/>
        <scheme val="minor"/>
      </rPr>
      <t>ADReSS挑战赛论文</t>
    </r>
    <r>
      <rPr>
        <sz val="11"/>
        <color theme="1"/>
        <rFont val="等线"/>
        <family val="2"/>
        <scheme val="minor"/>
      </rPr>
      <t xml:space="preserve">
①将Transformers用于特征提取器
②对比神经网络与其他模型</t>
    </r>
    <phoneticPr fontId="1" type="noConversion"/>
  </si>
  <si>
    <t>叙述性综述，Table 6列举了18篇文章</t>
    <phoneticPr fontId="1" type="noConversion"/>
  </si>
  <si>
    <t>What Difference Does it Make? Early Dementia Detection Using the Semantic and Phonemic Verbal Fluency Task</t>
    <phoneticPr fontId="1" type="noConversion"/>
  </si>
  <si>
    <t>Lindsay et al.</t>
    <phoneticPr fontId="1" type="noConversion"/>
  </si>
  <si>
    <t>https://ki-elements.de/2020/05/16/what-difference-does-it-make-early-dementia-detection-using-the-semantic-and-phonemic-verbal-fluency-task/</t>
    <phoneticPr fontId="1" type="noConversion"/>
  </si>
  <si>
    <t>M7</t>
  </si>
  <si>
    <t>https://www.sciencedirect.com/science/article/pii/S0885230817303583</t>
    <phoneticPr fontId="1" type="noConversion"/>
  </si>
  <si>
    <t>Elsevier</t>
    <phoneticPr fontId="1" type="noConversion"/>
  </si>
  <si>
    <t>Computer Speech &amp; Language</t>
    <phoneticPr fontId="1" type="noConversion"/>
  </si>
  <si>
    <t>Dementia detection using automatic analysis of conversations</t>
    <phoneticPr fontId="1" type="noConversion"/>
  </si>
  <si>
    <t>10.1016/j.csl.2018.07.006</t>
    <phoneticPr fontId="1" type="noConversion"/>
  </si>
  <si>
    <t>Mirheidari et al.</t>
    <phoneticPr fontId="1" type="noConversion"/>
  </si>
  <si>
    <t>M8</t>
  </si>
  <si>
    <t>Thomas et al.</t>
    <phoneticPr fontId="1" type="noConversion"/>
  </si>
  <si>
    <t>Automatic detection and rating of dementia of Alzheimer type through lexical analysis of spontaneous speech</t>
    <phoneticPr fontId="1" type="noConversion"/>
  </si>
  <si>
    <t>https://ieeexplore.ieee.org/document/1626789</t>
    <phoneticPr fontId="1" type="noConversion"/>
  </si>
  <si>
    <t>10.1109/ICMA.2005.1626789</t>
    <phoneticPr fontId="1" type="noConversion"/>
  </si>
  <si>
    <t>IEEE International Conference Mechatronics and Automation (ICMA)</t>
    <phoneticPr fontId="1" type="noConversion"/>
  </si>
  <si>
    <t>M9</t>
  </si>
  <si>
    <t>AD</t>
    <phoneticPr fontId="1" type="noConversion"/>
  </si>
  <si>
    <t>Yamada et al.</t>
    <phoneticPr fontId="1" type="noConversion"/>
  </si>
  <si>
    <t>Tablet-Based Automatic Assessment for Early Detection of Alzheimer's Disease Using Speech Responses to Daily Life Questions</t>
    <phoneticPr fontId="1" type="noConversion"/>
  </si>
  <si>
    <t>10.3389/fdgth.2021.653904</t>
    <phoneticPr fontId="1" type="noConversion"/>
  </si>
  <si>
    <t>Frontiers</t>
    <phoneticPr fontId="1" type="noConversion"/>
  </si>
  <si>
    <t>https://www.frontiersin.org/journals/digital-health/articles/10.3389/fdgth.2021.653904/full</t>
    <phoneticPr fontId="1" type="noConversion"/>
  </si>
  <si>
    <t>Frontiers in Digital Health</t>
    <phoneticPr fontId="1" type="noConversion"/>
  </si>
  <si>
    <t>M10</t>
  </si>
  <si>
    <t>叙述性综述，Table 2列举了19篇文章（表格中有4篇重复）</t>
    <phoneticPr fontId="1" type="noConversion"/>
  </si>
  <si>
    <t>WOS</t>
    <phoneticPr fontId="1" type="noConversion"/>
  </si>
  <si>
    <t>ISCA数据库</t>
    <phoneticPr fontId="1" type="noConversion"/>
  </si>
  <si>
    <t>Alzheimer Disease Classification through ASR-based Transcriptions: Exploring the Impact of Punctuation and Pauses</t>
    <phoneticPr fontId="1" type="noConversion"/>
  </si>
  <si>
    <t>10.21437/Interspeech.2023-1734</t>
    <phoneticPr fontId="1" type="noConversion"/>
  </si>
  <si>
    <t>https://www.isca-archive.org/interspeech_2023/gomezzaragoza23_interspeech.html</t>
    <phoneticPr fontId="1" type="noConversion"/>
  </si>
  <si>
    <t>Gómez-Zaragozá et al.</t>
    <phoneticPr fontId="1" type="noConversion"/>
  </si>
  <si>
    <t>classification</t>
    <phoneticPr fontId="1" type="noConversion"/>
  </si>
  <si>
    <t>Gómez-Zaragozá et al. 2023 (10.21437/Interspeech.2023-1734)</t>
    <phoneticPr fontId="1" type="noConversion"/>
  </si>
  <si>
    <t>Melistas et al.</t>
    <phoneticPr fontId="1" type="noConversion"/>
  </si>
  <si>
    <t>Cross-Lingual Features for Alzheimer’s Dementia Detection from Speech</t>
    <phoneticPr fontId="1" type="noConversion"/>
  </si>
  <si>
    <t>10.21437/Interspeech.2023-1934</t>
    <phoneticPr fontId="1" type="noConversion"/>
  </si>
  <si>
    <t>https://www.isca-archive.org/interspeech_2023/melistas23_interspeech.html</t>
    <phoneticPr fontId="1" type="noConversion"/>
  </si>
  <si>
    <t>SVM, XGBoost</t>
    <phoneticPr fontId="1" type="noConversion"/>
  </si>
  <si>
    <t>D117</t>
  </si>
  <si>
    <t>Multilingual</t>
    <phoneticPr fontId="1" type="noConversion"/>
  </si>
  <si>
    <t>Automatic Assessment of Alzheimer's across Three Languages Using Speech and Language Features</t>
    <phoneticPr fontId="1" type="noConversion"/>
  </si>
  <si>
    <t>10.21437/Interspeech.2023-2079</t>
    <phoneticPr fontId="1" type="noConversion"/>
  </si>
  <si>
    <t>https://www.isca-archive.org/interspeech_2023/pereztoro23_interspeech.html</t>
    <phoneticPr fontId="1" type="noConversion"/>
  </si>
  <si>
    <t>D118</t>
  </si>
  <si>
    <t>assessment</t>
    <phoneticPr fontId="1" type="noConversion"/>
  </si>
  <si>
    <t>Pérez-Toro et al. 2023 (10.21437/Interspeech.2023-2079)</t>
    <phoneticPr fontId="1" type="noConversion"/>
  </si>
  <si>
    <t>Classifying Dementia in the Presence of Depression: A Cross-Corpus Study</t>
    <phoneticPr fontId="1" type="noConversion"/>
  </si>
  <si>
    <t>10.21437/Interspeech.2023-1997</t>
    <phoneticPr fontId="1" type="noConversion"/>
  </si>
  <si>
    <t>https://www.isca-archive.org/interspeech_2023/braun23_interspeech.html</t>
    <phoneticPr fontId="1" type="noConversion"/>
  </si>
  <si>
    <t>Braun et al.</t>
    <phoneticPr fontId="1" type="noConversion"/>
  </si>
  <si>
    <t>cognitive基本不单用，不直接加上面的动词；有副标题的有但较少</t>
    <phoneticPr fontId="1" type="noConversion"/>
  </si>
  <si>
    <t>Chen et al.</t>
    <phoneticPr fontId="1" type="noConversion"/>
  </si>
  <si>
    <t>Exploring multi-task learning and data augmentation in dementia detection with self-supervised pretrained models</t>
    <phoneticPr fontId="1" type="noConversion"/>
  </si>
  <si>
    <t>10.21437/Interspeech.2023-1623</t>
    <phoneticPr fontId="1" type="noConversion"/>
  </si>
  <si>
    <t>https://www.isca-archive.org/interspeech_2023/chen23q_interspeech.html</t>
    <phoneticPr fontId="1" type="noConversion"/>
  </si>
  <si>
    <t>数据增强</t>
    <phoneticPr fontId="1" type="noConversion"/>
  </si>
  <si>
    <t>BN et al.</t>
    <phoneticPr fontId="1" type="noConversion"/>
  </si>
  <si>
    <t>Differential Privacy enabled Dementia Classification: An Exploration of the Privacy-Accuracy Trade-off in Speech Signal Data</t>
    <phoneticPr fontId="1" type="noConversion"/>
  </si>
  <si>
    <t>10.21437/Interspeech.2023-575</t>
    <phoneticPr fontId="1" type="noConversion"/>
  </si>
  <si>
    <t>https://www.isca-archive.org/interspeech_2023/bn23_interspeech.html</t>
    <phoneticPr fontId="1" type="noConversion"/>
  </si>
  <si>
    <t>数据增强；自监督学习</t>
    <phoneticPr fontId="1" type="noConversion"/>
  </si>
  <si>
    <t>D119</t>
  </si>
  <si>
    <t>D120</t>
  </si>
  <si>
    <t>D121</t>
  </si>
  <si>
    <t>audio</t>
    <phoneticPr fontId="1" type="noConversion"/>
  </si>
  <si>
    <t>Audio, Ttext</t>
    <phoneticPr fontId="1" type="noConversion"/>
  </si>
  <si>
    <t>Hlédiková et al.</t>
    <phoneticPr fontId="1" type="noConversion"/>
  </si>
  <si>
    <t>VGGish</t>
    <phoneticPr fontId="1" type="noConversion"/>
  </si>
  <si>
    <t>和Warnita et al.（2018）的模型一样？</t>
    <phoneticPr fontId="1" type="noConversion"/>
  </si>
  <si>
    <t>Ke et al.</t>
    <phoneticPr fontId="1" type="noConversion"/>
  </si>
  <si>
    <t>Automatic selection of spoken language biomarkers for dementia detection</t>
    <phoneticPr fontId="1" type="noConversion"/>
  </si>
  <si>
    <t>https://www.sciencedirect.com/science/article/abs/pii/S0893608023005725</t>
    <phoneticPr fontId="1" type="noConversion"/>
  </si>
  <si>
    <t>D122</t>
  </si>
  <si>
    <t>Neural Networks</t>
    <phoneticPr fontId="1" type="noConversion"/>
  </si>
  <si>
    <t>10.1016/j.neunet.2023.10.018</t>
    <phoneticPr fontId="1" type="noConversion"/>
  </si>
  <si>
    <t>提出新的特征选择方法（偏技术性）</t>
    <phoneticPr fontId="1" type="noConversion"/>
  </si>
  <si>
    <t>Haider et al.</t>
    <phoneticPr fontId="1" type="noConversion"/>
  </si>
  <si>
    <t>An Assessment of Paralinguistic Acoustic Features for Detection of Alzheimer's Dementia in Spontaneous Speech</t>
    <phoneticPr fontId="1" type="noConversion"/>
  </si>
  <si>
    <t>10.1109/JSTSP.2019.2955022</t>
    <phoneticPr fontId="1" type="noConversion"/>
  </si>
  <si>
    <t>IEEE Journal of Selected Topics in Signal Processing</t>
    <phoneticPr fontId="1" type="noConversion"/>
  </si>
  <si>
    <t>IEEE</t>
    <phoneticPr fontId="1" type="noConversion"/>
  </si>
  <si>
    <t>https://ieeexplore.ieee.org/document/8910399</t>
    <phoneticPr fontId="1" type="noConversion"/>
  </si>
  <si>
    <t>M11</t>
  </si>
  <si>
    <t>https://www.isca-archive.org/interspeech_2022/ablimit22_interspeech.html</t>
    <phoneticPr fontId="1" type="noConversion"/>
  </si>
  <si>
    <t>10.21437/Interspeech.2022-10942</t>
    <phoneticPr fontId="1" type="noConversion"/>
  </si>
  <si>
    <t>Deep Learning Approaches for Detecting Alzheimer’s Dementia from Conversational Speech of ILSE Study</t>
    <phoneticPr fontId="1" type="noConversion"/>
  </si>
  <si>
    <t>Augmented Adversarial Self-Supervised Learning for Early-Stage Alzheimer's Speech Detection</t>
    <phoneticPr fontId="1" type="noConversion"/>
  </si>
  <si>
    <t>10.21437/Interspeech.2022-943</t>
    <phoneticPr fontId="1" type="noConversion"/>
  </si>
  <si>
    <t>https://www.isca-archive.org/interspeech_2022/yang22k_interspeech.html</t>
    <phoneticPr fontId="1" type="noConversion"/>
  </si>
  <si>
    <t>Yang et al.</t>
    <phoneticPr fontId="1" type="noConversion"/>
  </si>
  <si>
    <t>Ablimit et al.</t>
    <phoneticPr fontId="1" type="noConversion"/>
  </si>
  <si>
    <t>D123</t>
  </si>
  <si>
    <t>D124</t>
  </si>
  <si>
    <t>Automatic Selection of Discriminative Features for Dementia Detection in Cantonese-Speaking People</t>
    <phoneticPr fontId="1" type="noConversion"/>
  </si>
  <si>
    <t>10.21437/Interspeech.2022-10122</t>
    <phoneticPr fontId="1" type="noConversion"/>
  </si>
  <si>
    <t>https://www.isca-archive.org/interspeech_2022/ke22_interspeech.html</t>
    <phoneticPr fontId="1" type="noConversion"/>
  </si>
  <si>
    <t>Ke et al.</t>
    <phoneticPr fontId="1" type="noConversion"/>
  </si>
  <si>
    <t>Automated Evaluation of Standardized Dementia Screening Tests</t>
    <phoneticPr fontId="1" type="noConversion"/>
  </si>
  <si>
    <t>10.21437/Interspeech.2022-10436</t>
    <phoneticPr fontId="1" type="noConversion"/>
  </si>
  <si>
    <t>https://www.isca-archive.org/interspeech_2022/braun22_interspeech.html</t>
    <phoneticPr fontId="1" type="noConversion"/>
  </si>
  <si>
    <t>Talkar et al.</t>
    <phoneticPr fontId="1" type="noConversion"/>
  </si>
  <si>
    <t>Speech Acoustics in Mild Cognitive Impairment and Parkinson's Disease With and Without Concurrent Drawing Tasks</t>
    <phoneticPr fontId="1" type="noConversion"/>
  </si>
  <si>
    <t>10.21437/Interspeech.2022-10772</t>
    <phoneticPr fontId="1" type="noConversion"/>
  </si>
  <si>
    <t>https://www.isca-archive.org/interspeech_2022/talkar22_interspeech.html</t>
    <phoneticPr fontId="1" type="noConversion"/>
  </si>
  <si>
    <t>D125</t>
  </si>
  <si>
    <t>Cantonese</t>
    <phoneticPr fontId="1" type="noConversion"/>
  </si>
  <si>
    <t>JCCOCC Montreal Cognitive Assessment (MoCA) Cantonese Speech corpus</t>
    <phoneticPr fontId="1" type="noConversion"/>
  </si>
  <si>
    <t>研究粤语</t>
    <phoneticPr fontId="1" type="noConversion"/>
  </si>
  <si>
    <t>神经心理测试</t>
    <phoneticPr fontId="1" type="noConversion"/>
  </si>
  <si>
    <t>C1</t>
    <phoneticPr fontId="1" type="noConversion"/>
  </si>
  <si>
    <t>C2</t>
    <phoneticPr fontId="1" type="noConversion"/>
  </si>
  <si>
    <t>C3</t>
  </si>
  <si>
    <t>C4</t>
  </si>
  <si>
    <t>C5</t>
  </si>
  <si>
    <t>C6</t>
  </si>
  <si>
    <t>C7</t>
  </si>
  <si>
    <t>C8</t>
  </si>
  <si>
    <t>C9</t>
  </si>
  <si>
    <t>C10</t>
  </si>
  <si>
    <t>C11</t>
  </si>
  <si>
    <t>C12</t>
  </si>
  <si>
    <t>NPs1</t>
    <phoneticPr fontId="1" type="noConversion"/>
  </si>
  <si>
    <t>Late Fusion of the Available Lexicon and Raw Waveform-Based Acoustic Modeling for Depression and Dementia Recognition</t>
    <phoneticPr fontId="1" type="noConversion"/>
  </si>
  <si>
    <t>10.21437/Interspeech.2021-1288</t>
    <phoneticPr fontId="1" type="noConversion"/>
  </si>
  <si>
    <t>https://www.isca-archive.org/interspeech_2021/villatorotello21_interspeech.html</t>
    <phoneticPr fontId="1" type="noConversion"/>
  </si>
  <si>
    <t>Villatoro-Tello et al.</t>
    <phoneticPr fontId="1" type="noConversion"/>
  </si>
  <si>
    <t>D126</t>
  </si>
  <si>
    <t>Romana et al.</t>
    <phoneticPr fontId="1" type="noConversion"/>
  </si>
  <si>
    <t>https://www.isca-archive.org/interspeech_2021/romana21_interspeech.html</t>
    <phoneticPr fontId="1" type="noConversion"/>
  </si>
  <si>
    <t>Automatically Detecting Errors and Disfluencies in Read Speech to Predict Cognitive Impairment in People with Parkinson’s Disease</t>
    <phoneticPr fontId="1" type="noConversion"/>
  </si>
  <si>
    <t>10.21437/Interspeech.2021-1694</t>
    <phoneticPr fontId="1" type="noConversion"/>
  </si>
  <si>
    <t>P1</t>
    <phoneticPr fontId="1" type="noConversion"/>
  </si>
  <si>
    <t>P2</t>
    <phoneticPr fontId="1" type="noConversion"/>
  </si>
  <si>
    <t>Investigating the Effect of Audio Duration on Dementia Detection Using Acoustic Features</t>
    <phoneticPr fontId="1" type="noConversion"/>
  </si>
  <si>
    <t>10.21437/Interspeech.2018-57</t>
    <phoneticPr fontId="1" type="noConversion"/>
  </si>
  <si>
    <t>https://www.isca-archive.org/interspeech_2018/weiner18_interspeech.html</t>
    <phoneticPr fontId="1" type="noConversion"/>
  </si>
  <si>
    <t>Weiner et al.</t>
    <phoneticPr fontId="1" type="noConversion"/>
  </si>
  <si>
    <t>Ujiro et al.</t>
    <phoneticPr fontId="1" type="noConversion"/>
  </si>
  <si>
    <t>Detection of Dementia from Responses to Atypical Questions Asked by Embodied Conversational Agents</t>
    <phoneticPr fontId="1" type="noConversion"/>
  </si>
  <si>
    <t>https://www.isca-archive.org/interspeech_2018/ujiro18_interspeech.html</t>
    <phoneticPr fontId="1" type="noConversion"/>
  </si>
  <si>
    <t>10.21437/Interspeech.2018-1514</t>
    <phoneticPr fontId="1" type="noConversion"/>
  </si>
  <si>
    <t>M12</t>
  </si>
  <si>
    <t>M13</t>
  </si>
  <si>
    <t>Detecting Signs of Dementia Using Word Vector Representations</t>
    <phoneticPr fontId="1" type="noConversion"/>
  </si>
  <si>
    <t>https://www.isca-archive.org/interspeech_2018/mirheidari18_interspeech.html</t>
    <phoneticPr fontId="1" type="noConversion"/>
  </si>
  <si>
    <t>10.21437/Interspeech.2018-1764</t>
    <phoneticPr fontId="1" type="noConversion"/>
  </si>
  <si>
    <t>Mirheidari et al.</t>
    <phoneticPr fontId="1" type="noConversion"/>
  </si>
  <si>
    <t>DementiaBank
Hallam
IVA
Seizure</t>
    <phoneticPr fontId="1" type="noConversion"/>
  </si>
  <si>
    <t>GloVe</t>
    <phoneticPr fontId="1" type="noConversion"/>
  </si>
  <si>
    <t>CNN+LSTM
LR</t>
    <phoneticPr fontId="1" type="noConversion"/>
  </si>
  <si>
    <t>三分
二分</t>
    <phoneticPr fontId="1" type="noConversion"/>
  </si>
  <si>
    <t>有三分类，但是不是AD，是功能性记忆障碍FMD（FMD不是Demantia的一种）</t>
    <phoneticPr fontId="1" type="noConversion"/>
  </si>
  <si>
    <t>/</t>
  </si>
  <si>
    <t>/</t>
    <phoneticPr fontId="1" type="noConversion"/>
  </si>
  <si>
    <t>/</t>
    <phoneticPr fontId="1" type="noConversion"/>
  </si>
  <si>
    <t>其他来源</t>
    <phoneticPr fontId="1" type="noConversion"/>
  </si>
  <si>
    <t>Wankerl et al.</t>
    <phoneticPr fontId="1" type="noConversion"/>
  </si>
  <si>
    <t>An N-Gram Based Approach to the Automatic Diagnosis of Alzheimer’s Disease from Spoken Language</t>
    <phoneticPr fontId="1" type="noConversion"/>
  </si>
  <si>
    <t>10.21437/Interspeech.2017-1572</t>
    <phoneticPr fontId="1" type="noConversion"/>
  </si>
  <si>
    <t>https://www.isca-archive.org/interspeech_2017/wankerl17_interspeech.html</t>
    <phoneticPr fontId="1" type="noConversion"/>
  </si>
  <si>
    <t>M14</t>
  </si>
  <si>
    <t>Manual and Automatic Transcriptions in Dementia Detection from Speech</t>
    <phoneticPr fontId="1" type="noConversion"/>
  </si>
  <si>
    <t>NN用于ASR工具</t>
    <phoneticPr fontId="1" type="noConversion"/>
  </si>
  <si>
    <t>https://www.isca-archive.org/interspeech_2017/weiner17_interspeech.html</t>
    <phoneticPr fontId="1" type="noConversion"/>
  </si>
  <si>
    <t>10.21437/Interspeech.2017-112</t>
    <phoneticPr fontId="1" type="noConversion"/>
  </si>
  <si>
    <t>Weiner et al.</t>
    <phoneticPr fontId="1" type="noConversion"/>
  </si>
  <si>
    <t>S4</t>
  </si>
  <si>
    <t>Wang et al.</t>
    <phoneticPr fontId="1" type="noConversion"/>
  </si>
  <si>
    <t>E1</t>
    <phoneticPr fontId="1" type="noConversion"/>
  </si>
  <si>
    <t>E2</t>
    <phoneticPr fontId="1" type="noConversion"/>
  </si>
  <si>
    <t>Towards the Speech Features of Early-stage Dementia: Design and Application of the Mandarin Elderly Cognitive Speech Database</t>
    <phoneticPr fontId="1" type="noConversion"/>
  </si>
  <si>
    <t>Chinese</t>
    <phoneticPr fontId="1" type="noConversion"/>
  </si>
  <si>
    <t>MECSD (Mandarin Elderly Cognitive Speech Database)</t>
    <phoneticPr fontId="1" type="noConversion"/>
  </si>
  <si>
    <t>Towards the Speech Features of Mild Cognitive Impairment: Universal Evidence from Structured and Unstructured Connected Speech of Chinese</t>
    <phoneticPr fontId="1" type="noConversion"/>
  </si>
  <si>
    <t>10.21437/Interspeech.2019-2453</t>
    <phoneticPr fontId="1" type="noConversion"/>
  </si>
  <si>
    <t>10.21437/Interspeech.2019-2414</t>
    <phoneticPr fontId="1" type="noConversion"/>
  </si>
  <si>
    <t>https://www.isca-archive.org/interspeech_2019/wang19q_interspeech.html</t>
    <phoneticPr fontId="1" type="noConversion"/>
  </si>
  <si>
    <t>https://www.isca-archive.org/interspeech_2019/wang19m_interspeech.html</t>
    <phoneticPr fontId="1" type="noConversion"/>
  </si>
  <si>
    <t>HOC</t>
    <phoneticPr fontId="1" type="noConversion"/>
  </si>
  <si>
    <t>healthy older control</t>
    <phoneticPr fontId="1" type="noConversion"/>
  </si>
  <si>
    <t>He et al. 2024 (10.1044/2023_AJSLP-23-00066)</t>
    <phoneticPr fontId="1" type="noConversion"/>
  </si>
  <si>
    <t>pAD (82)/moderate PAD (46)/HOC (70)</t>
    <phoneticPr fontId="1" type="noConversion"/>
  </si>
  <si>
    <t>Pitt</t>
    <phoneticPr fontId="1" type="noConversion"/>
  </si>
  <si>
    <t>对utterance进行三分
在对话语分类部分使用了分类器</t>
    <phoneticPr fontId="1" type="noConversion"/>
  </si>
  <si>
    <t>Speech-Based Detection of Alzheimer’s Disease in Conversational German</t>
    <phoneticPr fontId="1" type="noConversion"/>
  </si>
  <si>
    <t>Diagnosing People with Dementia Using Automatic Conversation Analysis</t>
    <phoneticPr fontId="1" type="noConversion"/>
  </si>
  <si>
    <t>https://www.isca-archive.org/interspeech_2016/mirheidari16_interspeech.html</t>
    <phoneticPr fontId="1" type="noConversion"/>
  </si>
  <si>
    <t>10.21437/Interspeech.2016-857</t>
    <phoneticPr fontId="1" type="noConversion"/>
  </si>
  <si>
    <t>10.21437/Interspeech.2016-100</t>
    <phoneticPr fontId="1" type="noConversion"/>
  </si>
  <si>
    <t>https://www.isca-archive.org/interspeech_2016/weiner16_interspeech.html</t>
    <phoneticPr fontId="1" type="noConversion"/>
  </si>
  <si>
    <t>M15</t>
  </si>
  <si>
    <t>M16</t>
  </si>
  <si>
    <t>NCMMSC2021
ADReSSo</t>
    <phoneticPr fontId="1" type="noConversion"/>
  </si>
  <si>
    <t>Audio
Ttext (IFLYTEK API)</t>
    <phoneticPr fontId="1" type="noConversion"/>
  </si>
  <si>
    <t>三分</t>
    <phoneticPr fontId="1" type="noConversion"/>
  </si>
  <si>
    <t>SVM</t>
    <phoneticPr fontId="1" type="noConversion"/>
  </si>
  <si>
    <t>openSMILE (trad acou)
Wav2Vec2.0 (deep acou)
BERT (deep ling)</t>
    <phoneticPr fontId="1" type="noConversion"/>
  </si>
  <si>
    <t>BERT (Ttext)
Swin Transformer
openSMILE (eGeMAPSv02, acou)</t>
    <phoneticPr fontId="1" type="noConversion"/>
  </si>
  <si>
    <t>Ttext
Image
Audio</t>
    <phoneticPr fontId="1" type="noConversion"/>
  </si>
  <si>
    <t>ADReSSo</t>
    <phoneticPr fontId="1" type="noConversion"/>
  </si>
  <si>
    <t>Audio
Ttext</t>
    <phoneticPr fontId="1" type="noConversion"/>
  </si>
  <si>
    <t>Pitt</t>
    <phoneticPr fontId="1" type="noConversion"/>
  </si>
  <si>
    <t>IEEE数据库</t>
    <phoneticPr fontId="1" type="noConversion"/>
  </si>
  <si>
    <t>disfluency
acoustic
intervention</t>
    <phoneticPr fontId="1" type="noConversion"/>
  </si>
  <si>
    <t>亮点和备注</t>
    <phoneticPr fontId="1" type="noConversion"/>
  </si>
  <si>
    <t>①将传统和深度特征融合
②三分准确率极高
③长音频准确率高于短音频</t>
    <phoneticPr fontId="1" type="noConversion"/>
  </si>
  <si>
    <t>三分
二分</t>
    <phoneticPr fontId="1" type="noConversion"/>
  </si>
  <si>
    <t>最高准确率</t>
    <phoneticPr fontId="1" type="noConversion"/>
  </si>
  <si>
    <t>二分</t>
    <phoneticPr fontId="1" type="noConversion"/>
  </si>
  <si>
    <t>多模态不如单模态</t>
    <phoneticPr fontId="1" type="noConversion"/>
  </si>
  <si>
    <t>NSC
PMC
sVFT
BNT</t>
    <phoneticPr fontId="1" type="noConversion"/>
  </si>
  <si>
    <t>BERT
Wav2Vec2.0
PAD (emotion)</t>
    <phoneticPr fontId="1" type="noConversion"/>
  </si>
  <si>
    <t>German</t>
    <phoneticPr fontId="1" type="noConversion"/>
  </si>
  <si>
    <t>HC/MCI/DEM (Dementia)</t>
    <phoneticPr fontId="1" type="noConversion"/>
  </si>
  <si>
    <t>引入情绪嵌入
结果一般</t>
    <phoneticPr fontId="1" type="noConversion"/>
  </si>
  <si>
    <t>Prompt Learning</t>
    <phoneticPr fontId="1" type="noConversion"/>
  </si>
  <si>
    <t>一句话总结</t>
    <phoneticPr fontId="1" type="noConversion"/>
  </si>
  <si>
    <t>Wang et al.（2023）利用BERT、RoBERTa等预训练模型，利用微调和提示词学习等方法，在ADReSS20数据集上得到了最高89.58%的准确度。</t>
    <phoneticPr fontId="1" type="noConversion"/>
  </si>
  <si>
    <t>图像数据
5种特征融合方法（Tucker、MFB、MFH、BLOCK、Concatenation）</t>
    <phoneticPr fontId="1" type="noConversion"/>
  </si>
  <si>
    <t>TImage
Ttext</t>
    <phoneticPr fontId="1" type="noConversion"/>
  </si>
  <si>
    <t>ADReSS</t>
    <phoneticPr fontId="1" type="noConversion"/>
  </si>
  <si>
    <t>English</t>
    <phoneticPr fontId="1" type="noConversion"/>
  </si>
  <si>
    <t>PD (CT)</t>
    <phoneticPr fontId="1" type="noConversion"/>
  </si>
  <si>
    <t>SVM
NN</t>
    <phoneticPr fontId="1" type="noConversion"/>
  </si>
  <si>
    <t>Chinese
English</t>
    <phoneticPr fontId="1" type="noConversion"/>
  </si>
  <si>
    <t>三分
长音频89.1%
短音频84.0%
二分83.7%</t>
    <phoneticPr fontId="1" type="noConversion"/>
  </si>
  <si>
    <t>①PD, Calculating, Naming
②PD (CT)</t>
    <phoneticPr fontId="1" type="noConversion"/>
  </si>
  <si>
    <t>HC/MCI/AD
HC/AD</t>
    <phoneticPr fontId="1" type="noConversion"/>
  </si>
  <si>
    <t>Wang et al.</t>
    <phoneticPr fontId="1" type="noConversion"/>
  </si>
  <si>
    <t>Identification of Mild Cognitive Impairment Among Chinese Based on Multiple Spoken Tasks</t>
    <phoneticPr fontId="1" type="noConversion"/>
  </si>
  <si>
    <t>M17</t>
  </si>
  <si>
    <t>https://content.iospress.com/articles/journal-of-alzheimers-disease/jad201387</t>
    <phoneticPr fontId="1" type="noConversion"/>
  </si>
  <si>
    <t>Chinese</t>
    <phoneticPr fontId="1" type="noConversion"/>
  </si>
  <si>
    <t>Journal of Alzheimer's Disease</t>
    <phoneticPr fontId="1" type="noConversion"/>
  </si>
  <si>
    <t>IOS Press</t>
    <phoneticPr fontId="1" type="noConversion"/>
  </si>
  <si>
    <t>10.3233/JAD-201387</t>
    <phoneticPr fontId="1" type="noConversion"/>
  </si>
  <si>
    <t>多任务</t>
    <phoneticPr fontId="1" type="noConversion"/>
  </si>
  <si>
    <t>ASR (Whisper)</t>
    <phoneticPr fontId="1" type="noConversion"/>
  </si>
  <si>
    <t>考察停顿和标点的影响，标点不是任何情况都有帮助，停顿均有帮助，但标注停顿并无直接工具，较为繁琐</t>
    <phoneticPr fontId="1" type="noConversion"/>
  </si>
  <si>
    <t>Pitt
WLS</t>
    <phoneticPr fontId="1" type="noConversion"/>
  </si>
  <si>
    <t>Differential Privacy有点复杂看不懂</t>
    <phoneticPr fontId="1" type="noConversion"/>
  </si>
  <si>
    <t>English
Chinese</t>
    <phoneticPr fontId="1" type="noConversion"/>
  </si>
  <si>
    <t>Multilingual
Spanish
German
English</t>
    <phoneticPr fontId="1" type="noConversion"/>
  </si>
  <si>
    <t>MLP</t>
    <phoneticPr fontId="1" type="noConversion"/>
  </si>
  <si>
    <t>Acoustic: Wav2Vec 2.0, HuBERT, WavLM, Whisper
Linguistic: BERT
Task-related information</t>
    <phoneticPr fontId="1" type="noConversion"/>
  </si>
  <si>
    <t>使用了任务相关特征，有些作弊</t>
    <phoneticPr fontId="1" type="noConversion"/>
  </si>
  <si>
    <t>CNN</t>
    <phoneticPr fontId="1" type="noConversion"/>
  </si>
  <si>
    <t>抑郁症+痴呆症
心理语言学特征
特征融合</t>
    <phoneticPr fontId="1" type="noConversion"/>
  </si>
  <si>
    <t>DAIC-WOZ
ADReSS</t>
    <phoneticPr fontId="1" type="noConversion"/>
  </si>
  <si>
    <t>MLP
DT
SVM</t>
    <phoneticPr fontId="1" type="noConversion"/>
  </si>
  <si>
    <t>①ADReSS挑战赛论文
②将disfluency和intervention特征单列出来
③迁移学习，将分类任务上的特征迁移到回归任务上</t>
    <phoneticPr fontId="1" type="noConversion"/>
  </si>
  <si>
    <t>①二分
②回归</t>
    <phoneticPr fontId="1" type="noConversion"/>
  </si>
  <si>
    <t>Multilingual
English
Greek
Spanish</t>
    <phoneticPr fontId="1" type="noConversion"/>
  </si>
  <si>
    <t>用于部分特征提取，但没用在分类器
Few-shot, Zero-shot</t>
    <phoneticPr fontId="1" type="noConversion"/>
  </si>
  <si>
    <t>迁移学习
一个语言用于另一个</t>
    <phoneticPr fontId="1" type="noConversion"/>
  </si>
  <si>
    <t>semi-spontaneous speech
PD</t>
    <phoneticPr fontId="1" type="noConversion"/>
  </si>
  <si>
    <t>Word-level durations feature set (Whisper)
Pause rate feature set (openSMILE)
Speech intelligibility feature set</t>
    <phoneticPr fontId="1" type="noConversion"/>
  </si>
  <si>
    <t>GoogLeNet
ResNet50
WideResNet-50-2
AlexNet
SqueezeNet1_0
DenseNet-201
MobileNetV2
MnasNet1_0
ResNeXt-50 32×4d
VGG16
EfficientNet-B2
ViT</t>
    <phoneticPr fontId="1" type="noConversion"/>
  </si>
  <si>
    <t>BERT+ViT+Crossmodal Attention 88.33%</t>
    <phoneticPr fontId="1" type="noConversion"/>
  </si>
  <si>
    <t>图像数据
组合模型Crossmodal Attention/Gated Multimodal Unit</t>
    <phoneticPr fontId="1" type="noConversion"/>
  </si>
  <si>
    <t>Text 95.37%
Audio+Text 89.81%</t>
    <phoneticPr fontId="1" type="noConversion"/>
  </si>
  <si>
    <t>BERT
ERNIE</t>
    <phoneticPr fontId="1" type="noConversion"/>
  </si>
  <si>
    <t>可解释性（uh/um）</t>
    <phoneticPr fontId="1" type="noConversion"/>
  </si>
  <si>
    <t>其他来源</t>
    <phoneticPr fontId="1" type="noConversion"/>
  </si>
  <si>
    <t>ADReSS-M挑战赛论文
没什么特别的</t>
    <phoneticPr fontId="1" type="noConversion"/>
  </si>
  <si>
    <t>Text
88.7%</t>
    <phoneticPr fontId="1" type="noConversion"/>
  </si>
  <si>
    <t>区分File-level和Frame-level特征
没懂什么区别</t>
    <phoneticPr fontId="1" type="noConversion"/>
  </si>
  <si>
    <t>LSTM-TextCNN
LSTM
TextCNN</t>
    <phoneticPr fontId="1" type="noConversion"/>
  </si>
  <si>
    <t>Softmax</t>
    <phoneticPr fontId="1" type="noConversion"/>
  </si>
  <si>
    <t>Ttext</t>
    <phoneticPr fontId="1" type="noConversion"/>
  </si>
  <si>
    <t>混合模型LSTM+TextCNN</t>
    <phoneticPr fontId="1" type="noConversion"/>
  </si>
  <si>
    <t>①文章有点长，25页
②心理语言学特征
③使用了JMIM这种特征选择方法</t>
    <phoneticPr fontId="1" type="noConversion"/>
  </si>
  <si>
    <t>AD/MCI/HC</t>
    <phoneticPr fontId="1" type="noConversion"/>
  </si>
  <si>
    <t>DementiaBank
IVA</t>
    <phoneticPr fontId="1" type="noConversion"/>
  </si>
  <si>
    <t>NCMMSC2021</t>
    <phoneticPr fontId="1" type="noConversion"/>
  </si>
  <si>
    <t>biographic interview speech</t>
    <phoneticPr fontId="1" type="noConversion"/>
  </si>
  <si>
    <t>ILSE</t>
    <phoneticPr fontId="1" type="noConversion"/>
  </si>
  <si>
    <t>demographic
Lexicalrichness&amp;Perplexity
LIWC&amp;POS
openSMILE
Ivector
VAD</t>
    <phoneticPr fontId="1" type="noConversion"/>
  </si>
  <si>
    <t>将音频转换为图像数据
结合图像、音频、转写文本三种信息判断</t>
    <phoneticPr fontId="1" type="noConversion"/>
  </si>
  <si>
    <t>Audio
Ttext</t>
    <phoneticPr fontId="1" type="noConversion"/>
  </si>
  <si>
    <t>semi-structured clinical interviews
PD (CT)</t>
    <phoneticPr fontId="1" type="noConversion"/>
  </si>
  <si>
    <t>/
English</t>
    <phoneticPr fontId="1" type="noConversion"/>
  </si>
  <si>
    <t>主要使用PoS作为特征</t>
    <phoneticPr fontId="1" type="noConversion"/>
  </si>
  <si>
    <t>PoS TAG
AWD-LSTM
Attention-based Network</t>
    <phoneticPr fontId="1" type="noConversion"/>
  </si>
  <si>
    <t>Text</t>
    <phoneticPr fontId="1" type="noConversion"/>
  </si>
  <si>
    <t>AWD-LSTM
Attention-based Network</t>
    <phoneticPr fontId="1" type="noConversion"/>
  </si>
  <si>
    <t>迁移学习，语言模型迁移到认知障碍检测
消融实验，考察停用词，结论：实词和虚词都很重要，去掉都会降低性能</t>
    <phoneticPr fontId="1" type="noConversion"/>
  </si>
  <si>
    <t>Speech pause
Ttext</t>
    <phoneticPr fontId="1" type="noConversion"/>
  </si>
  <si>
    <t>停顿pause
对抗学习
可解释性
发现：部分停顿有用、部分没有；临近动词is的停顿对于认知障碍十分敏感</t>
    <phoneticPr fontId="1" type="noConversion"/>
  </si>
  <si>
    <t>提出一种domain-aware intermediate pre-training技术
有点复杂</t>
    <phoneticPr fontId="1" type="noConversion"/>
  </si>
  <si>
    <t>ADReSS
NCMMSC2021</t>
    <phoneticPr fontId="1" type="noConversion"/>
  </si>
  <si>
    <t>Qin et al.</t>
    <phoneticPr fontId="1" type="noConversion"/>
  </si>
  <si>
    <t>Exploiting Pre-Trained ASR Models for Alzheimer's Disease Recognition Through Spontaneous Speech</t>
    <phoneticPr fontId="1" type="noConversion"/>
  </si>
  <si>
    <t xml:space="preserve"> 10.48550/arXiv.2110.01493</t>
    <phoneticPr fontId="1" type="noConversion"/>
  </si>
  <si>
    <t>https://arxiv.org/abs/2110.01493</t>
    <phoneticPr fontId="1" type="noConversion"/>
  </si>
  <si>
    <t>/</t>
    <phoneticPr fontId="1" type="noConversion"/>
  </si>
  <si>
    <t>Mandarin_Lu</t>
    <phoneticPr fontId="1" type="noConversion"/>
  </si>
  <si>
    <t>语料库/数据集</t>
    <phoneticPr fontId="1" type="noConversion"/>
  </si>
  <si>
    <t>Fluency Test
PD</t>
    <phoneticPr fontId="1" type="noConversion"/>
  </si>
  <si>
    <t>Mandarin_Lu
NTU Dataset
NTUH Dataset</t>
    <phoneticPr fontId="1" type="noConversion"/>
  </si>
  <si>
    <t>Feature Sequence Generator</t>
    <phoneticPr fontId="1" type="noConversion"/>
  </si>
  <si>
    <t>Fluency Test
PD
Logical memory test</t>
    <phoneticPr fontId="1" type="noConversion"/>
  </si>
  <si>
    <t>audio</t>
    <phoneticPr fontId="1" type="noConversion"/>
  </si>
  <si>
    <t>Chien et al. 2019的预研究
台湾汉语</t>
    <phoneticPr fontId="1" type="noConversion"/>
  </si>
  <si>
    <t>Hungarian</t>
    <phoneticPr fontId="1" type="noConversion"/>
  </si>
  <si>
    <t>NN用于ASR</t>
    <phoneticPr fontId="1" type="noConversion"/>
  </si>
  <si>
    <t>D2</t>
    <phoneticPr fontId="1" type="noConversion"/>
  </si>
  <si>
    <t>M2</t>
    <phoneticPr fontId="1" type="noConversion"/>
  </si>
  <si>
    <t>S5</t>
  </si>
  <si>
    <t>数据增强</t>
    <phoneticPr fontId="1" type="noConversion"/>
  </si>
  <si>
    <t>介绍GAN
数据增强</t>
    <phoneticPr fontId="1" type="noConversion"/>
  </si>
  <si>
    <t>可解释性；看似三分，其实二分；
不切分在任何条件下优于切分（表2、3）！</t>
    <phoneticPr fontId="1" type="noConversion"/>
  </si>
  <si>
    <t>提出新模型
标点恢复</t>
    <phoneticPr fontId="1" type="noConversion"/>
  </si>
  <si>
    <t>Artificial Intelligence, Speech, and Language Processing Approaches to Monitoring Alzheimer’s Disease: A Systematic Review</t>
    <phoneticPr fontId="1" type="noConversion"/>
  </si>
  <si>
    <t xml:space="preserve">de la Fuente Garcia et al. </t>
    <phoneticPr fontId="1" type="noConversion"/>
  </si>
  <si>
    <t>Javeed et al.</t>
    <phoneticPr fontId="1" type="noConversion"/>
  </si>
  <si>
    <t>R3</t>
  </si>
  <si>
    <t>R4</t>
  </si>
  <si>
    <t>R5</t>
  </si>
  <si>
    <t>R6</t>
  </si>
  <si>
    <t>R7</t>
  </si>
  <si>
    <t>Journal of Alzheimer’s Disease</t>
    <phoneticPr fontId="1" type="noConversion"/>
  </si>
  <si>
    <t>IOS Press</t>
    <phoneticPr fontId="1" type="noConversion"/>
  </si>
  <si>
    <t>10.1007/s10916-023-01906-7</t>
    <phoneticPr fontId="1" type="noConversion"/>
  </si>
  <si>
    <t>Journal of Medical Systems</t>
    <phoneticPr fontId="1" type="noConversion"/>
  </si>
  <si>
    <t>Springer Nature</t>
    <phoneticPr fontId="1" type="noConversion"/>
  </si>
  <si>
    <t>Routledge</t>
    <phoneticPr fontId="1" type="noConversion"/>
  </si>
  <si>
    <t>Journal of Clinical and Experimental Neuropsychology</t>
    <phoneticPr fontId="1" type="noConversion"/>
  </si>
  <si>
    <t>10.3233/JAD-200888</t>
    <phoneticPr fontId="1" type="noConversion"/>
  </si>
  <si>
    <t>Frontiers in Psychology</t>
    <phoneticPr fontId="1" type="noConversion"/>
  </si>
  <si>
    <t>Ten Years of Research on Automatic Voice and Speech Analysis of People With Alzheimer’s Disease and Mild Cognitive Impairment: A Systematic Review Article</t>
    <phoneticPr fontId="1" type="noConversion"/>
  </si>
  <si>
    <t>10.3389/fpsyg.2021.620251</t>
    <phoneticPr fontId="1" type="noConversion"/>
  </si>
  <si>
    <t>Martínez-Nicolás et al.</t>
    <phoneticPr fontId="1" type="noConversion"/>
  </si>
  <si>
    <t>R8</t>
  </si>
  <si>
    <t>JAMA</t>
    <phoneticPr fontId="1" type="noConversion"/>
  </si>
  <si>
    <t>https://jamanetwork.com/journals/jamainternalmedicine/article-abstract/2301149</t>
    <phoneticPr fontId="1" type="noConversion"/>
  </si>
  <si>
    <t>JAMA Internal Medicine</t>
    <phoneticPr fontId="1" type="noConversion"/>
  </si>
  <si>
    <t>10.1001/jamainternmed.2015.2152</t>
    <phoneticPr fontId="1" type="noConversion"/>
  </si>
  <si>
    <t>Cognitive Tests to Detect Dementia: A Systematic Review and Meta-analysis</t>
    <phoneticPr fontId="1" type="noConversion"/>
  </si>
  <si>
    <t>Tsoi et al.</t>
    <phoneticPr fontId="1" type="noConversion"/>
  </si>
  <si>
    <t>R9</t>
  </si>
  <si>
    <t>语音特征自动检测</t>
    <phoneticPr fontId="1" type="noConversion"/>
  </si>
  <si>
    <t>Machine Learning for Dementia Prediction  A Systematic Review and Future Research Directions [J]</t>
    <phoneticPr fontId="1" type="noConversion"/>
  </si>
  <si>
    <t>https://link.springer.com/article/10.1007/s10916-023-01906-7</t>
    <phoneticPr fontId="1" type="noConversion"/>
  </si>
  <si>
    <t>多模态数据</t>
    <phoneticPr fontId="1" type="noConversion"/>
  </si>
  <si>
    <t>区分不同疾病</t>
    <phoneticPr fontId="1" type="noConversion"/>
  </si>
  <si>
    <t>Yamada et al.</t>
    <phoneticPr fontId="1" type="noConversion"/>
  </si>
  <si>
    <t>Speech and language characteristics differentiate Alzheimer's disease and dementia with Lewy bodies</t>
    <phoneticPr fontId="1" type="noConversion"/>
  </si>
  <si>
    <t>10.1002/dad2.12364</t>
    <phoneticPr fontId="1" type="noConversion"/>
  </si>
  <si>
    <t>https://alz-journals.onlinelibrary.wiley.com/doi/full/10.1002/dad2.12364</t>
    <phoneticPr fontId="1" type="noConversion"/>
  </si>
  <si>
    <t>其他来源</t>
    <phoneticPr fontId="1" type="noConversion"/>
  </si>
  <si>
    <t>综述（R表示Review）</t>
    <phoneticPr fontId="1" type="noConversion"/>
  </si>
  <si>
    <t>(Alz)Dementia&amp;深度学习（D表示Deep Learning）</t>
    <phoneticPr fontId="1" type="noConversion"/>
  </si>
  <si>
    <t>使用神经网络作为分类器但未自动特征提取（C表示Classifier）</t>
    <phoneticPr fontId="1" type="noConversion"/>
  </si>
  <si>
    <t>神经网络仅作为预处理工具（S表示？）</t>
    <phoneticPr fontId="1" type="noConversion"/>
  </si>
  <si>
    <t>仅使用机器学习方法（部分）（M表示Machine Learning）</t>
    <phoneticPr fontId="1" type="noConversion"/>
  </si>
  <si>
    <t>实证（部分）（E表示Empirical）</t>
    <phoneticPr fontId="1" type="noConversion"/>
  </si>
  <si>
    <t>帕金森PD（部分）（P表示Parkinson）</t>
    <phoneticPr fontId="1" type="noConversion"/>
  </si>
  <si>
    <t>神经心理测试（NPs表示Neuropsychological）</t>
    <phoneticPr fontId="1" type="noConversion"/>
  </si>
  <si>
    <t>区分了阿尔茨海默病和路易体</t>
    <phoneticPr fontId="1" type="noConversion"/>
  </si>
  <si>
    <t>SVM, KNN, RF, NN</t>
    <phoneticPr fontId="1" type="noConversion"/>
  </si>
  <si>
    <t>Automated Classification of Cognitive Decline and Probable Alzheimer's Dementia Across Multiple Speech and Language Domains</t>
    <phoneticPr fontId="1" type="noConversion"/>
  </si>
  <si>
    <t>He et al.</t>
    <phoneticPr fontId="1" type="noConversion"/>
  </si>
  <si>
    <t>10.1044/2023_AJSLP-22-00403</t>
    <phoneticPr fontId="1" type="noConversion"/>
  </si>
  <si>
    <t>ASHA</t>
    <phoneticPr fontId="1" type="noConversion"/>
  </si>
  <si>
    <t>American Journal of Speech-Language Pathology</t>
    <phoneticPr fontId="1" type="noConversion"/>
  </si>
  <si>
    <t>https://pubs.asha.org/doi/10.1044/2023_AJSLP-22-00403</t>
    <phoneticPr fontId="1" type="noConversion"/>
  </si>
  <si>
    <t>Spanish/Catalan</t>
    <phoneticPr fontId="1" type="noConversion"/>
  </si>
  <si>
    <t>RF</t>
    <phoneticPr fontId="1" type="noConversion"/>
  </si>
  <si>
    <t>M18</t>
  </si>
  <si>
    <t>多领域特征
人群五分(HOC/SCD/naMCI/aMCI/pAD)
他提到MMSE和CDR存在低敏感性的问题？</t>
    <phoneticPr fontId="1" type="noConversion"/>
  </si>
  <si>
    <t>PD
SF
SR</t>
    <phoneticPr fontId="1" type="noConversion"/>
  </si>
  <si>
    <t>对比神经网络与其他模型
比较了大量模型</t>
    <phoneticPr fontId="1" type="noConversion"/>
  </si>
  <si>
    <t>SVM, RF, LR</t>
    <phoneticPr fontId="1" type="noConversion"/>
  </si>
  <si>
    <t>English</t>
    <phoneticPr fontId="1" type="noConversion"/>
  </si>
  <si>
    <t>PD (CT)</t>
    <phoneticPr fontId="1" type="noConversion"/>
  </si>
  <si>
    <t>ADReSS</t>
    <phoneticPr fontId="1" type="noConversion"/>
  </si>
  <si>
    <t>Language
Fluency
N-Gram
Acoustic (4 sets)</t>
    <phoneticPr fontId="1" type="noConversion"/>
  </si>
  <si>
    <t>Audio
Ttext</t>
    <phoneticPr fontId="1" type="noConversion"/>
  </si>
  <si>
    <t>对比神经网络与其他模型
和AD没关系</t>
    <phoneticPr fontId="1" type="noConversion"/>
  </si>
  <si>
    <t>特征集</t>
    <phoneticPr fontId="1" type="noConversion"/>
  </si>
  <si>
    <t>semi-structured interviews</t>
    <phoneticPr fontId="1" type="noConversion"/>
  </si>
  <si>
    <t>①对比神经网络与其他模型
②采用了不流利和互动特征
③用了神经网络的self-repair提取器</t>
    <phoneticPr fontId="1" type="noConversion"/>
  </si>
  <si>
    <t>disfluency: deep disfluency (auto)
interactional: manual</t>
    <phoneticPr fontId="1" type="noConversion"/>
  </si>
  <si>
    <t>Disfluency (6)
Interactional (32)</t>
    <phoneticPr fontId="1" type="noConversion"/>
  </si>
  <si>
    <t>SVM: 90%</t>
    <phoneticPr fontId="1" type="noConversion"/>
  </si>
  <si>
    <t>English
French</t>
    <phoneticPr fontId="1" type="noConversion"/>
  </si>
  <si>
    <t>task-specific (107)
semantic (20)
syntactic (41)
paralinguistic (208)</t>
    <phoneticPr fontId="1" type="noConversion"/>
  </si>
  <si>
    <t>ADReSS
EIT-Digital ELEMENT</t>
    <phoneticPr fontId="1" type="noConversion"/>
  </si>
  <si>
    <t>AD (54)/HC(53)
AD (22)/HC(25)</t>
    <phoneticPr fontId="1" type="noConversion"/>
  </si>
  <si>
    <t>共376个专家特征</t>
    <phoneticPr fontId="1" type="noConversion"/>
  </si>
  <si>
    <t>Task Fusion/RF
96%</t>
    <phoneticPr fontId="1" type="noConversion"/>
  </si>
  <si>
    <t>o</t>
    <phoneticPr fontId="1" type="noConversion"/>
  </si>
  <si>
    <t>PD:
Lexical (27)
Syntactic (9)
Fluency (4)
Temporal (13)
SF:
Key word (5)
Fluency (8)
Temporal (12)
SR:
Level of difficulty (3)
Edit distance (1)
Acoustic (6)
Other (2)</t>
    <phoneticPr fontId="1" type="noConversion"/>
  </si>
  <si>
    <t>自建</t>
    <phoneticPr fontId="1" type="noConversion"/>
  </si>
  <si>
    <t>Audio
Ttext (Manual)</t>
    <phoneticPr fontId="1" type="noConversion"/>
  </si>
  <si>
    <t>MCI (50)/Normal (60)</t>
    <phoneticPr fontId="1" type="noConversion"/>
  </si>
  <si>
    <t>①Chien et al. 2018的后续
②三个任务
③提出一种新模型
④台湾汉语</t>
    <phoneticPr fontId="1" type="noConversion"/>
  </si>
  <si>
    <t>PD
Fluency test
Free conversation</t>
    <phoneticPr fontId="1" type="noConversion"/>
  </si>
  <si>
    <t>对抗自监督学习
数据增强
没有提任务类型</t>
    <phoneticPr fontId="1" type="noConversion"/>
  </si>
  <si>
    <t>Classification of Alzheimer's disease using machine learning techniques</t>
    <phoneticPr fontId="1" type="noConversion"/>
  </si>
  <si>
    <t xml:space="preserve">Shahbaz et al. </t>
    <phoneticPr fontId="1" type="noConversion"/>
  </si>
  <si>
    <t>10.5220/0007949902960303</t>
    <phoneticPr fontId="1" type="noConversion"/>
  </si>
  <si>
    <t>Proceedings of the 8th International Conference on Data Science, Technology and Applications (DATA 2019)</t>
    <phoneticPr fontId="1" type="noConversion"/>
  </si>
  <si>
    <t>SCITEPRESS</t>
    <phoneticPr fontId="1" type="noConversion"/>
  </si>
  <si>
    <t>KNN, DT, RI, NB, GLM, FNN</t>
    <phoneticPr fontId="1" type="noConversion"/>
  </si>
  <si>
    <t>https://www.scitepress.org/Papers/2019/79499/</t>
    <phoneticPr fontId="1" type="noConversion"/>
  </si>
  <si>
    <t>TADPOLE</t>
    <phoneticPr fontId="1" type="noConversion"/>
  </si>
  <si>
    <t>人群五分</t>
    <phoneticPr fontId="1" type="noConversion"/>
  </si>
  <si>
    <t>CN/EMCI/LMCI/SMC/AD</t>
    <phoneticPr fontId="1" type="noConversion"/>
  </si>
  <si>
    <t>Unknown</t>
    <phoneticPr fontId="1" type="noConversion"/>
  </si>
  <si>
    <t>五分</t>
    <phoneticPr fontId="1" type="noConversion"/>
  </si>
  <si>
    <t>PD
SI</t>
    <phoneticPr fontId="1" type="noConversion"/>
  </si>
  <si>
    <t>PD
Self-introduction (SI)
Speech Fluency (SF)
Picture Naming (PN)
Sentence Repetition (SR)
Poem Reading (PR)
Articulation (AR)
Span Task (ST)
Semantic Matching (SM)</t>
    <phoneticPr fontId="1" type="noConversion"/>
  </si>
  <si>
    <t>九项任务
通过ASR准确率来反映语言质量好坏</t>
    <phoneticPr fontId="1" type="noConversion"/>
  </si>
  <si>
    <t>Lexical (10)
Acoustic (5)
Semantic (3)
Syntactic (3)
Fluency (4)</t>
    <phoneticPr fontId="1" type="noConversion"/>
  </si>
  <si>
    <t>MCI (19)/Normal (56)</t>
    <phoneticPr fontId="1" type="noConversion"/>
  </si>
  <si>
    <t>Speech Analysis by Natural Language Processing Techniques: A Possible Tool for Very Early Detection of Cognitive Decline?</t>
    <phoneticPr fontId="1" type="noConversion"/>
  </si>
  <si>
    <t>10.3389/fnagi.2018.00369</t>
    <phoneticPr fontId="1" type="noConversion"/>
  </si>
  <si>
    <t>https://www.frontiersin.org/articles/10.3389/fnagi.2018.00369/full</t>
    <phoneticPr fontId="1" type="noConversion"/>
  </si>
  <si>
    <t>Frontiers in Aging Neuroscience</t>
    <phoneticPr fontId="1" type="noConversion"/>
  </si>
  <si>
    <t>Frontiers</t>
    <phoneticPr fontId="1" type="noConversion"/>
  </si>
  <si>
    <t>E3</t>
  </si>
  <si>
    <t>E4</t>
  </si>
  <si>
    <t>CG/aMCI/mdMCI/eD</t>
    <phoneticPr fontId="1" type="noConversion"/>
  </si>
  <si>
    <t>Lexical (24)
Rhythmic (7)
Acoustic (11)
Syntactic (5)</t>
    <phoneticPr fontId="1" type="noConversion"/>
  </si>
  <si>
    <t>de Lira et al. 2011 (10.1017/S1041610210001092)
Calzà et al. 2021 (10.1016/j.csl.2020.101113)
Beltrami et al. 2018 (10.3389/fnagi.2018.00369)</t>
    <phoneticPr fontId="1" type="noConversion"/>
  </si>
  <si>
    <t>PD
Working Day
Dream Recall</t>
    <phoneticPr fontId="1" type="noConversion"/>
  </si>
  <si>
    <t>Italian</t>
    <phoneticPr fontId="1" type="noConversion"/>
  </si>
  <si>
    <t>Orimaye et al.</t>
    <phoneticPr fontId="1" type="noConversion"/>
  </si>
  <si>
    <t>10.3115/v1/W14-3210</t>
    <phoneticPr fontId="1" type="noConversion"/>
  </si>
  <si>
    <t>https://aclanthology.org/W14-3210/</t>
    <phoneticPr fontId="1" type="noConversion"/>
  </si>
  <si>
    <t>Learning Predictive Linguistic Features for Alzheimer’s Disease and related Dementias using Verbal Utterances</t>
    <phoneticPr fontId="1" type="noConversion"/>
  </si>
  <si>
    <t>Proceedings of the Workshop on Computational Linguistics and Clinical Psychology: From Linguistic Signal to Clinical Reality (CLPsych)</t>
    <phoneticPr fontId="1" type="noConversion"/>
  </si>
  <si>
    <t>ACL</t>
    <phoneticPr fontId="1" type="noConversion"/>
  </si>
  <si>
    <t>C13</t>
  </si>
  <si>
    <t>Syntactic (9)
Lexical (11)</t>
    <phoneticPr fontId="1" type="noConversion"/>
  </si>
  <si>
    <t>有对句法特征的单维检验</t>
    <phoneticPr fontId="1" type="noConversion"/>
  </si>
  <si>
    <t>ADAG(242)/HAG(242)</t>
    <phoneticPr fontId="1" type="noConversion"/>
  </si>
  <si>
    <t>SVM, NB, DT, NN, Bayes Nets</t>
    <phoneticPr fontId="1" type="noConversion"/>
  </si>
  <si>
    <t>Yancheva et al.</t>
    <phoneticPr fontId="1" type="noConversion"/>
  </si>
  <si>
    <t>Using linguistic features longitudinally to predict clinical scores for Alzheimer’s disease and related dementias</t>
    <phoneticPr fontId="1" type="noConversion"/>
  </si>
  <si>
    <t>M19</t>
  </si>
  <si>
    <t>https://aclanthology.org/W15-5123/</t>
    <phoneticPr fontId="1" type="noConversion"/>
  </si>
  <si>
    <t>10.18653/v1/W15-5123</t>
    <phoneticPr fontId="1" type="noConversion"/>
  </si>
  <si>
    <t>Proceedings of SLPAT 2015: 6th Workshop on Speech and Language Processing for Assistive Technologies</t>
    <phoneticPr fontId="1" type="noConversion"/>
  </si>
  <si>
    <t>回归</t>
    <phoneticPr fontId="1" type="noConversion"/>
  </si>
  <si>
    <t>dynamic Bayes Network</t>
    <phoneticPr fontId="1" type="noConversion"/>
  </si>
  <si>
    <t>lexicosyntactic (182)
acoustic (210)
semantic (85)</t>
    <phoneticPr fontId="1" type="noConversion"/>
  </si>
  <si>
    <t>DemantiaBank</t>
    <phoneticPr fontId="1" type="noConversion"/>
  </si>
  <si>
    <t>PD (CT)</t>
    <phoneticPr fontId="1" type="noConversion"/>
  </si>
  <si>
    <t>English</t>
    <phoneticPr fontId="1" type="noConversion"/>
  </si>
  <si>
    <t>只做回归任务
提供了与MMSE最相关的10个特征</t>
    <phoneticPr fontId="1" type="noConversion"/>
  </si>
  <si>
    <t>auto</t>
    <phoneticPr fontId="1" type="noConversion"/>
  </si>
  <si>
    <t>En: PD (CT)
Zh: PD (CT), Fluency test, normal conversation</t>
    <phoneticPr fontId="1" type="noConversion"/>
  </si>
  <si>
    <t>En:
90.4%
Zh:
87.1%</t>
    <phoneticPr fontId="1" type="noConversion"/>
  </si>
  <si>
    <t>En:
Linguistic (34)
BERT (768)
Pause (30)
Zh:
Lexical (143)
BERT (768)
Acoustic (30)
COVAREP (518)
IS10 (1582)
Pause (30)</t>
    <phoneticPr fontId="1" type="noConversion"/>
  </si>
  <si>
    <t>二分
三分</t>
    <phoneticPr fontId="1" type="noConversion"/>
  </si>
  <si>
    <t>Long: 83.2%
Short: 78.0%</t>
    <phoneticPr fontId="1" type="noConversion"/>
  </si>
  <si>
    <t>三分</t>
    <phoneticPr fontId="1" type="noConversion"/>
  </si>
  <si>
    <t>Wav2Vec2.0</t>
    <phoneticPr fontId="1" type="noConversion"/>
  </si>
  <si>
    <t>F1 83.73%
无ACC</t>
    <phoneticPr fontId="1" type="noConversion"/>
  </si>
  <si>
    <t>AUC 96.9%
无ACC, F1</t>
    <phoneticPr fontId="1" type="noConversion"/>
  </si>
  <si>
    <t>10.3233/JAD-230373</t>
    <phoneticPr fontId="1" type="noConversion"/>
  </si>
  <si>
    <t>elders</t>
    <phoneticPr fontId="1" type="noConversion"/>
  </si>
  <si>
    <t>Wang et al.2023 (10.3233/JAD-230373)</t>
    <phoneticPr fontId="1" type="noConversion"/>
  </si>
  <si>
    <t>https://content.iospress.com/articles/journal-of-alzheimers-disease/jad230373</t>
    <phoneticPr fontId="1" type="noConversion"/>
  </si>
  <si>
    <t>Automatic Detection of Putative Mild Cognitive Impairment from Speech Acoustic Features in Mandarin-Speaking Elders</t>
    <phoneticPr fontId="1" type="noConversion"/>
  </si>
  <si>
    <t>RF, SVM, NB</t>
    <phoneticPr fontId="1" type="noConversion"/>
  </si>
  <si>
    <t>① syllable utterance
② Tongue twister
③ Diadochokinesis
④ Short sentence reading</t>
    <phoneticPr fontId="1" type="noConversion"/>
  </si>
  <si>
    <t>RF
ACC=0.81</t>
    <phoneticPr fontId="1" type="noConversion"/>
  </si>
  <si>
    <t>pMCI (41)/HC (41)</t>
    <phoneticPr fontId="1" type="noConversion"/>
  </si>
  <si>
    <t>temporal
spectral
energy</t>
    <phoneticPr fontId="1" type="noConversion"/>
  </si>
  <si>
    <t>自建(长沙)</t>
    <phoneticPr fontId="1" type="noConversion"/>
  </si>
  <si>
    <t>Lopes da Cunha et al.</t>
    <phoneticPr fontId="1" type="noConversion"/>
  </si>
  <si>
    <t>Automated free speech analysis reveals distinct markers of Alzheimer’s and frontotemporal dementia</t>
    <phoneticPr fontId="1" type="noConversion"/>
  </si>
  <si>
    <t>https://journals.plos.org/plosone/article?id=10.1371/journal.pone.0304272</t>
    <phoneticPr fontId="1" type="noConversion"/>
  </si>
  <si>
    <t>10.1371/journal.pone.0304272</t>
    <phoneticPr fontId="1" type="noConversion"/>
  </si>
  <si>
    <t>Plos One</t>
    <phoneticPr fontId="1" type="noConversion"/>
  </si>
  <si>
    <t>PLOS</t>
    <phoneticPr fontId="1" type="noConversion"/>
  </si>
  <si>
    <t>对比了AD和FTD</t>
    <phoneticPr fontId="1" type="noConversion"/>
  </si>
  <si>
    <t>Df1</t>
    <phoneticPr fontId="1" type="noConversion"/>
  </si>
  <si>
    <t>Df2</t>
    <phoneticPr fontId="1" type="noConversion"/>
  </si>
  <si>
    <t>Ben Ammar &amp; Ben Ayed</t>
    <phoneticPr fontId="1" type="noConversion"/>
  </si>
  <si>
    <t>M20</t>
  </si>
  <si>
    <t>M21</t>
  </si>
  <si>
    <t>https://www.frontiersin.org/articles/10.3389/fnagi.2014.00185/full</t>
    <phoneticPr fontId="1" type="noConversion"/>
  </si>
  <si>
    <t>10.3389/fnagi.2014.00185</t>
    <phoneticPr fontId="1" type="noConversion"/>
  </si>
  <si>
    <t>Graph analysis of verbal fluency test discriminate between patients with Alzheimer's disease, mild cognitive impairment and normal elderly controls</t>
    <phoneticPr fontId="1" type="noConversion"/>
  </si>
  <si>
    <t>Bertola et al.</t>
    <phoneticPr fontId="1" type="noConversion"/>
  </si>
  <si>
    <t>M22</t>
  </si>
  <si>
    <t>D'Arcy et al.</t>
    <phoneticPr fontId="1" type="noConversion"/>
  </si>
  <si>
    <t>Speech as a means of monitoring cognitive function of elderly speakers</t>
    <phoneticPr fontId="1" type="noConversion"/>
  </si>
  <si>
    <t>10.21437/Interspeech.2008-582</t>
    <phoneticPr fontId="1" type="noConversion"/>
  </si>
  <si>
    <t>https://www.isca-archive.org/interspeech_2008/darcy08b_interspeech.html</t>
    <phoneticPr fontId="1" type="noConversion"/>
  </si>
  <si>
    <t>10.1016/j.dadm.2016.02.001</t>
    <phoneticPr fontId="1" type="noConversion"/>
  </si>
  <si>
    <t>Novel verbal fluency scores and structural brain imaging for prediction of cognitive outcome in mild cognitive impairment</t>
    <phoneticPr fontId="1" type="noConversion"/>
  </si>
  <si>
    <t>Clark et al.</t>
    <phoneticPr fontId="1" type="noConversion"/>
  </si>
  <si>
    <t>M23</t>
  </si>
  <si>
    <t>https://alz-journals.onlinelibrary.wiley.com/doi/10.1016/j.dadm.2016.02.001</t>
    <phoneticPr fontId="1" type="noConversion"/>
  </si>
  <si>
    <t>dos Santos et al.</t>
    <phoneticPr fontId="1" type="noConversion"/>
  </si>
  <si>
    <t>Enriching Complex Networks with Word Embeddings for Detecting Mild Cognitive Impairment from Speech Transcripts</t>
    <phoneticPr fontId="1" type="noConversion"/>
  </si>
  <si>
    <t>10.18653/v1/P17-1118</t>
    <phoneticPr fontId="1" type="noConversion"/>
  </si>
  <si>
    <t>https://aclanthology.org/P17-1118/</t>
  </si>
  <si>
    <t>ACL</t>
    <phoneticPr fontId="1" type="noConversion"/>
  </si>
  <si>
    <t>Proceedings of the 55th Annual Meeting of the Association for Computational Linguistics (Volume 1: Long Papers)</t>
    <phoneticPr fontId="1" type="noConversion"/>
  </si>
  <si>
    <t>M24</t>
  </si>
  <si>
    <t>PortugueseEnglish</t>
    <phoneticPr fontId="1" type="noConversion"/>
  </si>
  <si>
    <t>The heterogeneity of picture-supported narratives in Alzheimer’s disease</t>
    <phoneticPr fontId="1" type="noConversion"/>
  </si>
  <si>
    <t>Duong et al.</t>
    <phoneticPr fontId="1" type="noConversion"/>
  </si>
  <si>
    <t>M25</t>
  </si>
  <si>
    <t>Brain and Language</t>
    <phoneticPr fontId="1" type="noConversion"/>
  </si>
  <si>
    <t>https://www.sciencedirect.com/science/article/abs/pii/S0093934X04002597</t>
    <phoneticPr fontId="1" type="noConversion"/>
  </si>
  <si>
    <t>10.1016/j.bandl.2004.10.007</t>
    <phoneticPr fontId="1" type="noConversion"/>
  </si>
  <si>
    <t>Springer</t>
    <phoneticPr fontId="1" type="noConversion"/>
  </si>
  <si>
    <t>Assessing Alzheimer’s Disease from Speech Using the i-vector Approach</t>
    <phoneticPr fontId="1" type="noConversion"/>
  </si>
  <si>
    <t>Egas López et al.</t>
    <phoneticPr fontId="1" type="noConversion"/>
  </si>
  <si>
    <t>10.1007/978-3-030-26061-3_30</t>
    <phoneticPr fontId="1" type="noConversion"/>
  </si>
  <si>
    <t>https://link.springer.com/chapter/10.1007/978-3-030-26061-3_30</t>
    <phoneticPr fontId="1" type="noConversion"/>
  </si>
  <si>
    <t>Speech and Computer (SPECOM 2019)</t>
    <phoneticPr fontId="1" type="noConversion"/>
  </si>
  <si>
    <t>M26</t>
  </si>
  <si>
    <t>Advances in Speech and Language Technologies for Iberian Languages</t>
    <phoneticPr fontId="1" type="noConversion"/>
  </si>
  <si>
    <t>https://link.springer.com/chapter/10.1007/978-3-319-13623-3_23</t>
    <phoneticPr fontId="1" type="noConversion"/>
  </si>
  <si>
    <t>Espinoza-Cuadros et al.</t>
    <phoneticPr fontId="1" type="noConversion"/>
  </si>
  <si>
    <t>A Spoken Language Database for Research on Moderate Cognitive Impairment: Design and Preliminary Analysis</t>
    <phoneticPr fontId="1" type="noConversion"/>
  </si>
  <si>
    <t>10.1007/978-3-319-13623-3_23</t>
    <phoneticPr fontId="1" type="noConversion"/>
  </si>
  <si>
    <t>M27</t>
  </si>
  <si>
    <t>Predicting MCI Status From Multimodal Language Data Using Cascaded Classifiers</t>
    <phoneticPr fontId="1" type="noConversion"/>
  </si>
  <si>
    <t>10.3389/fnagi.2019.00205</t>
    <phoneticPr fontId="1" type="noConversion"/>
  </si>
  <si>
    <t>https://www.frontiersin.org/articles/10.3389/fnagi.2019.00205/full</t>
    <phoneticPr fontId="1" type="noConversion"/>
  </si>
  <si>
    <t>Fraser et al.</t>
    <phoneticPr fontId="1" type="noConversion"/>
  </si>
  <si>
    <t>M28</t>
  </si>
  <si>
    <t>Multilingual word embeddings for the assessment of narrative speech in mild cognitive impairment</t>
    <phoneticPr fontId="1" type="noConversion"/>
  </si>
  <si>
    <t>Computer Speech &amp; Language</t>
    <phoneticPr fontId="1" type="noConversion"/>
  </si>
  <si>
    <t>https://www.sciencedirect.com/science/article/pii/S0885230817303480</t>
    <phoneticPr fontId="1" type="noConversion"/>
  </si>
  <si>
    <t>10.1016/j.csl.2018.07.005</t>
    <phoneticPr fontId="1" type="noConversion"/>
  </si>
  <si>
    <t>M29</t>
  </si>
  <si>
    <t>Linguistic Features Identify Alzheimer’s Disease in Narrative Speech</t>
    <phoneticPr fontId="1" type="noConversion"/>
  </si>
  <si>
    <t>10.3233/JAD-150520</t>
    <phoneticPr fontId="1" type="noConversion"/>
  </si>
  <si>
    <t>https://content.iospress.com/articles/journal-of-alzheimers-disease/jad150520</t>
    <phoneticPr fontId="1" type="noConversion"/>
  </si>
  <si>
    <t>Journal of Alzheimer's Disease</t>
    <phoneticPr fontId="1" type="noConversion"/>
  </si>
  <si>
    <t>M30</t>
  </si>
  <si>
    <t>370个特征</t>
    <phoneticPr fontId="1" type="noConversion"/>
  </si>
  <si>
    <t>Automatic Prosodic Analysis to Identify Mild Dementia</t>
    <phoneticPr fontId="1" type="noConversion"/>
  </si>
  <si>
    <t>Gonzalez-Moreira et al.</t>
    <phoneticPr fontId="1" type="noConversion"/>
  </si>
  <si>
    <t>M31</t>
  </si>
  <si>
    <t>10.1155/2015/916356</t>
    <phoneticPr fontId="1" type="noConversion"/>
  </si>
  <si>
    <t>https://onlinelibrary.wiley.com/doi/10.1155/2015/916356</t>
    <phoneticPr fontId="1" type="noConversion"/>
  </si>
  <si>
    <t>Wiley</t>
    <phoneticPr fontId="1" type="noConversion"/>
  </si>
  <si>
    <t>BioMed Research International</t>
    <phoneticPr fontId="1" type="noConversion"/>
  </si>
  <si>
    <t>A comparison of syntax, semantics, and pragmatics in spoken language among residents with AD in managed-care facilities</t>
    <phoneticPr fontId="1" type="noConversion"/>
  </si>
  <si>
    <t>Guinn et al.</t>
    <phoneticPr fontId="1" type="noConversion"/>
  </si>
  <si>
    <t>M32</t>
  </si>
  <si>
    <t>IEEE</t>
    <phoneticPr fontId="1" type="noConversion"/>
  </si>
  <si>
    <t>https://ieeexplore.ieee.org/document/7007840</t>
    <phoneticPr fontId="1" type="noConversion"/>
  </si>
  <si>
    <t>2014 IEEE Symposium on Computational Intelligence in Healthcare and e-health (CICARE)</t>
    <phoneticPr fontId="1" type="noConversion"/>
  </si>
  <si>
    <t>10.1109/CICARE.2014.7007840</t>
    <phoneticPr fontId="1" type="noConversion"/>
  </si>
  <si>
    <t>Detecting Alzheimer’s disease from continuous speech using language models</t>
    <phoneticPr fontId="1" type="noConversion"/>
  </si>
  <si>
    <t>Guo et al.</t>
    <phoneticPr fontId="1" type="noConversion"/>
  </si>
  <si>
    <t>https://content.iospress.com/articles/journal-of-alzheimers-disease/jad190452</t>
    <phoneticPr fontId="1" type="noConversion"/>
  </si>
  <si>
    <t>10.3233/JAD-190452</t>
    <phoneticPr fontId="1" type="noConversion"/>
  </si>
  <si>
    <t>M33</t>
  </si>
  <si>
    <t>Kato et al.</t>
    <phoneticPr fontId="1" type="noConversion"/>
  </si>
  <si>
    <t>Early detection of cognitive impairment in the elderly based on Bayesian mining using speech prosody and cerebral blood flow activation</t>
    <phoneticPr fontId="1" type="noConversion"/>
  </si>
  <si>
    <t>10.1109/EMBC.2013.6610873</t>
    <phoneticPr fontId="1" type="noConversion"/>
  </si>
  <si>
    <t>https://ieeexplore.ieee.org/document/6610873</t>
    <phoneticPr fontId="1" type="noConversion"/>
  </si>
  <si>
    <t>2013 35th Annual International Conference of the IEEE Engineering in Medicine and Biology Society (EMBC)</t>
    <phoneticPr fontId="1" type="noConversion"/>
  </si>
  <si>
    <t>M34</t>
  </si>
  <si>
    <t>Humana Press, Springer</t>
    <phoneticPr fontId="1" type="noConversion"/>
  </si>
  <si>
    <t>Methods in Molecular Biology (MIMB) 1246</t>
    <phoneticPr fontId="1" type="noConversion"/>
  </si>
  <si>
    <t>Analysis of Speech-Based Measures for Detecting and Monitoring Alzheimer’s Disease</t>
    <phoneticPr fontId="1" type="noConversion"/>
  </si>
  <si>
    <t>10.1007/978-1-4939-1985-7_11</t>
    <phoneticPr fontId="1" type="noConversion"/>
  </si>
  <si>
    <t>https://link.springer.com/protocol/10.1007/978-1-4939-1985-7_11</t>
    <phoneticPr fontId="1" type="noConversion"/>
  </si>
  <si>
    <t>Khodabakhsh &amp; Demiroglu</t>
    <phoneticPr fontId="1" type="noConversion"/>
  </si>
  <si>
    <t>Turkish</t>
    <phoneticPr fontId="1" type="noConversion"/>
  </si>
  <si>
    <t>M35</t>
  </si>
  <si>
    <t>Automatic speech analysis for the assessment of patients with predementia and Alzheimer’s disease</t>
    <phoneticPr fontId="1" type="noConversion"/>
  </si>
  <si>
    <t>König et al.</t>
    <phoneticPr fontId="1" type="noConversion"/>
  </si>
  <si>
    <t>M36</t>
  </si>
  <si>
    <t>10.1016/j.dadm.2014.11.012</t>
    <phoneticPr fontId="1" type="noConversion"/>
  </si>
  <si>
    <t>https://alz-journals.onlinelibrary.wiley.com/doi/10.1016/j.dadm.2014.11.012</t>
    <phoneticPr fontId="1" type="noConversion"/>
  </si>
  <si>
    <t>Automated syntactic analysis of language abilities in persons with mild and subjective cognitive impairment</t>
    <phoneticPr fontId="1" type="noConversion"/>
  </si>
  <si>
    <t>Lundholm Fors et al.</t>
    <phoneticPr fontId="1" type="noConversion"/>
  </si>
  <si>
    <t>M37</t>
  </si>
  <si>
    <t>10.3233/978-1-61499-852-5-705</t>
    <phoneticPr fontId="1" type="noConversion"/>
  </si>
  <si>
    <t>https://ebooks.iospress.nl/publication/48883</t>
    <phoneticPr fontId="1" type="noConversion"/>
  </si>
  <si>
    <t>Studies in Health Technology and Informatics 247</t>
    <phoneticPr fontId="1" type="noConversion"/>
  </si>
  <si>
    <t>Luz</t>
    <phoneticPr fontId="1" type="noConversion"/>
  </si>
  <si>
    <t>Longitudinal Monitoring and Detection of Alzheimer's Type Dementia from Spontaneous Speech Data</t>
    <phoneticPr fontId="1" type="noConversion"/>
  </si>
  <si>
    <t>10.1109/CBMS.2017.41</t>
    <phoneticPr fontId="1" type="noConversion"/>
  </si>
  <si>
    <t>https://ieeexplore.ieee.org/document/8104154</t>
    <phoneticPr fontId="1" type="noConversion"/>
  </si>
  <si>
    <t>30th International Symposium on Computer-Based Medical Systems (CBMS)</t>
    <phoneticPr fontId="1" type="noConversion"/>
  </si>
  <si>
    <t>M38</t>
  </si>
  <si>
    <t>LREC</t>
    <phoneticPr fontId="1" type="noConversion"/>
  </si>
  <si>
    <t>A Method for Analysis of Patient Speech in Dialogue for Dementia Detection</t>
    <phoneticPr fontId="1" type="noConversion"/>
  </si>
  <si>
    <t>http://lrec-conf.org/workshops/lrec2018/W31/pdf/5_W31.pdf</t>
    <phoneticPr fontId="1" type="noConversion"/>
  </si>
  <si>
    <t>/</t>
    <phoneticPr fontId="1" type="noConversion"/>
  </si>
  <si>
    <t>M39</t>
  </si>
  <si>
    <t>Speech in Alzheimer's Disease: Can Temporal and Acoustic Parameters Discriminate Dementia?</t>
    <phoneticPr fontId="1" type="noConversion"/>
  </si>
  <si>
    <t>Meilán et al.</t>
    <phoneticPr fontId="1" type="noConversion"/>
  </si>
  <si>
    <t>https://karger.com/dem/article/37/5-6/327/103283/Speech-in-Alzheimer-s-Disease-Can-Temporal-and</t>
    <phoneticPr fontId="1" type="noConversion"/>
  </si>
  <si>
    <t>Karger</t>
    <phoneticPr fontId="1" type="noConversion"/>
  </si>
  <si>
    <t>Dementia and Geriatric Cognitive Disorders</t>
    <phoneticPr fontId="1" type="noConversion"/>
  </si>
  <si>
    <t>10.1159/000356726</t>
    <phoneticPr fontId="1" type="noConversion"/>
  </si>
  <si>
    <t>M40</t>
  </si>
  <si>
    <t>Toward the Automation of Diagnostic Conversation Analysis in Patients with Memory Complaints</t>
    <phoneticPr fontId="1" type="noConversion"/>
  </si>
  <si>
    <t>10.3233/JAD-160507</t>
    <phoneticPr fontId="1" type="noConversion"/>
  </si>
  <si>
    <t>Mirheidari et al.</t>
    <phoneticPr fontId="1" type="noConversion"/>
  </si>
  <si>
    <t>https://content.iospress.com/articles/journal-of-alzheimers-disease/jad160507</t>
    <phoneticPr fontId="1" type="noConversion"/>
  </si>
  <si>
    <t>M41</t>
  </si>
  <si>
    <t>Computational Cognitive Assessment: Investigating the Use of an Intelligent Virtual Agent for the Detection of Early Signs of Dementia</t>
    <phoneticPr fontId="1" type="noConversion"/>
  </si>
  <si>
    <t>10.1109/ICASSP.2019.8682423</t>
    <phoneticPr fontId="1" type="noConversion"/>
  </si>
  <si>
    <t>ICASSP</t>
    <phoneticPr fontId="1" type="noConversion"/>
  </si>
  <si>
    <t>https://ieeexplore.ieee.org/document/8682423</t>
    <phoneticPr fontId="1" type="noConversion"/>
  </si>
  <si>
    <t>Orimaye et al.</t>
    <phoneticPr fontId="1" type="noConversion"/>
  </si>
  <si>
    <t>Predicting probable Alzheimer’s disease using linguistic deficits and biomarkers</t>
    <phoneticPr fontId="1" type="noConversion"/>
  </si>
  <si>
    <t>10.1186/s12859-016-1456-0</t>
    <phoneticPr fontId="1" type="noConversion"/>
  </si>
  <si>
    <t>BMC Bioinformatics</t>
    <phoneticPr fontId="1" type="noConversion"/>
  </si>
  <si>
    <t>BMC, Springer</t>
    <phoneticPr fontId="1" type="noConversion"/>
  </si>
  <si>
    <t>Two-Stage Feature Selection of Voice Parameters for Early Alzheimer's Disease Prediction</t>
    <phoneticPr fontId="1" type="noConversion"/>
  </si>
  <si>
    <t>https://www.sciencedirect.com/science/article/abs/pii/S1959031818302847</t>
    <phoneticPr fontId="1" type="noConversion"/>
  </si>
  <si>
    <t>10.1016/j.irbm.2018.10.016</t>
    <phoneticPr fontId="1" type="noConversion"/>
  </si>
  <si>
    <t>IRBM</t>
    <phoneticPr fontId="1" type="noConversion"/>
  </si>
  <si>
    <t>Mirzaei et al.</t>
    <phoneticPr fontId="1" type="noConversion"/>
  </si>
  <si>
    <t>M42</t>
  </si>
  <si>
    <t>M43</t>
  </si>
  <si>
    <t>M44</t>
  </si>
  <si>
    <t>https://bmcbioinformatics.biomedcentral.com/articles/10.1186/s12859-016-1456-0</t>
    <phoneticPr fontId="1" type="noConversion"/>
  </si>
  <si>
    <t>Nasrolahzadeh et al.</t>
    <phoneticPr fontId="1" type="noConversion"/>
  </si>
  <si>
    <t>Higher-order spectral analysis of spontaneous speech signals in Alzheimer’s disease</t>
    <phoneticPr fontId="1" type="noConversion"/>
  </si>
  <si>
    <t>10.1007/s11571-018-9499-8</t>
    <phoneticPr fontId="1" type="noConversion"/>
  </si>
  <si>
    <t>Cognitive Neurodynamics</t>
    <phoneticPr fontId="1" type="noConversion"/>
  </si>
  <si>
    <t>M45</t>
  </si>
  <si>
    <t>https://link.springer.com/article/10.1007/s11571-018-9499-8</t>
    <phoneticPr fontId="1" type="noConversion"/>
  </si>
  <si>
    <t>https://ieeexplore.ieee.org/document/6163979</t>
    <phoneticPr fontId="1" type="noConversion"/>
  </si>
  <si>
    <t>ASRU</t>
    <phoneticPr fontId="1" type="noConversion"/>
  </si>
  <si>
    <t>Alignment of spoken narratives for automated neuropsychological assessment</t>
    <phoneticPr fontId="1" type="noConversion"/>
  </si>
  <si>
    <t>M46</t>
  </si>
  <si>
    <t>Prud'hommeaux &amp; Roark</t>
    <phoneticPr fontId="1" type="noConversion"/>
  </si>
  <si>
    <t>The MIT Press</t>
    <phoneticPr fontId="1" type="noConversion"/>
  </si>
  <si>
    <t>Computational Linguistics</t>
    <phoneticPr fontId="1" type="noConversion"/>
  </si>
  <si>
    <t>https://direct.mit.edu/coli/article/41/4/549/1514/Graph-Based-Word-Alignment-for-Clinical-Language</t>
    <phoneticPr fontId="1" type="noConversion"/>
  </si>
  <si>
    <t>Graph-Based Word Alignment for Clinical Language Evaluation</t>
    <phoneticPr fontId="1" type="noConversion"/>
  </si>
  <si>
    <t>10.1162/COLI_a_00232</t>
    <phoneticPr fontId="1" type="noConversion"/>
  </si>
  <si>
    <t>M47</t>
  </si>
  <si>
    <t>8th IEEE International Conference on Cognitive Infocommunications (CogInfoCom)</t>
    <phoneticPr fontId="1" type="noConversion"/>
  </si>
  <si>
    <t>https://ieeexplore.ieee.org/abstract/document/8268212</t>
    <phoneticPr fontId="1" type="noConversion"/>
  </si>
  <si>
    <t>10.1109/CogInfoCom.2017.8268212</t>
    <phoneticPr fontId="1" type="noConversion"/>
  </si>
  <si>
    <t>Automatic detection of linguistic indicators as a means of early detection of Alzheimer's disease and of related dementias: A computational linguistics analysis</t>
    <phoneticPr fontId="1" type="noConversion"/>
  </si>
  <si>
    <t>Rentoumi et al.</t>
    <phoneticPr fontId="1" type="noConversion"/>
  </si>
  <si>
    <t>M48</t>
  </si>
  <si>
    <t>Roark et al.</t>
    <phoneticPr fontId="1" type="noConversion"/>
  </si>
  <si>
    <t>M49</t>
  </si>
  <si>
    <t>Spoken Language Derived Measures for Detecting Mild Cognitive Impairment</t>
    <phoneticPr fontId="1" type="noConversion"/>
  </si>
  <si>
    <t>https://ieeexplore.ieee.org/document/5710404</t>
    <phoneticPr fontId="1" type="noConversion"/>
  </si>
  <si>
    <t>10.1109/ASRU.2011.6163979</t>
    <phoneticPr fontId="1" type="noConversion"/>
  </si>
  <si>
    <t>10.1109/TASL.2011.2112351</t>
    <phoneticPr fontId="1" type="noConversion"/>
  </si>
  <si>
    <t>TASL</t>
    <phoneticPr fontId="1" type="noConversion"/>
  </si>
  <si>
    <t>Dynamic minimum pause threshold estimation for speech analysis in studies of cognitive function in ageing</t>
    <phoneticPr fontId="1" type="noConversion"/>
  </si>
  <si>
    <t>10.1109/EMBC.2012.6346770</t>
    <phoneticPr fontId="1" type="noConversion"/>
  </si>
  <si>
    <t>EMBC</t>
    <phoneticPr fontId="1" type="noConversion"/>
  </si>
  <si>
    <t>https://ieeexplore.ieee.org/document/6346770</t>
    <phoneticPr fontId="1" type="noConversion"/>
  </si>
  <si>
    <t>Rochford et al.</t>
    <phoneticPr fontId="1" type="noConversion"/>
  </si>
  <si>
    <t>M50</t>
  </si>
  <si>
    <t>Satt et al.</t>
    <phoneticPr fontId="1" type="noConversion"/>
  </si>
  <si>
    <t>Evaluation of speech-based protocol for detection of early-stage dementia</t>
    <phoneticPr fontId="1" type="noConversion"/>
  </si>
  <si>
    <t>10.21437/Interspeech.2013-32</t>
    <phoneticPr fontId="1" type="noConversion"/>
  </si>
  <si>
    <t>https://www.isca-archive.org/interspeech_2013/satt13_interspeech.html</t>
    <phoneticPr fontId="1" type="noConversion"/>
  </si>
  <si>
    <t>M51</t>
  </si>
  <si>
    <t>Studies in Health Technology and Informatics 264</t>
    <phoneticPr fontId="1" type="noConversion"/>
  </si>
  <si>
    <t>https://ebooks.iospress.nl/publication/52005</t>
    <phoneticPr fontId="1" type="noConversion"/>
  </si>
  <si>
    <t>10.3233/SHTI190240</t>
    <phoneticPr fontId="1" type="noConversion"/>
  </si>
  <si>
    <t>Multimodal Behavior Analysis Towards Detecting Mild Cognitive Impairment: Preliminary Results on Gait and Speech</t>
    <phoneticPr fontId="1" type="noConversion"/>
  </si>
  <si>
    <t>Shinkawa et al.</t>
    <phoneticPr fontId="1" type="noConversion"/>
  </si>
  <si>
    <t>M52</t>
  </si>
  <si>
    <t>Tanaka et al.</t>
    <phoneticPr fontId="1" type="noConversion"/>
  </si>
  <si>
    <t>Detecting Dementia Through Interactive Computer Avatars</t>
    <phoneticPr fontId="1" type="noConversion"/>
  </si>
  <si>
    <t>https://ieeexplore.ieee.org/document/8038769</t>
    <phoneticPr fontId="1" type="noConversion"/>
  </si>
  <si>
    <t>IEEE Journal of Translational Engineering in Health and Medicine</t>
    <phoneticPr fontId="1" type="noConversion"/>
  </si>
  <si>
    <t>M53</t>
  </si>
  <si>
    <t>ACM</t>
    <phoneticPr fontId="1" type="noConversion"/>
  </si>
  <si>
    <t>Tröger et al.</t>
    <phoneticPr fontId="1" type="noConversion"/>
  </si>
  <si>
    <t>Automated speech-based screening for alzheimer's disease in a care service scenario</t>
    <phoneticPr fontId="1" type="noConversion"/>
  </si>
  <si>
    <t>https://dl.acm.org/doi/10.1145/3154862.3154915</t>
    <phoneticPr fontId="1" type="noConversion"/>
  </si>
  <si>
    <t>Proceedings of the 11th EAI International Conference on Pervasive Computing Technologies for Healthcare (PervasiveHealth '17)</t>
    <phoneticPr fontId="1" type="noConversion"/>
  </si>
  <si>
    <t>10.1109/JTEHM.2017.2752152</t>
    <phoneticPr fontId="1" type="noConversion"/>
  </si>
  <si>
    <t>10.1145/3154862.3154915</t>
    <phoneticPr fontId="1" type="noConversion"/>
  </si>
  <si>
    <t>M54</t>
  </si>
  <si>
    <t>https://dl.acm.org/doi/10.1145/3240925.3240943</t>
    <phoneticPr fontId="1" type="noConversion"/>
  </si>
  <si>
    <t>PervasiveHealth '18: Proceedings of the 12th EAI International Conference on Pervasive Computing Technologies for Healthcare</t>
    <phoneticPr fontId="1" type="noConversion"/>
  </si>
  <si>
    <t>10.1145/3240925.3240943</t>
    <phoneticPr fontId="1" type="noConversion"/>
  </si>
  <si>
    <t>Telephone-based Dementia Screening I: Automated Semantic Verbal Fluency Assessment</t>
    <phoneticPr fontId="1" type="noConversion"/>
  </si>
  <si>
    <t>M55</t>
  </si>
  <si>
    <t>https://ieeexplore.ieee.org/document/7776183</t>
    <phoneticPr fontId="1" type="noConversion"/>
  </si>
  <si>
    <t>Detection of Intra-Personal Development of Cognitive Impairment From Conversational Speech</t>
    <phoneticPr fontId="1" type="noConversion"/>
  </si>
  <si>
    <t>Weiner &amp; Schultz</t>
    <phoneticPr fontId="1" type="noConversion"/>
  </si>
  <si>
    <t>M56</t>
  </si>
  <si>
    <t>Speech Communication; 12. ITG Symposium</t>
    <phoneticPr fontId="1" type="noConversion"/>
  </si>
  <si>
    <t>Speech-Based Automated Cognitive Impairment Detection From Remotely-Collected Cognitive Test Audio</t>
    <phoneticPr fontId="1" type="noConversion"/>
  </si>
  <si>
    <t>https://ieeexplore.ieee.org/document/8412488</t>
    <phoneticPr fontId="1" type="noConversion"/>
  </si>
  <si>
    <t xml:space="preserve">IEEE Access </t>
    <phoneticPr fontId="1" type="noConversion"/>
  </si>
  <si>
    <t xml:space="preserve"> 10.1109/ACCESS.2018.2856478</t>
    <phoneticPr fontId="1" type="noConversion"/>
  </si>
  <si>
    <t>Yu et al.</t>
    <phoneticPr fontId="1" type="noConversion"/>
  </si>
  <si>
    <t>M57</t>
  </si>
  <si>
    <t>系统性综述，共51篇
使用语音、文本特征的ML综述</t>
    <phoneticPr fontId="1" type="noConversion"/>
  </si>
  <si>
    <t>系统性综述，共52篇
专门针对DL
图4：使用预训练方法比从头训练模型更有用</t>
    <phoneticPr fontId="1" type="noConversion"/>
  </si>
  <si>
    <t>系统性综述，共72篇，专门针对DL</t>
    <phoneticPr fontId="1" type="noConversion"/>
  </si>
  <si>
    <t>侧重连续话语（connected speech）和图片描述任务（picture description tasks）</t>
    <phoneticPr fontId="1" type="noConversion"/>
  </si>
  <si>
    <t>https://content.iospress.com/articles/journal-of-alzheimers-disease/jad200888</t>
    <phoneticPr fontId="1" type="noConversion"/>
  </si>
  <si>
    <t>https://www.frontiersin.org/journals/psychology/articles/10.3389/fpsyg.2021.620251/full</t>
    <phoneticPr fontId="1" type="noConversion"/>
  </si>
  <si>
    <t>https://www.tandfonline.com/doi/full/10.1080/13803395.2018.1446513</t>
    <phoneticPr fontId="1" type="noConversion"/>
  </si>
  <si>
    <t>AZTIAHO, AZTIAHORE</t>
    <phoneticPr fontId="1" type="noConversion"/>
  </si>
  <si>
    <t>Swedish</t>
    <phoneticPr fontId="1" type="noConversion"/>
  </si>
  <si>
    <t>reading task</t>
    <phoneticPr fontId="1" type="noConversion"/>
  </si>
  <si>
    <t>conversation</t>
    <phoneticPr fontId="1" type="noConversion"/>
  </si>
  <si>
    <t>Spanish</t>
    <phoneticPr fontId="1" type="noConversion"/>
  </si>
  <si>
    <t>Gipuzkoa-Alzheimer Project (PGA) of the CITA-Alzheimer Foundation</t>
    <phoneticPr fontId="1" type="noConversion"/>
  </si>
  <si>
    <t>CVF
animal naming</t>
    <phoneticPr fontId="1" type="noConversion"/>
  </si>
  <si>
    <t>Pitt
CCC</t>
    <phoneticPr fontId="1" type="noConversion"/>
  </si>
  <si>
    <t>PD (CT)
conversation</t>
    <phoneticPr fontId="1" type="noConversion"/>
  </si>
  <si>
    <t>Dr intvws
IVA
Librispeech</t>
    <phoneticPr fontId="1" type="noConversion"/>
  </si>
  <si>
    <t>D127</t>
  </si>
  <si>
    <t>Detecting Linguistic Characteristics of Alzheimer’s Dementia by Interpreting Neural Models</t>
    <phoneticPr fontId="1" type="noConversion"/>
  </si>
  <si>
    <t>Karlekar et al.</t>
    <phoneticPr fontId="1" type="noConversion"/>
  </si>
  <si>
    <t>ACL</t>
    <phoneticPr fontId="1" type="noConversion"/>
  </si>
  <si>
    <t>https://aclanthology.org/N18-2110</t>
    <phoneticPr fontId="1" type="noConversion"/>
  </si>
  <si>
    <t>NAACL-HLT</t>
    <phoneticPr fontId="1" type="noConversion"/>
  </si>
  <si>
    <t>Framingham Heart Study (FHS)</t>
    <phoneticPr fontId="1" type="noConversion"/>
  </si>
  <si>
    <t>Canadian English</t>
    <phoneticPr fontId="1" type="noConversion"/>
  </si>
  <si>
    <t>Talk2Me</t>
    <phoneticPr fontId="1" type="noConversion"/>
  </si>
  <si>
    <t>迁移学习</t>
    <phoneticPr fontId="1" type="noConversion"/>
  </si>
  <si>
    <t>Pitt
NTUHV</t>
    <phoneticPr fontId="1" type="noConversion"/>
  </si>
  <si>
    <t>PD (CT)
LM, PD</t>
    <phoneticPr fontId="1" type="noConversion"/>
  </si>
  <si>
    <t>UW
ADReSS
DementiaBank</t>
    <phoneticPr fontId="1" type="noConversion"/>
  </si>
  <si>
    <t>Interview
PD (CT)</t>
    <phoneticPr fontId="1" type="noConversion"/>
  </si>
  <si>
    <t>Multilingual (French, German, Dutch)</t>
    <phoneticPr fontId="1" type="noConversion"/>
  </si>
  <si>
    <t>SVF</t>
    <phoneticPr fontId="1" type="noConversion"/>
  </si>
  <si>
    <t>Gipuzkoa-
Alzheimer Project (PGA [20]) of the CITA-Alzheimer Foundation</t>
    <phoneticPr fontId="1" type="noConversion"/>
  </si>
  <si>
    <t>AN, PD, SS</t>
    <phoneticPr fontId="1" type="noConversion"/>
  </si>
  <si>
    <t>CFV, AN</t>
    <phoneticPr fontId="1" type="noConversion"/>
  </si>
  <si>
    <t>Interdisciplinary Longitudinal Study on Adult Development and Aging (ILSE)</t>
    <phoneticPr fontId="1" type="noConversion"/>
  </si>
  <si>
    <t>ADReSS
Alzheimer’s disease Blog corpus (ADBC)</t>
    <phoneticPr fontId="1" type="noConversion"/>
  </si>
  <si>
    <t>10.18653/v1/N18-2110</t>
    <phoneticPr fontId="1" type="noConversion"/>
  </si>
  <si>
    <t>VF</t>
    <phoneticPr fontId="1" type="noConversion"/>
  </si>
  <si>
    <t>C14</t>
  </si>
  <si>
    <t>Masrani et al.</t>
    <phoneticPr fontId="1" type="noConversion"/>
  </si>
  <si>
    <t>Detecting Dementia through Retrospective Analysis of Routine Blog Posts by Bloggers with Dementia</t>
    <phoneticPr fontId="1" type="noConversion"/>
  </si>
  <si>
    <t>10.18653/v1/W17-2329</t>
    <phoneticPr fontId="1" type="noConversion"/>
  </si>
  <si>
    <t>https://aclanthology.org/W17-2329/</t>
    <phoneticPr fontId="1" type="noConversion"/>
  </si>
  <si>
    <t>BioNLP</t>
    <phoneticPr fontId="1" type="noConversion"/>
  </si>
  <si>
    <t>ACL</t>
    <phoneticPr fontId="1" type="noConversion"/>
  </si>
  <si>
    <t>Alzheimer’s disease Blog corpus (ADBC)</t>
    <phoneticPr fontId="1" type="noConversion"/>
  </si>
  <si>
    <t>POS (14)
CFG (45)
Syntactic Complexity (28)
Psycholinguistics (5)
Vocabulary Richness (4)
Repetitiveness (5)</t>
    <phoneticPr fontId="1" type="noConversion"/>
  </si>
  <si>
    <t>对比神经网络与其他模型
用了陆小飞的句法分析器</t>
    <phoneticPr fontId="1" type="noConversion"/>
  </si>
  <si>
    <t>自建</t>
    <phoneticPr fontId="1" type="noConversion"/>
  </si>
  <si>
    <t>ADReSS
DementiaBank</t>
    <phoneticPr fontId="1" type="noConversion"/>
  </si>
  <si>
    <t>CTRL/AD</t>
    <phoneticPr fontId="1" type="noConversion"/>
  </si>
  <si>
    <t>ACC: 83.1% (iFLY)</t>
    <phoneticPr fontId="1" type="noConversion"/>
  </si>
  <si>
    <t>ADReSS-M挑战赛论文
提出新算法</t>
    <phoneticPr fontId="1" type="noConversion"/>
  </si>
  <si>
    <t>Multilingual
English
Greek</t>
    <phoneticPr fontId="1" type="noConversion"/>
  </si>
  <si>
    <t>en, el: ADReSS-M
es: DementiaBank</t>
    <phoneticPr fontId="1" type="noConversion"/>
  </si>
  <si>
    <t>Multilingual
English, French, Spanish, Catalan, Basque, Chinese, Arabic, Portuguese</t>
    <phoneticPr fontId="1" type="noConversion"/>
  </si>
  <si>
    <t>PD (CT)
Conversation
Conversation
Conversation</t>
    <phoneticPr fontId="1" type="noConversion"/>
  </si>
  <si>
    <t>CVF</t>
    <phoneticPr fontId="1" type="noConversion"/>
  </si>
  <si>
    <t>categorical verbal fluency</t>
    <phoneticPr fontId="1" type="noConversion"/>
  </si>
  <si>
    <t>SS</t>
    <phoneticPr fontId="1" type="noConversion"/>
  </si>
  <si>
    <t>Martinez de Lizarduy et al. 2017</t>
    <phoneticPr fontId="1" type="noConversion"/>
  </si>
  <si>
    <t>categorical verbal fluency (CVF)
PD
Spontaneous speech (SS)</t>
    <phoneticPr fontId="1" type="noConversion"/>
  </si>
  <si>
    <t>Intelligent Virtual Agent (IVA; ‘digital doctor’)</t>
    <phoneticPr fontId="1" type="noConversion"/>
  </si>
  <si>
    <t>Animal Naming/Animal Naming Test</t>
    <phoneticPr fontId="1" type="noConversion"/>
  </si>
  <si>
    <t>Semantic Fluency Test</t>
    <phoneticPr fontId="1" type="noConversion"/>
  </si>
  <si>
    <t>是典型的PD任务</t>
    <phoneticPr fontId="1" type="noConversion"/>
  </si>
  <si>
    <t>AN/ANT</t>
    <phoneticPr fontId="1" type="noConversion"/>
  </si>
  <si>
    <t>DB</t>
    <phoneticPr fontId="1" type="noConversion"/>
  </si>
  <si>
    <t>DementiaBank</t>
    <phoneticPr fontId="1" type="noConversion"/>
  </si>
  <si>
    <t>ADReSS
Longitudinal Study (WLS)</t>
    <phoneticPr fontId="1" type="noConversion"/>
  </si>
  <si>
    <t>使用了一些数据增强方法</t>
    <phoneticPr fontId="1" type="noConversion"/>
  </si>
  <si>
    <t>没具体说是否是PD任务</t>
    <phoneticPr fontId="1" type="noConversion"/>
  </si>
  <si>
    <t>TalkBank的一部分，293个说话人的551份录音；一般就是PD任务，有的研究里也说是spontaneous speech或interview</t>
    <phoneticPr fontId="1" type="noConversion"/>
  </si>
  <si>
    <t>不是Pitt的一部分！只是后面被放在DementiaBank上了。</t>
    <phoneticPr fontId="1" type="noConversion"/>
  </si>
  <si>
    <t>en: Pitt
ADReSS
zh: iFLY</t>
    <phoneticPr fontId="1" type="noConversion"/>
  </si>
  <si>
    <t>包括PD、VF、SR、SC四项任务</t>
    <phoneticPr fontId="1" type="noConversion"/>
  </si>
  <si>
    <t>VF</t>
    <phoneticPr fontId="1" type="noConversion"/>
  </si>
  <si>
    <t>Verbal Fluency</t>
    <phoneticPr fontId="1" type="noConversion"/>
  </si>
  <si>
    <t>Sentence Construction</t>
    <phoneticPr fontId="1" type="noConversion"/>
  </si>
  <si>
    <t>SC</t>
    <phoneticPr fontId="1" type="noConversion"/>
  </si>
  <si>
    <t>Becker et al. 1994</t>
    <phoneticPr fontId="1" type="noConversion"/>
  </si>
  <si>
    <t>Vector-space topic models for detecting Alzheimer’s disease</t>
    <phoneticPr fontId="1" type="noConversion"/>
  </si>
  <si>
    <t>10.18653/v1/P16-1221</t>
    <phoneticPr fontId="1" type="noConversion"/>
  </si>
  <si>
    <t>https://aclanthology.org/P16-1221/</t>
    <phoneticPr fontId="1" type="noConversion"/>
  </si>
  <si>
    <t>M58</t>
  </si>
  <si>
    <t>Yancheva &amp; Rudzicz</t>
    <phoneticPr fontId="1" type="noConversion"/>
  </si>
  <si>
    <t>Multilingual prediction of Alzheimer’s disease through domain adaptation and concept-based language modelling</t>
    <phoneticPr fontId="1" type="noConversion"/>
  </si>
  <si>
    <t>10.18653/v1/N19-1367</t>
    <phoneticPr fontId="1" type="noConversion"/>
  </si>
  <si>
    <t>https://aclanthology.org/N19-1367/</t>
    <phoneticPr fontId="1" type="noConversion"/>
  </si>
  <si>
    <t>NAACL-HLT</t>
    <phoneticPr fontId="1" type="noConversion"/>
  </si>
  <si>
    <t>M59</t>
  </si>
  <si>
    <t>Sirts et al.</t>
    <phoneticPr fontId="1" type="noConversion"/>
  </si>
  <si>
    <t>Idea density for predicting Alzheimer’s disease from transcribed speech</t>
    <phoneticPr fontId="1" type="noConversion"/>
  </si>
  <si>
    <t>10.18653/v1/K17-1033</t>
    <phoneticPr fontId="1" type="noConversion"/>
  </si>
  <si>
    <t>https://aclanthology.org/K17-1033/</t>
    <phoneticPr fontId="1" type="noConversion"/>
  </si>
  <si>
    <t>CoNLL</t>
    <phoneticPr fontId="1" type="noConversion"/>
  </si>
  <si>
    <t>M60</t>
  </si>
  <si>
    <t>Li et al.</t>
    <phoneticPr fontId="1" type="noConversion"/>
  </si>
  <si>
    <t>Detecting dementia in Mandarin Chinese using transfer learning from a parallel corpus</t>
    <phoneticPr fontId="1" type="noConversion"/>
  </si>
  <si>
    <t>10.18653/v1/N19-1199</t>
    <phoneticPr fontId="1" type="noConversion"/>
  </si>
  <si>
    <t>https://aclanthology.org/N19-1199/</t>
    <phoneticPr fontId="1" type="noConversion"/>
  </si>
  <si>
    <t>NAACL</t>
    <phoneticPr fontId="1" type="noConversion"/>
  </si>
  <si>
    <t>M61</t>
  </si>
  <si>
    <t>迁移学习</t>
    <phoneticPr fontId="1" type="noConversion"/>
  </si>
  <si>
    <t>DementiaBank
Lu Corpus
OpenSubtitles2016</t>
    <phoneticPr fontId="1" type="noConversion"/>
  </si>
  <si>
    <t>回归</t>
    <phoneticPr fontId="1" type="noConversion"/>
  </si>
  <si>
    <t>ρ=0.549</t>
    <phoneticPr fontId="1" type="noConversion"/>
  </si>
  <si>
    <t>SVF</t>
    <phoneticPr fontId="1" type="noConversion"/>
  </si>
  <si>
    <t>Semantic Verbal Fluency Task</t>
    <phoneticPr fontId="1" type="noConversion"/>
  </si>
  <si>
    <t>Lindsay et al. 2021</t>
    <phoneticPr fontId="1" type="noConversion"/>
  </si>
  <si>
    <t>分为semantic和phonemic</t>
    <phoneticPr fontId="1" type="noConversion"/>
  </si>
  <si>
    <t>是语义流畅性的一种</t>
    <phoneticPr fontId="1" type="noConversion"/>
  </si>
  <si>
    <t>RF, NN, RNN</t>
    <phoneticPr fontId="1" type="noConversion"/>
  </si>
  <si>
    <t>AD(20)/HC (25)</t>
    <phoneticPr fontId="1" type="noConversion"/>
  </si>
  <si>
    <t>使用Verbal Fluency下的一种verb fluency任务(感觉也像一种categorical semantic fluency, 或者是syntactic类别)</t>
    <phoneticPr fontId="1" type="noConversion"/>
  </si>
  <si>
    <t>zh: ACC=0.82</t>
    <phoneticPr fontId="1" type="noConversion"/>
  </si>
  <si>
    <t>AD/HC二分
MCI/HC二分</t>
    <phoneticPr fontId="1" type="noConversion"/>
  </si>
  <si>
    <t>LM</t>
    <phoneticPr fontId="1" type="noConversion"/>
  </si>
  <si>
    <t>Logical Memory</t>
    <phoneticPr fontId="1" type="noConversion"/>
  </si>
  <si>
    <t>Task都属于Neuropsychological test? (Tsai et al. 2021)</t>
    <phoneticPr fontId="1" type="noConversion"/>
  </si>
  <si>
    <t>四分类</t>
    <phoneticPr fontId="1" type="noConversion"/>
  </si>
  <si>
    <t>四个任务</t>
    <phoneticPr fontId="1" type="noConversion"/>
  </si>
  <si>
    <t>Applied Intelligence</t>
    <phoneticPr fontId="1" type="noConversion"/>
  </si>
  <si>
    <t>Alzheimer’s &amp; Dementia: DADM</t>
    <phoneticPr fontId="1" type="noConversion"/>
  </si>
  <si>
    <t>Alzheimer’s &amp; Dementia: ADJ</t>
    <phoneticPr fontId="1" type="noConversion"/>
  </si>
  <si>
    <t>Resources and ProcessIng of Linguistic, Para-Linguistic and Extra-Linguistic Data from People with Various Forms of Cognitive/Psychiatric/Developmental Impairments (RaPID-3)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</si>
</sst>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u/>
      <sz val="11"/>
      <color theme="10"/>
      <name val="等线"/>
      <family val="2"/>
      <scheme val="minor"/>
    </font>
    <font>
      <sz val="11"/>
      <color theme="1"/>
      <name val="Arial"/>
      <family val="2"/>
      <charset val="177"/>
    </font>
    <font>
      <sz val="11"/>
      <color theme="1"/>
      <name val="Segoe UI"/>
      <family val="2"/>
      <charset val="238"/>
    </font>
    <font>
      <sz val="9"/>
      <color indexed="81"/>
      <name val="宋体"/>
      <family val="3"/>
      <charset val="134"/>
    </font>
    <font>
      <b/>
      <sz val="9"/>
      <color indexed="81"/>
      <name val="宋体"/>
      <family val="3"/>
      <charset val="134"/>
    </font>
    <font>
      <b/>
      <sz val="11"/>
      <color rgb="FFFF0000"/>
      <name val="等线"/>
      <family val="3"/>
      <charset val="134"/>
      <scheme val="minor"/>
    </font>
    <font>
      <u/>
      <sz val="11"/>
      <color theme="10"/>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67">
    <xf numFmtId="0" fontId="0" fillId="0" borderId="0" xfId="0"/>
    <xf numFmtId="0" fontId="0" fillId="0" borderId="0" xfId="0" applyAlignment="1">
      <alignment wrapText="1"/>
    </xf>
    <xf numFmtId="0" fontId="2" fillId="0" borderId="0" xfId="0" applyFont="1"/>
    <xf numFmtId="0" fontId="3" fillId="0" borderId="0" xfId="0" applyFont="1"/>
    <xf numFmtId="0" fontId="0" fillId="0" borderId="0" xfId="0" applyFill="1"/>
    <xf numFmtId="0" fontId="3" fillId="0" borderId="0" xfId="0" applyFont="1" applyAlignment="1">
      <alignment wrapText="1"/>
    </xf>
    <xf numFmtId="0" fontId="4" fillId="0" borderId="0" xfId="0" applyFont="1"/>
    <xf numFmtId="0" fontId="5" fillId="0" borderId="0" xfId="0" applyFont="1"/>
    <xf numFmtId="0" fontId="0" fillId="2" borderId="0" xfId="0" applyFill="1"/>
    <xf numFmtId="0" fontId="6" fillId="0" borderId="0" xfId="1"/>
    <xf numFmtId="0" fontId="2" fillId="0" borderId="0" xfId="0" applyFont="1" applyBorder="1"/>
    <xf numFmtId="0" fontId="0" fillId="0" borderId="1" xfId="0" applyBorder="1"/>
    <xf numFmtId="0" fontId="6" fillId="0" borderId="1" xfId="1" applyBorder="1"/>
    <xf numFmtId="0" fontId="0" fillId="3" borderId="1" xfId="0" applyFill="1" applyBorder="1"/>
    <xf numFmtId="0" fontId="0" fillId="3" borderId="1" xfId="0" applyFill="1" applyBorder="1" applyAlignment="1">
      <alignment wrapText="1"/>
    </xf>
    <xf numFmtId="0" fontId="0" fillId="2" borderId="1" xfId="0" applyFill="1" applyBorder="1"/>
    <xf numFmtId="0" fontId="0" fillId="0" borderId="1" xfId="0" applyBorder="1" applyAlignment="1">
      <alignment wrapText="1"/>
    </xf>
    <xf numFmtId="0" fontId="0" fillId="0" borderId="1" xfId="0" applyFill="1" applyBorder="1"/>
    <xf numFmtId="0" fontId="2" fillId="0" borderId="1" xfId="0" applyFont="1" applyBorder="1"/>
    <xf numFmtId="0" fontId="0" fillId="0" borderId="1" xfId="0" applyBorder="1" applyAlignment="1"/>
    <xf numFmtId="0" fontId="11" fillId="0" borderId="1" xfId="0" applyFont="1" applyBorder="1" applyAlignment="1">
      <alignment wrapText="1"/>
    </xf>
    <xf numFmtId="0" fontId="0" fillId="2" borderId="1" xfId="0" applyFill="1" applyBorder="1" applyAlignment="1">
      <alignment wrapText="1"/>
    </xf>
    <xf numFmtId="0" fontId="2" fillId="0" borderId="1" xfId="0" applyFont="1" applyBorder="1" applyAlignment="1">
      <alignment wrapText="1"/>
    </xf>
    <xf numFmtId="0" fontId="11" fillId="0" borderId="0" xfId="0" applyFont="1"/>
    <xf numFmtId="0" fontId="11" fillId="0" borderId="1" xfId="0" applyFont="1" applyBorder="1"/>
    <xf numFmtId="0" fontId="3" fillId="0" borderId="1" xfId="0" applyFont="1" applyBorder="1"/>
    <xf numFmtId="0" fontId="6" fillId="0" borderId="1" xfId="1" applyFill="1" applyBorder="1"/>
    <xf numFmtId="0" fontId="3" fillId="0" borderId="1" xfId="0" applyFont="1" applyFill="1" applyBorder="1"/>
    <xf numFmtId="0" fontId="3" fillId="0" borderId="1" xfId="0" applyFont="1" applyBorder="1" applyAlignment="1">
      <alignment wrapText="1"/>
    </xf>
    <xf numFmtId="0" fontId="6" fillId="0" borderId="2" xfId="1" applyBorder="1"/>
    <xf numFmtId="0" fontId="6" fillId="0" borderId="2" xfId="1" applyFill="1" applyBorder="1"/>
    <xf numFmtId="0" fontId="2" fillId="2" borderId="1" xfId="0" applyFont="1" applyFill="1" applyBorder="1" applyAlignment="1">
      <alignment wrapText="1"/>
    </xf>
    <xf numFmtId="0" fontId="2" fillId="0" borderId="3" xfId="0" applyFont="1" applyFill="1" applyBorder="1"/>
    <xf numFmtId="10" fontId="2" fillId="2" borderId="0" xfId="0" applyNumberFormat="1" applyFont="1" applyFill="1"/>
    <xf numFmtId="0" fontId="2" fillId="2" borderId="0" xfId="0" applyFont="1" applyFill="1" applyAlignment="1">
      <alignment wrapText="1"/>
    </xf>
    <xf numFmtId="0" fontId="2" fillId="2" borderId="1" xfId="0" applyFont="1" applyFill="1" applyBorder="1"/>
    <xf numFmtId="0" fontId="11" fillId="2" borderId="1" xfId="0" applyFont="1" applyFill="1" applyBorder="1" applyAlignment="1">
      <alignment wrapText="1"/>
    </xf>
    <xf numFmtId="0" fontId="11" fillId="2" borderId="1" xfId="0" applyFont="1" applyFill="1" applyBorder="1"/>
    <xf numFmtId="0" fontId="11" fillId="2" borderId="3" xfId="0" applyFont="1" applyFill="1" applyBorder="1"/>
    <xf numFmtId="0" fontId="2" fillId="2" borderId="0" xfId="0" applyFont="1" applyFill="1"/>
    <xf numFmtId="0" fontId="3" fillId="2" borderId="1" xfId="0" applyFont="1" applyFill="1" applyBorder="1" applyAlignment="1">
      <alignment wrapText="1"/>
    </xf>
    <xf numFmtId="10" fontId="0" fillId="2" borderId="0" xfId="0" applyNumberFormat="1" applyFill="1"/>
    <xf numFmtId="0" fontId="0" fillId="2" borderId="1" xfId="0" applyFont="1" applyFill="1" applyBorder="1" applyAlignment="1">
      <alignment wrapText="1"/>
    </xf>
    <xf numFmtId="10" fontId="2" fillId="2" borderId="0" xfId="0" applyNumberFormat="1" applyFont="1" applyFill="1" applyAlignment="1">
      <alignment wrapText="1"/>
    </xf>
    <xf numFmtId="0" fontId="3" fillId="2" borderId="1" xfId="0" applyFont="1" applyFill="1" applyBorder="1"/>
    <xf numFmtId="0" fontId="11" fillId="2" borderId="0" xfId="0" applyFont="1" applyFill="1"/>
    <xf numFmtId="0" fontId="2" fillId="0" borderId="4" xfId="0" applyFont="1" applyBorder="1"/>
    <xf numFmtId="0" fontId="12" fillId="0" borderId="1" xfId="1" applyFont="1" applyBorder="1"/>
    <xf numFmtId="0" fontId="0" fillId="0" borderId="5" xfId="0" applyBorder="1"/>
    <xf numFmtId="0" fontId="3" fillId="0" borderId="5" xfId="0" applyFont="1" applyBorder="1"/>
    <xf numFmtId="0" fontId="3" fillId="2" borderId="0" xfId="0" applyFont="1" applyFill="1" applyBorder="1" applyAlignment="1">
      <alignment wrapText="1"/>
    </xf>
    <xf numFmtId="0" fontId="2" fillId="2" borderId="1" xfId="0" applyFont="1" applyFill="1" applyBorder="1" applyAlignment="1">
      <alignment horizontal="left" wrapText="1"/>
    </xf>
    <xf numFmtId="0" fontId="0" fillId="0" borderId="4" xfId="0" applyFill="1" applyBorder="1"/>
    <xf numFmtId="0" fontId="6" fillId="0" borderId="4" xfId="1" applyBorder="1"/>
    <xf numFmtId="0" fontId="0" fillId="0" borderId="4" xfId="0" applyBorder="1"/>
    <xf numFmtId="0" fontId="11" fillId="2" borderId="4" xfId="0" applyFont="1" applyFill="1" applyBorder="1" applyAlignment="1">
      <alignment wrapText="1"/>
    </xf>
    <xf numFmtId="0" fontId="0" fillId="2" borderId="4" xfId="0" applyFill="1" applyBorder="1"/>
    <xf numFmtId="0" fontId="0" fillId="0" borderId="4" xfId="0" applyBorder="1" applyAlignment="1">
      <alignment wrapText="1"/>
    </xf>
    <xf numFmtId="0" fontId="0" fillId="0" borderId="6" xfId="0" applyBorder="1"/>
    <xf numFmtId="0" fontId="0" fillId="0" borderId="2" xfId="0" applyBorder="1" applyAlignment="1">
      <alignment wrapText="1"/>
    </xf>
    <xf numFmtId="0" fontId="0" fillId="0" borderId="0" xfId="0" applyFill="1" applyBorder="1"/>
    <xf numFmtId="0" fontId="0" fillId="0" borderId="3" xfId="0" applyFill="1" applyBorder="1"/>
    <xf numFmtId="0" fontId="0" fillId="0" borderId="3" xfId="0" applyBorder="1"/>
    <xf numFmtId="0" fontId="6" fillId="0" borderId="1" xfId="1" applyBorder="1" applyAlignment="1"/>
    <xf numFmtId="0" fontId="0" fillId="0" borderId="3" xfId="0" applyFill="1" applyBorder="1" applyAlignment="1"/>
    <xf numFmtId="0" fontId="6" fillId="0" borderId="5" xfId="1" applyBorder="1"/>
    <xf numFmtId="0" fontId="0" fillId="4" borderId="1" xfId="0" applyFill="1" applyBorder="1" applyAlignment="1">
      <alignment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17" Type="http://schemas.openxmlformats.org/officeDocument/2006/relationships/hyperlink" Target="https://ieeexplore.ieee.org/document/9630371" TargetMode="External"/><Relationship Id="rId21" Type="http://schemas.openxmlformats.org/officeDocument/2006/relationships/hyperlink" Target="https://www.eurekaselect.com/article/87015" TargetMode="External"/><Relationship Id="rId42" Type="http://schemas.openxmlformats.org/officeDocument/2006/relationships/hyperlink" Target="https://www.isca-archive.org/interspeech_2021/pan21c_interspeech.html" TargetMode="External"/><Relationship Id="rId63" Type="http://schemas.openxmlformats.org/officeDocument/2006/relationships/hyperlink" Target="https://assets.researchsquare.com/files/rs-246079/v1_stamped.pdf" TargetMode="External"/><Relationship Id="rId84" Type="http://schemas.openxmlformats.org/officeDocument/2006/relationships/hyperlink" Target="https://www.isca-archive.org/interspeech_2021/qiao21_interspeech.html" TargetMode="External"/><Relationship Id="rId138" Type="http://schemas.openxmlformats.org/officeDocument/2006/relationships/hyperlink" Target="https://www.isca-archive.org/interspeech_2020/luz20_interspeech.html" TargetMode="External"/><Relationship Id="rId159" Type="http://schemas.openxmlformats.org/officeDocument/2006/relationships/hyperlink" Target="https://www.isca-archive.org/interspeech_2018/weiner18_interspeech.html" TargetMode="External"/><Relationship Id="rId170" Type="http://schemas.openxmlformats.org/officeDocument/2006/relationships/hyperlink" Target="https://jamanetwork.com/journals/jamainternalmedicine/article-abstract/2301149" TargetMode="External"/><Relationship Id="rId191" Type="http://schemas.openxmlformats.org/officeDocument/2006/relationships/hyperlink" Target="https://content.iospress.com/articles/journal-of-alzheimers-disease/jad190452" TargetMode="External"/><Relationship Id="rId205" Type="http://schemas.openxmlformats.org/officeDocument/2006/relationships/hyperlink" Target="https://direct.mit.edu/coli/article/41/4/549/1514/Graph-Based-Word-Alignment-for-Clinical-Language" TargetMode="External"/><Relationship Id="rId226" Type="http://schemas.openxmlformats.org/officeDocument/2006/relationships/vmlDrawing" Target="../drawings/vmlDrawing1.vml"/><Relationship Id="rId107" Type="http://schemas.openxmlformats.org/officeDocument/2006/relationships/hyperlink" Target="https://www.sciencedirect.com/science/article/pii/S0925231223005362" TargetMode="External"/><Relationship Id="rId11" Type="http://schemas.openxmlformats.org/officeDocument/2006/relationships/hyperlink" Target="https://aclanthology.org/2020.lrec-1.317/" TargetMode="External"/><Relationship Id="rId32" Type="http://schemas.openxmlformats.org/officeDocument/2006/relationships/hyperlink" Target="https://loquens.revistas.csic.es/index.php/loquens/article/view/42" TargetMode="External"/><Relationship Id="rId53" Type="http://schemas.openxmlformats.org/officeDocument/2006/relationships/hyperlink" Target="https://www.isca-archive.org/interspeech_2021/rohanian21_interspeech.html" TargetMode="External"/><Relationship Id="rId74" Type="http://schemas.openxmlformats.org/officeDocument/2006/relationships/hyperlink" Target="https://www.isca-archive.org/interspeech_2020/edwards20_interspeech.html" TargetMode="External"/><Relationship Id="rId128" Type="http://schemas.openxmlformats.org/officeDocument/2006/relationships/hyperlink" Target="https://www.isca-archive.org/interspeech_2020/pompili20_interspeech.html" TargetMode="External"/><Relationship Id="rId149" Type="http://schemas.openxmlformats.org/officeDocument/2006/relationships/hyperlink" Target="https://www.isca-archive.org/interspeech_2023/bn23_interspeech.html" TargetMode="External"/><Relationship Id="rId5" Type="http://schemas.openxmlformats.org/officeDocument/2006/relationships/hyperlink" Target="https://www.frontiersin.org/articles/10.3389/fcomp.2021.624594/full" TargetMode="External"/><Relationship Id="rId95" Type="http://schemas.openxmlformats.org/officeDocument/2006/relationships/hyperlink" Target="https://www.isca-archive.org/interspeech_2019/chen19n_interspeech.html" TargetMode="External"/><Relationship Id="rId160" Type="http://schemas.openxmlformats.org/officeDocument/2006/relationships/hyperlink" Target="https://www.isca-archive.org/interspeech_2018/ujiro18_interspeech.html" TargetMode="External"/><Relationship Id="rId181" Type="http://schemas.openxmlformats.org/officeDocument/2006/relationships/hyperlink" Target="https://www.isca-archive.org/interspeech_2008/darcy08b_interspeech.html" TargetMode="External"/><Relationship Id="rId216" Type="http://schemas.openxmlformats.org/officeDocument/2006/relationships/hyperlink" Target="https://content.iospress.com/articles/journal-of-alzheimers-disease/jad200888" TargetMode="External"/><Relationship Id="rId22" Type="http://schemas.openxmlformats.org/officeDocument/2006/relationships/hyperlink" Target="https://ieeexplore.ieee.org/document/8578051" TargetMode="External"/><Relationship Id="rId43" Type="http://schemas.openxmlformats.org/officeDocument/2006/relationships/hyperlink" Target="https://www.frontiersin.org/articles/10.3389/fcomp.2021.642517" TargetMode="External"/><Relationship Id="rId64" Type="http://schemas.openxmlformats.org/officeDocument/2006/relationships/hyperlink" Target="https://www.sciencedirect.com/science/article/pii/S0933365723001380" TargetMode="External"/><Relationship Id="rId118" Type="http://schemas.openxmlformats.org/officeDocument/2006/relationships/hyperlink" Target="https://www.sciencedirect.com/science/article/pii/S1532046421001325" TargetMode="External"/><Relationship Id="rId139" Type="http://schemas.openxmlformats.org/officeDocument/2006/relationships/hyperlink" Target="https://ieeexplore.ieee.org/document/10433923" TargetMode="External"/><Relationship Id="rId85" Type="http://schemas.openxmlformats.org/officeDocument/2006/relationships/hyperlink" Target="https://www.isca-archive.org/interspeech_2021/nasreen21_interspeech.html" TargetMode="External"/><Relationship Id="rId150" Type="http://schemas.openxmlformats.org/officeDocument/2006/relationships/hyperlink" Target="https://www.sciencedirect.com/science/article/abs/pii/S0893608023005725" TargetMode="External"/><Relationship Id="rId171" Type="http://schemas.openxmlformats.org/officeDocument/2006/relationships/hyperlink" Target="https://link.springer.com/article/10.1007/s10916-023-01906-7" TargetMode="External"/><Relationship Id="rId192" Type="http://schemas.openxmlformats.org/officeDocument/2006/relationships/hyperlink" Target="https://ieeexplore.ieee.org/document/6610873" TargetMode="External"/><Relationship Id="rId206" Type="http://schemas.openxmlformats.org/officeDocument/2006/relationships/hyperlink" Target="https://ieeexplore.ieee.org/abstract/document/8268212" TargetMode="External"/><Relationship Id="rId227" Type="http://schemas.openxmlformats.org/officeDocument/2006/relationships/comments" Target="../comments1.xml"/><Relationship Id="rId12" Type="http://schemas.openxmlformats.org/officeDocument/2006/relationships/hyperlink" Target="https://www.isca-archive.org/interspeech_2020/pan20c_interspeech.html" TargetMode="External"/><Relationship Id="rId33" Type="http://schemas.openxmlformats.org/officeDocument/2006/relationships/hyperlink" Target="https://ieeexplore.ieee.org/document/8616554" TargetMode="External"/><Relationship Id="rId108" Type="http://schemas.openxmlformats.org/officeDocument/2006/relationships/hyperlink" Target="https://www.isca-archive.org/interspeech_2022/woszczyk22_interspeech.html" TargetMode="External"/><Relationship Id="rId129" Type="http://schemas.openxmlformats.org/officeDocument/2006/relationships/hyperlink" Target="https://ieeexplore.ieee.org/document/9313106" TargetMode="External"/><Relationship Id="rId54" Type="http://schemas.openxmlformats.org/officeDocument/2006/relationships/hyperlink" Target="https://www.frontiersin.org/articles/10.3389/fcomp.2021.624558" TargetMode="External"/><Relationship Id="rId75" Type="http://schemas.openxmlformats.org/officeDocument/2006/relationships/hyperlink" Target="https://www.sciencedirect.com/science/article/pii/S0885230823000049" TargetMode="External"/><Relationship Id="rId96" Type="http://schemas.openxmlformats.org/officeDocument/2006/relationships/hyperlink" Target="https://ieeexplore.ieee.org/document/9870792" TargetMode="External"/><Relationship Id="rId140" Type="http://schemas.openxmlformats.org/officeDocument/2006/relationships/hyperlink" Target="https://ki-elements.de/2020/05/16/what-difference-does-it-make-early-dementia-detection-using-the-semantic-and-phonemic-verbal-fluency-task/" TargetMode="External"/><Relationship Id="rId161" Type="http://schemas.openxmlformats.org/officeDocument/2006/relationships/hyperlink" Target="https://www.isca-archive.org/interspeech_2018/mirheidari18_interspeech.html" TargetMode="External"/><Relationship Id="rId182" Type="http://schemas.openxmlformats.org/officeDocument/2006/relationships/hyperlink" Target="https://alz-journals.onlinelibrary.wiley.com/doi/10.1016/j.dadm.2016.02.001" TargetMode="External"/><Relationship Id="rId217" Type="http://schemas.openxmlformats.org/officeDocument/2006/relationships/hyperlink" Target="https://www.frontiersin.org/journals/psychology/articles/10.3389/fpsyg.2021.620251/full" TargetMode="External"/><Relationship Id="rId6" Type="http://schemas.openxmlformats.org/officeDocument/2006/relationships/hyperlink" Target="https://www.isca-archive.org/interspeech_2020/koo20_interspeech.html" TargetMode="External"/><Relationship Id="rId23" Type="http://schemas.openxmlformats.org/officeDocument/2006/relationships/hyperlink" Target="https://www.eurekaselect.com/article/86986" TargetMode="External"/><Relationship Id="rId119" Type="http://schemas.openxmlformats.org/officeDocument/2006/relationships/hyperlink" Target="https://dl.acm.org/doi/abs/10.1145/3474124.3474162" TargetMode="External"/><Relationship Id="rId44" Type="http://schemas.openxmlformats.org/officeDocument/2006/relationships/hyperlink" Target="https://ieeexplore.ieee.org/document/9576784" TargetMode="External"/><Relationship Id="rId65" Type="http://schemas.openxmlformats.org/officeDocument/2006/relationships/hyperlink" Target="https://www.frontiersin.org/articles/10.3389/fnagi.2023.1281726" TargetMode="External"/><Relationship Id="rId86" Type="http://schemas.openxmlformats.org/officeDocument/2006/relationships/hyperlink" Target="https://ieeexplore.ieee.org/document/10096253" TargetMode="External"/><Relationship Id="rId130" Type="http://schemas.openxmlformats.org/officeDocument/2006/relationships/hyperlink" Target="https://www.isca-archive.org/interspeech_2020/rohanian20_interspeech.html" TargetMode="External"/><Relationship Id="rId151" Type="http://schemas.openxmlformats.org/officeDocument/2006/relationships/hyperlink" Target="https://ieeexplore.ieee.org/document/8910399" TargetMode="External"/><Relationship Id="rId172" Type="http://schemas.openxmlformats.org/officeDocument/2006/relationships/hyperlink" Target="https://alz-journals.onlinelibrary.wiley.com/doi/full/10.1002/dad2.12364" TargetMode="External"/><Relationship Id="rId193" Type="http://schemas.openxmlformats.org/officeDocument/2006/relationships/hyperlink" Target="https://link.springer.com/protocol/10.1007/978-1-4939-1985-7_11" TargetMode="External"/><Relationship Id="rId207" Type="http://schemas.openxmlformats.org/officeDocument/2006/relationships/hyperlink" Target="https://ieeexplore.ieee.org/document/5710404" TargetMode="External"/><Relationship Id="rId13" Type="http://schemas.openxmlformats.org/officeDocument/2006/relationships/hyperlink" Target="https://www.isca-archive.org/interspeech_2020/searle20_interspeech.html" TargetMode="External"/><Relationship Id="rId109" Type="http://schemas.openxmlformats.org/officeDocument/2006/relationships/hyperlink" Target="https://www.isca-archive.org/interspeech_2022/pereztoro22_interspeech.html" TargetMode="External"/><Relationship Id="rId34" Type="http://schemas.openxmlformats.org/officeDocument/2006/relationships/hyperlink" Target="https://assets.researchsquare.com/files/rs-109610/v1_stamped.pdf" TargetMode="External"/><Relationship Id="rId55" Type="http://schemas.openxmlformats.org/officeDocument/2006/relationships/hyperlink" Target="https://www.frontiersin.org/articles/10.3389/fcomp.2021.624659" TargetMode="External"/><Relationship Id="rId76" Type="http://schemas.openxmlformats.org/officeDocument/2006/relationships/hyperlink" Target="https://ieeexplore.ieee.org/document/9629861" TargetMode="External"/><Relationship Id="rId97" Type="http://schemas.openxmlformats.org/officeDocument/2006/relationships/hyperlink" Target="https://dl.acm.org/doi/10.1145/3520084.3520108" TargetMode="External"/><Relationship Id="rId120" Type="http://schemas.openxmlformats.org/officeDocument/2006/relationships/hyperlink" Target="https://www.isca-archive.org/interspeech_2021/pereztoro21_interspeech.html" TargetMode="External"/><Relationship Id="rId141" Type="http://schemas.openxmlformats.org/officeDocument/2006/relationships/hyperlink" Target="https://www.sciencedirect.com/science/article/pii/S0885230817303583" TargetMode="External"/><Relationship Id="rId7" Type="http://schemas.openxmlformats.org/officeDocument/2006/relationships/hyperlink" Target="https://www.isca-archive.org/interspeech_2020/cummins20_interspeech.html" TargetMode="External"/><Relationship Id="rId162" Type="http://schemas.openxmlformats.org/officeDocument/2006/relationships/hyperlink" Target="https://www.isca-archive.org/interspeech_2017/wankerl17_interspeech.html" TargetMode="External"/><Relationship Id="rId183" Type="http://schemas.openxmlformats.org/officeDocument/2006/relationships/hyperlink" Target="https://www.sciencedirect.com/science/article/abs/pii/S0093934X04002597" TargetMode="External"/><Relationship Id="rId218" Type="http://schemas.openxmlformats.org/officeDocument/2006/relationships/hyperlink" Target="https://www.tandfonline.com/doi/full/10.1080/13803395.2018.1446513" TargetMode="External"/><Relationship Id="rId24" Type="http://schemas.openxmlformats.org/officeDocument/2006/relationships/hyperlink" Target="https://journals.plos.org/plosone/article?id=10.1371/journal.pone.0205636" TargetMode="External"/><Relationship Id="rId45" Type="http://schemas.openxmlformats.org/officeDocument/2006/relationships/hyperlink" Target="https://ieeexplore.ieee.org/document/9565750" TargetMode="External"/><Relationship Id="rId66" Type="http://schemas.openxmlformats.org/officeDocument/2006/relationships/hyperlink" Target="https://www.mdpi.com/2076-3417/13/7/4244" TargetMode="External"/><Relationship Id="rId87" Type="http://schemas.openxmlformats.org/officeDocument/2006/relationships/hyperlink" Target="https://ieeexplore.ieee.org/document/10096770" TargetMode="External"/><Relationship Id="rId110" Type="http://schemas.openxmlformats.org/officeDocument/2006/relationships/hyperlink" Target="https://www.isca-archive.org/interspeech_2020/mirheidari20_interspeech.html" TargetMode="External"/><Relationship Id="rId131" Type="http://schemas.openxmlformats.org/officeDocument/2006/relationships/hyperlink" Target="https://www.isca-archive.org/interspeech_2020/pan20d_interspeech.html" TargetMode="External"/><Relationship Id="rId152" Type="http://schemas.openxmlformats.org/officeDocument/2006/relationships/hyperlink" Target="https://www.isca-archive.org/interspeech_2022/ablimit22_interspeech.html" TargetMode="External"/><Relationship Id="rId173" Type="http://schemas.openxmlformats.org/officeDocument/2006/relationships/hyperlink" Target="https://pubs.asha.org/doi/10.1044/2023_AJSLP-22-00403" TargetMode="External"/><Relationship Id="rId194" Type="http://schemas.openxmlformats.org/officeDocument/2006/relationships/hyperlink" Target="https://alz-journals.onlinelibrary.wiley.com/doi/10.1016/j.dadm.2014.11.012" TargetMode="External"/><Relationship Id="rId208" Type="http://schemas.openxmlformats.org/officeDocument/2006/relationships/hyperlink" Target="https://ieeexplore.ieee.org/document/6346770" TargetMode="External"/><Relationship Id="rId14" Type="http://schemas.openxmlformats.org/officeDocument/2006/relationships/hyperlink" Target="https://dl.acm.org/doi/10.1145/3446132.3446197" TargetMode="External"/><Relationship Id="rId35" Type="http://schemas.openxmlformats.org/officeDocument/2006/relationships/hyperlink" Target="https://thesai.org/Publications/ViewPaper?Volume=11&amp;Issue=10&amp;Code=IJACSA&amp;SerialNo=82" TargetMode="External"/><Relationship Id="rId56" Type="http://schemas.openxmlformats.org/officeDocument/2006/relationships/hyperlink" Target="https://www.frontiersin.org/articles/10.3389/fnagi.2021.642647" TargetMode="External"/><Relationship Id="rId77" Type="http://schemas.openxmlformats.org/officeDocument/2006/relationships/hyperlink" Target="https://www.frontiersin.org/articles/10.3389/fnagi.2023.1224723/full" TargetMode="External"/><Relationship Id="rId100" Type="http://schemas.openxmlformats.org/officeDocument/2006/relationships/hyperlink" Target="https://link.springer.com/article/10.1007/s10489-022-04255-z" TargetMode="External"/><Relationship Id="rId8" Type="http://schemas.openxmlformats.org/officeDocument/2006/relationships/hyperlink" Target="https://www.isca-archive.org/interspeech_2020/sarawgi20_interspeech.html" TargetMode="External"/><Relationship Id="rId98" Type="http://schemas.openxmlformats.org/officeDocument/2006/relationships/hyperlink" Target="https://ieeexplore.ieee.org/document/9747006" TargetMode="External"/><Relationship Id="rId121" Type="http://schemas.openxmlformats.org/officeDocument/2006/relationships/hyperlink" Target="https://www.sciencedirect.com/science/article/pii/S0885230820301145" TargetMode="External"/><Relationship Id="rId142" Type="http://schemas.openxmlformats.org/officeDocument/2006/relationships/hyperlink" Target="https://ieeexplore.ieee.org/document/1626789" TargetMode="External"/><Relationship Id="rId163" Type="http://schemas.openxmlformats.org/officeDocument/2006/relationships/hyperlink" Target="https://www.isca-archive.org/interspeech_2017/weiner17_interspeech.html" TargetMode="External"/><Relationship Id="rId184" Type="http://schemas.openxmlformats.org/officeDocument/2006/relationships/hyperlink" Target="https://link.springer.com/chapter/10.1007/978-3-030-26061-3_30" TargetMode="External"/><Relationship Id="rId219" Type="http://schemas.openxmlformats.org/officeDocument/2006/relationships/hyperlink" Target="https://aclanthology.org/N18-2110" TargetMode="External"/><Relationship Id="rId3" Type="http://schemas.openxmlformats.org/officeDocument/2006/relationships/hyperlink" Target="https://www.frontiersin.org/articles/10.3389/fnagi.2021.635945/full" TargetMode="External"/><Relationship Id="rId214" Type="http://schemas.openxmlformats.org/officeDocument/2006/relationships/hyperlink" Target="https://ieeexplore.ieee.org/document/7776183" TargetMode="External"/><Relationship Id="rId25" Type="http://schemas.openxmlformats.org/officeDocument/2006/relationships/hyperlink" Target="https://www.isca-archive.org/interspeech_2018/warnita18_interspeech.html" TargetMode="External"/><Relationship Id="rId46" Type="http://schemas.openxmlformats.org/officeDocument/2006/relationships/hyperlink" Target="https://bmcmedinformdecismak.biomedcentral.com/articles/10.1186/s12911-021-01456-3" TargetMode="External"/><Relationship Id="rId67" Type="http://schemas.openxmlformats.org/officeDocument/2006/relationships/hyperlink" Target="https://bmcmedinformdecismak.biomedcentral.com/articles/10.1186/s12911-023-02122-6" TargetMode="External"/><Relationship Id="rId116" Type="http://schemas.openxmlformats.org/officeDocument/2006/relationships/hyperlink" Target="https://ieeexplore.ieee.org/document/9926818" TargetMode="External"/><Relationship Id="rId137" Type="http://schemas.openxmlformats.org/officeDocument/2006/relationships/hyperlink" Target="https://www.isca-archive.org/interspeech_2021/luz21_interspeech.html" TargetMode="External"/><Relationship Id="rId158" Type="http://schemas.openxmlformats.org/officeDocument/2006/relationships/hyperlink" Target="https://www.isca-archive.org/interspeech_2021/romana21_interspeech.html" TargetMode="External"/><Relationship Id="rId20" Type="http://schemas.openxmlformats.org/officeDocument/2006/relationships/hyperlink" Target="https://www.frontiersin.org/journals/neurology/articles/10.3389/fneur.2018.00975/full" TargetMode="External"/><Relationship Id="rId41" Type="http://schemas.openxmlformats.org/officeDocument/2006/relationships/hyperlink" Target="https://www.frontiersin.org/journals/psychology/articles/10.3389/fpsyg.2020.623237/full" TargetMode="External"/><Relationship Id="rId62" Type="http://schemas.openxmlformats.org/officeDocument/2006/relationships/hyperlink" Target="https://www.mdpi.com/2076-3425/12/2/270" TargetMode="External"/><Relationship Id="rId83" Type="http://schemas.openxmlformats.org/officeDocument/2006/relationships/hyperlink" Target="https://www.isca-archive.org/interspeech_2021/zhu21e_interspeech.html" TargetMode="External"/><Relationship Id="rId88" Type="http://schemas.openxmlformats.org/officeDocument/2006/relationships/hyperlink" Target="https://ieeexplore.ieee.org/document/10094714" TargetMode="External"/><Relationship Id="rId111" Type="http://schemas.openxmlformats.org/officeDocument/2006/relationships/hyperlink" Target="https://arxiv.org/abs/2004.05989" TargetMode="External"/><Relationship Id="rId132" Type="http://schemas.openxmlformats.org/officeDocument/2006/relationships/hyperlink" Target="https://www.isca-archive.org/interspeech_2020/farzana20_interspeech.html" TargetMode="External"/><Relationship Id="rId153" Type="http://schemas.openxmlformats.org/officeDocument/2006/relationships/hyperlink" Target="https://www.isca-archive.org/interspeech_2022/yang22k_interspeech.html" TargetMode="External"/><Relationship Id="rId174" Type="http://schemas.openxmlformats.org/officeDocument/2006/relationships/hyperlink" Target="https://www.scitepress.org/Papers/2019/79499/" TargetMode="External"/><Relationship Id="rId179" Type="http://schemas.openxmlformats.org/officeDocument/2006/relationships/hyperlink" Target="https://journals.plos.org/plosone/article?id=10.1371/journal.pone.0304272" TargetMode="External"/><Relationship Id="rId195" Type="http://schemas.openxmlformats.org/officeDocument/2006/relationships/hyperlink" Target="https://ebooks.iospress.nl/publication/48883" TargetMode="External"/><Relationship Id="rId209" Type="http://schemas.openxmlformats.org/officeDocument/2006/relationships/hyperlink" Target="https://www.isca-archive.org/interspeech_2013/satt13_interspeech.html" TargetMode="External"/><Relationship Id="rId190" Type="http://schemas.openxmlformats.org/officeDocument/2006/relationships/hyperlink" Target="https://ieeexplore.ieee.org/document/7007840" TargetMode="External"/><Relationship Id="rId204" Type="http://schemas.openxmlformats.org/officeDocument/2006/relationships/hyperlink" Target="https://ieeexplore.ieee.org/document/6163979" TargetMode="External"/><Relationship Id="rId220" Type="http://schemas.openxmlformats.org/officeDocument/2006/relationships/hyperlink" Target="https://aclanthology.org/W17-2329/" TargetMode="External"/><Relationship Id="rId225" Type="http://schemas.openxmlformats.org/officeDocument/2006/relationships/printerSettings" Target="../printerSettings/printerSettings6.bin"/><Relationship Id="rId15" Type="http://schemas.openxmlformats.org/officeDocument/2006/relationships/hyperlink" Target="https://ieeexplore.ieee.org/document/8884572" TargetMode="External"/><Relationship Id="rId36" Type="http://schemas.openxmlformats.org/officeDocument/2006/relationships/hyperlink" Target="https://alzres.biomedcentral.com/articles/10.1186/s13195-021-00888-3" TargetMode="External"/><Relationship Id="rId57" Type="http://schemas.openxmlformats.org/officeDocument/2006/relationships/hyperlink" Target="https://www.frontiersin.org/articles/10.3389/fcomp.2021.640669/full" TargetMode="External"/><Relationship Id="rId106" Type="http://schemas.openxmlformats.org/officeDocument/2006/relationships/hyperlink" Target="https://aging.jmir.org/2022/3/e33460/" TargetMode="External"/><Relationship Id="rId127" Type="http://schemas.openxmlformats.org/officeDocument/2006/relationships/hyperlink" Target="https://www.isca-archive.org/interspeech_2020/balagopalan20_interspeech.html" TargetMode="External"/><Relationship Id="rId10" Type="http://schemas.openxmlformats.org/officeDocument/2006/relationships/hyperlink" Target="https://link.springer.com/article/10.1007/s00521-018-3494-1" TargetMode="External"/><Relationship Id="rId31" Type="http://schemas.openxmlformats.org/officeDocument/2006/relationships/hyperlink" Target="https://www.sciencedirect.com/science/article/pii/S0885230821000991" TargetMode="External"/><Relationship Id="rId52" Type="http://schemas.openxmlformats.org/officeDocument/2006/relationships/hyperlink" Target="https://www.jstage.jst.go.jp/article/transinf/E104.D/11/E104.D_2020EDP7196/_article/-char/en" TargetMode="External"/><Relationship Id="rId73" Type="http://schemas.openxmlformats.org/officeDocument/2006/relationships/hyperlink" Target="https://www.isca-archive.org/interspeech_2019/pan19_interspeech.html" TargetMode="External"/><Relationship Id="rId78" Type="http://schemas.openxmlformats.org/officeDocument/2006/relationships/hyperlink" Target="https://www.isca-archive.org/interspeech_2022/wang22k_interspeech.html" TargetMode="External"/><Relationship Id="rId94" Type="http://schemas.openxmlformats.org/officeDocument/2006/relationships/hyperlink" Target="https://link.springer.com/article/10.1007/s12559-013-9229-9" TargetMode="External"/><Relationship Id="rId99" Type="http://schemas.openxmlformats.org/officeDocument/2006/relationships/hyperlink" Target="https://www.isca-archive.org/interspeech_2022/zhu22d_interspeech.html" TargetMode="External"/><Relationship Id="rId101" Type="http://schemas.openxmlformats.org/officeDocument/2006/relationships/hyperlink" Target="https://link.springer.com/chapter/10.1007/978-3-031-06018-2_6" TargetMode="External"/><Relationship Id="rId122" Type="http://schemas.openxmlformats.org/officeDocument/2006/relationships/hyperlink" Target="https://www.isca-archive.org/interspeech_2021/balagopalan21_interspeech.html" TargetMode="External"/><Relationship Id="rId143" Type="http://schemas.openxmlformats.org/officeDocument/2006/relationships/hyperlink" Target="https://www.frontiersin.org/journals/digital-health/articles/10.3389/fdgth.2021.653904/full" TargetMode="External"/><Relationship Id="rId148" Type="http://schemas.openxmlformats.org/officeDocument/2006/relationships/hyperlink" Target="https://www.isca-archive.org/interspeech_2023/chen23q_interspeech.html" TargetMode="External"/><Relationship Id="rId164" Type="http://schemas.openxmlformats.org/officeDocument/2006/relationships/hyperlink" Target="https://www.isca-archive.org/interspeech_2019/wang19q_interspeech.html" TargetMode="External"/><Relationship Id="rId169" Type="http://schemas.openxmlformats.org/officeDocument/2006/relationships/hyperlink" Target="https://arxiv.org/abs/2110.01493" TargetMode="External"/><Relationship Id="rId185" Type="http://schemas.openxmlformats.org/officeDocument/2006/relationships/hyperlink" Target="https://link.springer.com/chapter/10.1007/978-3-319-13623-3_23" TargetMode="External"/><Relationship Id="rId4" Type="http://schemas.openxmlformats.org/officeDocument/2006/relationships/hyperlink" Target="https://www.frontiersin.org/articles/10.3389/fcomp.2020.624488/full" TargetMode="External"/><Relationship Id="rId9" Type="http://schemas.openxmlformats.org/officeDocument/2006/relationships/hyperlink" Target="https://ieeexplore.ieee.org/document/9176305" TargetMode="External"/><Relationship Id="rId180" Type="http://schemas.openxmlformats.org/officeDocument/2006/relationships/hyperlink" Target="https://www.frontiersin.org/articles/10.3389/fnagi.2014.00185/full" TargetMode="External"/><Relationship Id="rId210" Type="http://schemas.openxmlformats.org/officeDocument/2006/relationships/hyperlink" Target="https://ebooks.iospress.nl/publication/52005" TargetMode="External"/><Relationship Id="rId215" Type="http://schemas.openxmlformats.org/officeDocument/2006/relationships/hyperlink" Target="https://ieeexplore.ieee.org/document/8412488" TargetMode="External"/><Relationship Id="rId26" Type="http://schemas.openxmlformats.org/officeDocument/2006/relationships/hyperlink" Target="https://aclanthology.org/L16-1331/" TargetMode="External"/><Relationship Id="rId47" Type="http://schemas.openxmlformats.org/officeDocument/2006/relationships/hyperlink" Target="https://dl.acm.org/doi/10.1145/3469089" TargetMode="External"/><Relationship Id="rId68" Type="http://schemas.openxmlformats.org/officeDocument/2006/relationships/hyperlink" Target="https://www.sciencedirect.com/science/article/pii/S0925231214012958" TargetMode="External"/><Relationship Id="rId89" Type="http://schemas.openxmlformats.org/officeDocument/2006/relationships/hyperlink" Target="https://ieeexplore.ieee.org/abstract/document/10095593" TargetMode="External"/><Relationship Id="rId112" Type="http://schemas.openxmlformats.org/officeDocument/2006/relationships/hyperlink" Target="https://link.springer.com/chapter/10.1007/978-981-16-4435-1_19" TargetMode="External"/><Relationship Id="rId133" Type="http://schemas.openxmlformats.org/officeDocument/2006/relationships/hyperlink" Target="https://ieeexplore.ieee.org/document/8612831" TargetMode="External"/><Relationship Id="rId154" Type="http://schemas.openxmlformats.org/officeDocument/2006/relationships/hyperlink" Target="https://www.isca-archive.org/interspeech_2022/ke22_interspeech.html" TargetMode="External"/><Relationship Id="rId175" Type="http://schemas.openxmlformats.org/officeDocument/2006/relationships/hyperlink" Target="https://www.frontiersin.org/articles/10.3389/fnagi.2018.00369/full" TargetMode="External"/><Relationship Id="rId196" Type="http://schemas.openxmlformats.org/officeDocument/2006/relationships/hyperlink" Target="https://ieeexplore.ieee.org/document/8104154" TargetMode="External"/><Relationship Id="rId200" Type="http://schemas.openxmlformats.org/officeDocument/2006/relationships/hyperlink" Target="https://ieeexplore.ieee.org/document/8682423" TargetMode="External"/><Relationship Id="rId16" Type="http://schemas.openxmlformats.org/officeDocument/2006/relationships/hyperlink" Target="https://www.nature.com/articles/s41598-019-56020-x" TargetMode="External"/><Relationship Id="rId221" Type="http://schemas.openxmlformats.org/officeDocument/2006/relationships/hyperlink" Target="https://aclanthology.org/P16-1221/" TargetMode="External"/><Relationship Id="rId37" Type="http://schemas.openxmlformats.org/officeDocument/2006/relationships/hyperlink" Target="https://www.nature.com/articles/s41598-021-97642-4" TargetMode="External"/><Relationship Id="rId58" Type="http://schemas.openxmlformats.org/officeDocument/2006/relationships/hyperlink" Target="https://alzres.biomedcentral.com/articles/10.1186/s13195-022-01131-3" TargetMode="External"/><Relationship Id="rId79" Type="http://schemas.openxmlformats.org/officeDocument/2006/relationships/hyperlink" Target="https://ieeexplore.ieee.org/document/9413634/authors" TargetMode="External"/><Relationship Id="rId102" Type="http://schemas.openxmlformats.org/officeDocument/2006/relationships/hyperlink" Target="https://www.mdpi.com/1424-8220/22/23/9311" TargetMode="External"/><Relationship Id="rId123" Type="http://schemas.openxmlformats.org/officeDocument/2006/relationships/hyperlink" Target="https://www.isca-archive.org/interspeech_2021/chen21r_interspeech.html" TargetMode="External"/><Relationship Id="rId144" Type="http://schemas.openxmlformats.org/officeDocument/2006/relationships/hyperlink" Target="https://www.isca-archive.org/interspeech_2023/gomezzaragoza23_interspeech.html" TargetMode="External"/><Relationship Id="rId90" Type="http://schemas.openxmlformats.org/officeDocument/2006/relationships/hyperlink" Target="https://ieeexplore.ieee.org/document/10095522" TargetMode="External"/><Relationship Id="rId165" Type="http://schemas.openxmlformats.org/officeDocument/2006/relationships/hyperlink" Target="https://www.isca-archive.org/interspeech_2019/wang19m_interspeech.html" TargetMode="External"/><Relationship Id="rId186" Type="http://schemas.openxmlformats.org/officeDocument/2006/relationships/hyperlink" Target="https://www.frontiersin.org/articles/10.3389/fnagi.2019.00205/full" TargetMode="External"/><Relationship Id="rId211" Type="http://schemas.openxmlformats.org/officeDocument/2006/relationships/hyperlink" Target="https://ieeexplore.ieee.org/document/8038769" TargetMode="External"/><Relationship Id="rId27" Type="http://schemas.openxmlformats.org/officeDocument/2006/relationships/hyperlink" Target="https://www.isca-archive.org/interspeech_2016/gosztolya16_interspeech.html" TargetMode="External"/><Relationship Id="rId48" Type="http://schemas.openxmlformats.org/officeDocument/2006/relationships/hyperlink" Target="https://www.isca-speech.org/archive/interspeech_2021/wang21ca_interspeech.html" TargetMode="External"/><Relationship Id="rId69" Type="http://schemas.openxmlformats.org/officeDocument/2006/relationships/hyperlink" Target="https://www.sciencedirect.com/science/article/pii/S088523081400076X" TargetMode="External"/><Relationship Id="rId113" Type="http://schemas.openxmlformats.org/officeDocument/2006/relationships/hyperlink" Target="https://link.springer.com/chapter/10.1007/978-3-030-98404-5_64" TargetMode="External"/><Relationship Id="rId134" Type="http://schemas.openxmlformats.org/officeDocument/2006/relationships/hyperlink" Target="https://www.isca-archive.org/interspeech_2017/sadeghian17_interspeech.html" TargetMode="External"/><Relationship Id="rId80" Type="http://schemas.openxmlformats.org/officeDocument/2006/relationships/hyperlink" Target="https://www.isca-archive.org/interspeech_2022/wang22l_interspeech.html" TargetMode="External"/><Relationship Id="rId155" Type="http://schemas.openxmlformats.org/officeDocument/2006/relationships/hyperlink" Target="https://www.isca-archive.org/interspeech_2022/braun22_interspeech.html" TargetMode="External"/><Relationship Id="rId176" Type="http://schemas.openxmlformats.org/officeDocument/2006/relationships/hyperlink" Target="https://aclanthology.org/W14-3210/" TargetMode="External"/><Relationship Id="rId197" Type="http://schemas.openxmlformats.org/officeDocument/2006/relationships/hyperlink" Target="http://lrec-conf.org/workshops/lrec2018/W31/pdf/5_W31.pdf" TargetMode="External"/><Relationship Id="rId201" Type="http://schemas.openxmlformats.org/officeDocument/2006/relationships/hyperlink" Target="https://www.sciencedirect.com/science/article/abs/pii/S1959031818302847" TargetMode="External"/><Relationship Id="rId222" Type="http://schemas.openxmlformats.org/officeDocument/2006/relationships/hyperlink" Target="https://aclanthology.org/N19-1367/" TargetMode="External"/><Relationship Id="rId17" Type="http://schemas.openxmlformats.org/officeDocument/2006/relationships/hyperlink" Target="https://ieeexplore.ieee.org/document/8682690" TargetMode="External"/><Relationship Id="rId38" Type="http://schemas.openxmlformats.org/officeDocument/2006/relationships/hyperlink" Target="https://ieeexplore.ieee.org/document/9383491" TargetMode="External"/><Relationship Id="rId59" Type="http://schemas.openxmlformats.org/officeDocument/2006/relationships/hyperlink" Target="https://www.frontiersin.org/journals/psychology/articles/10.3389/fpsyg.2022.955850/full" TargetMode="External"/><Relationship Id="rId103" Type="http://schemas.openxmlformats.org/officeDocument/2006/relationships/hyperlink" Target="https://dl.acm.org/doi/10.1145/3532213.3532244" TargetMode="External"/><Relationship Id="rId124" Type="http://schemas.openxmlformats.org/officeDocument/2006/relationships/hyperlink" Target="https://www.isca-archive.org/interspeech_2021/pappagari21_interspeech.html" TargetMode="External"/><Relationship Id="rId70" Type="http://schemas.openxmlformats.org/officeDocument/2006/relationships/hyperlink" Target="https://www.sciencedirect.com/science/article/pii/S0165178123004882" TargetMode="External"/><Relationship Id="rId91" Type="http://schemas.openxmlformats.org/officeDocument/2006/relationships/hyperlink" Target="https://ieeexplore.ieee.org/document/10095993" TargetMode="External"/><Relationship Id="rId145" Type="http://schemas.openxmlformats.org/officeDocument/2006/relationships/hyperlink" Target="https://www.isca-archive.org/interspeech_2023/melistas23_interspeech.html" TargetMode="External"/><Relationship Id="rId166" Type="http://schemas.openxmlformats.org/officeDocument/2006/relationships/hyperlink" Target="https://www.isca-archive.org/interspeech_2016/mirheidari16_interspeech.html" TargetMode="External"/><Relationship Id="rId187" Type="http://schemas.openxmlformats.org/officeDocument/2006/relationships/hyperlink" Target="https://www.sciencedirect.com/science/article/pii/S0885230817303480" TargetMode="External"/><Relationship Id="rId1" Type="http://schemas.openxmlformats.org/officeDocument/2006/relationships/hyperlink" Target="https://ieeexplore.ieee.org/document/9459113" TargetMode="External"/><Relationship Id="rId212" Type="http://schemas.openxmlformats.org/officeDocument/2006/relationships/hyperlink" Target="https://dl.acm.org/doi/10.1145/3154862.3154915" TargetMode="External"/><Relationship Id="rId28" Type="http://schemas.openxmlformats.org/officeDocument/2006/relationships/hyperlink" Target="https://ieeexplore.ieee.org/document/7985526" TargetMode="External"/><Relationship Id="rId49" Type="http://schemas.openxmlformats.org/officeDocument/2006/relationships/hyperlink" Target="https://ieeexplore.ieee.org/document/9413566" TargetMode="External"/><Relationship Id="rId114" Type="http://schemas.openxmlformats.org/officeDocument/2006/relationships/hyperlink" Target="https://ieeexplore.ieee.org/document/9803462" TargetMode="External"/><Relationship Id="rId60" Type="http://schemas.openxmlformats.org/officeDocument/2006/relationships/hyperlink" Target="https://alz-journals.onlinelibrary.wiley.com/doi/full/10.1002/alz.12721" TargetMode="External"/><Relationship Id="rId81" Type="http://schemas.openxmlformats.org/officeDocument/2006/relationships/hyperlink" Target="https://www.isca-archive.org/interspeech_2020/syed20_interspeech.html" TargetMode="External"/><Relationship Id="rId135" Type="http://schemas.openxmlformats.org/officeDocument/2006/relationships/hyperlink" Target="https://pubs.asha.org/doi/10.1044/2023_AJSLP-23-00066" TargetMode="External"/><Relationship Id="rId156" Type="http://schemas.openxmlformats.org/officeDocument/2006/relationships/hyperlink" Target="https://www.isca-archive.org/interspeech_2022/talkar22_interspeech.html" TargetMode="External"/><Relationship Id="rId177" Type="http://schemas.openxmlformats.org/officeDocument/2006/relationships/hyperlink" Target="https://aclanthology.org/W15-5123/" TargetMode="External"/><Relationship Id="rId198" Type="http://schemas.openxmlformats.org/officeDocument/2006/relationships/hyperlink" Target="https://karger.com/dem/article/37/5-6/327/103283/Speech-in-Alzheimer-s-Disease-Can-Temporal-and" TargetMode="External"/><Relationship Id="rId202" Type="http://schemas.openxmlformats.org/officeDocument/2006/relationships/hyperlink" Target="https://bmcbioinformatics.biomedcentral.com/articles/10.1186/s12859-016-1456-0" TargetMode="External"/><Relationship Id="rId223" Type="http://schemas.openxmlformats.org/officeDocument/2006/relationships/hyperlink" Target="https://aclanthology.org/K17-1033/" TargetMode="External"/><Relationship Id="rId18" Type="http://schemas.openxmlformats.org/officeDocument/2006/relationships/hyperlink" Target="https://ieeexplore.ieee.org/document/8914628" TargetMode="External"/><Relationship Id="rId39" Type="http://schemas.openxmlformats.org/officeDocument/2006/relationships/hyperlink" Target="https://www.frontiersin.org/journals/psychology/articles/10.3389/fpsyg.2020.624137/full" TargetMode="External"/><Relationship Id="rId50" Type="http://schemas.openxmlformats.org/officeDocument/2006/relationships/hyperlink" Target="https://aclanthology.org/2021.ranlp-1.95/" TargetMode="External"/><Relationship Id="rId104" Type="http://schemas.openxmlformats.org/officeDocument/2006/relationships/hyperlink" Target="https://www.frontiersin.org/journals/public-health/articles/10.3389/fpubh.2022.772592/full" TargetMode="External"/><Relationship Id="rId125" Type="http://schemas.openxmlformats.org/officeDocument/2006/relationships/hyperlink" Target="https://ceur-ws.org/Vol-2786/" TargetMode="External"/><Relationship Id="rId146" Type="http://schemas.openxmlformats.org/officeDocument/2006/relationships/hyperlink" Target="https://www.isca-archive.org/interspeech_2023/pereztoro23_interspeech.html" TargetMode="External"/><Relationship Id="rId167" Type="http://schemas.openxmlformats.org/officeDocument/2006/relationships/hyperlink" Target="https://www.isca-archive.org/interspeech_2016/weiner16_interspeech.html" TargetMode="External"/><Relationship Id="rId188" Type="http://schemas.openxmlformats.org/officeDocument/2006/relationships/hyperlink" Target="https://content.iospress.com/articles/journal-of-alzheimers-disease/jad150520" TargetMode="External"/><Relationship Id="rId71" Type="http://schemas.openxmlformats.org/officeDocument/2006/relationships/hyperlink" Target="https://alz-journals.onlinelibrary.wiley.com/doi/full/10.1002/alz.13395" TargetMode="External"/><Relationship Id="rId92" Type="http://schemas.openxmlformats.org/officeDocument/2006/relationships/hyperlink" Target="https://ieeexplore.ieee.org/document/10096579" TargetMode="External"/><Relationship Id="rId213" Type="http://schemas.openxmlformats.org/officeDocument/2006/relationships/hyperlink" Target="https://dl.acm.org/doi/10.1145/3240925.3240943" TargetMode="External"/><Relationship Id="rId2" Type="http://schemas.openxmlformats.org/officeDocument/2006/relationships/hyperlink" Target="https://www.frontiersin.org/articles/10.3389/fcomp.2021.624683/full" TargetMode="External"/><Relationship Id="rId29" Type="http://schemas.openxmlformats.org/officeDocument/2006/relationships/hyperlink" Target="https://www.mdpi.com/1424-8220/13/5/6730" TargetMode="External"/><Relationship Id="rId40" Type="http://schemas.openxmlformats.org/officeDocument/2006/relationships/hyperlink" Target="https://www.isca-archive.org/interspeech_2021/gauder21_interspeech.html" TargetMode="External"/><Relationship Id="rId115" Type="http://schemas.openxmlformats.org/officeDocument/2006/relationships/hyperlink" Target="https://www.frontiersin.org/journals/public-health/articles/10.3389/fpubh.2021.835960/full" TargetMode="External"/><Relationship Id="rId136" Type="http://schemas.openxmlformats.org/officeDocument/2006/relationships/hyperlink" Target="https://www.isca-archive.org/interspeech_2020/martinc20_interspeech.html" TargetMode="External"/><Relationship Id="rId157" Type="http://schemas.openxmlformats.org/officeDocument/2006/relationships/hyperlink" Target="https://www.isca-archive.org/interspeech_2021/villatorotello21_interspeech.html" TargetMode="External"/><Relationship Id="rId178" Type="http://schemas.openxmlformats.org/officeDocument/2006/relationships/hyperlink" Target="https://content.iospress.com/articles/journal-of-alzheimers-disease/jad230373" TargetMode="External"/><Relationship Id="rId61" Type="http://schemas.openxmlformats.org/officeDocument/2006/relationships/hyperlink" Target="https://content.iospress.com/articles/journal-of-alzheimers-disease/jad215137" TargetMode="External"/><Relationship Id="rId82" Type="http://schemas.openxmlformats.org/officeDocument/2006/relationships/hyperlink" Target="https://www.isca-archive.org/interspeech_2021/syed21_interspeech.html" TargetMode="External"/><Relationship Id="rId199" Type="http://schemas.openxmlformats.org/officeDocument/2006/relationships/hyperlink" Target="https://content.iospress.com/articles/journal-of-alzheimers-disease/jad160507" TargetMode="External"/><Relationship Id="rId203" Type="http://schemas.openxmlformats.org/officeDocument/2006/relationships/hyperlink" Target="https://link.springer.com/article/10.1007/s11571-018-9499-8" TargetMode="External"/><Relationship Id="rId19" Type="http://schemas.openxmlformats.org/officeDocument/2006/relationships/hyperlink" Target="https://www.sciencedirect.com/science/article/pii/S088523081730342X" TargetMode="External"/><Relationship Id="rId224" Type="http://schemas.openxmlformats.org/officeDocument/2006/relationships/hyperlink" Target="https://aclanthology.org/N19-1199/" TargetMode="External"/><Relationship Id="rId30" Type="http://schemas.openxmlformats.org/officeDocument/2006/relationships/hyperlink" Target="https://www.isca-archive.org/interspeech_2015/toth15_interspeech.html" TargetMode="External"/><Relationship Id="rId105" Type="http://schemas.openxmlformats.org/officeDocument/2006/relationships/hyperlink" Target="https://ieeexplore.ieee.org/document/9871204" TargetMode="External"/><Relationship Id="rId126" Type="http://schemas.openxmlformats.org/officeDocument/2006/relationships/hyperlink" Target="https://www.isca-archive.org/interspeech_2020/pappagari20_interspeech.html" TargetMode="External"/><Relationship Id="rId147" Type="http://schemas.openxmlformats.org/officeDocument/2006/relationships/hyperlink" Target="https://www.isca-archive.org/interspeech_2023/braun23_interspeech.html" TargetMode="External"/><Relationship Id="rId168" Type="http://schemas.openxmlformats.org/officeDocument/2006/relationships/hyperlink" Target="https://content.iospress.com/articles/journal-of-alzheimers-disease/jad201387" TargetMode="External"/><Relationship Id="rId51" Type="http://schemas.openxmlformats.org/officeDocument/2006/relationships/hyperlink" Target="https://www.frontiersin.org/articles/10.3389/fnagi.2021.623607" TargetMode="External"/><Relationship Id="rId72" Type="http://schemas.openxmlformats.org/officeDocument/2006/relationships/hyperlink" Target="https://www.frontiersin.org/articles/10.3389/fnagi.2021.642033/full" TargetMode="External"/><Relationship Id="rId93" Type="http://schemas.openxmlformats.org/officeDocument/2006/relationships/hyperlink" Target="https://ieeexplore.ieee.org/document/10096205" TargetMode="External"/><Relationship Id="rId189" Type="http://schemas.openxmlformats.org/officeDocument/2006/relationships/hyperlink" Target="https://onlinelibrary.wiley.com/doi/10.1155/2015/916356"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42D6-74D0-4FC8-99B7-8E28E84F8919}">
  <dimension ref="A1:H9"/>
  <sheetViews>
    <sheetView workbookViewId="0">
      <pane ySplit="1" topLeftCell="A2" activePane="bottomLeft" state="frozenSplit"/>
      <selection pane="bottomLeft" activeCell="E7" sqref="E7"/>
    </sheetView>
  </sheetViews>
  <sheetFormatPr defaultRowHeight="14.25" x14ac:dyDescent="0.2"/>
  <cols>
    <col min="2" max="2" width="4.75" customWidth="1"/>
    <col min="3" max="3" width="39.375" customWidth="1"/>
    <col min="8" max="8" width="36.125" customWidth="1"/>
  </cols>
  <sheetData>
    <row r="1" spans="1:8" x14ac:dyDescent="0.2">
      <c r="A1" t="s">
        <v>2</v>
      </c>
      <c r="B1" t="s">
        <v>3</v>
      </c>
      <c r="C1" t="s">
        <v>33</v>
      </c>
      <c r="D1" t="s">
        <v>59</v>
      </c>
      <c r="E1" t="s">
        <v>160</v>
      </c>
      <c r="F1" t="s">
        <v>25</v>
      </c>
      <c r="G1" t="s">
        <v>62</v>
      </c>
      <c r="H1" t="s">
        <v>295</v>
      </c>
    </row>
    <row r="2" spans="1:8" ht="57" x14ac:dyDescent="0.2">
      <c r="A2" s="3" t="s">
        <v>31</v>
      </c>
      <c r="B2">
        <v>2022</v>
      </c>
      <c r="C2" s="3" t="s">
        <v>46</v>
      </c>
      <c r="D2" t="s">
        <v>151</v>
      </c>
      <c r="E2" t="s">
        <v>144</v>
      </c>
      <c r="F2" t="s">
        <v>127</v>
      </c>
      <c r="G2" s="1" t="s">
        <v>75</v>
      </c>
    </row>
    <row r="3" spans="1:8" x14ac:dyDescent="0.2">
      <c r="A3" s="3" t="s">
        <v>32</v>
      </c>
      <c r="B3">
        <v>2022</v>
      </c>
      <c r="C3" s="3" t="s">
        <v>135</v>
      </c>
      <c r="D3" s="3" t="s">
        <v>136</v>
      </c>
      <c r="E3" t="s">
        <v>149</v>
      </c>
      <c r="G3" s="1"/>
    </row>
    <row r="4" spans="1:8" x14ac:dyDescent="0.2">
      <c r="A4" s="3" t="s">
        <v>194</v>
      </c>
      <c r="B4">
        <v>2022</v>
      </c>
      <c r="C4" s="3" t="s">
        <v>195</v>
      </c>
      <c r="D4" s="3" t="s">
        <v>197</v>
      </c>
      <c r="E4" s="3" t="s">
        <v>76</v>
      </c>
      <c r="F4" t="s">
        <v>196</v>
      </c>
      <c r="G4" s="1"/>
    </row>
    <row r="5" spans="1:8" x14ac:dyDescent="0.2">
      <c r="A5" s="3" t="s">
        <v>77</v>
      </c>
      <c r="B5">
        <v>2019</v>
      </c>
      <c r="C5" t="s">
        <v>78</v>
      </c>
      <c r="D5" t="s">
        <v>151</v>
      </c>
      <c r="E5" t="s">
        <v>143</v>
      </c>
    </row>
    <row r="6" spans="1:8" x14ac:dyDescent="0.2">
      <c r="A6" s="3" t="s">
        <v>40</v>
      </c>
      <c r="B6">
        <v>2022</v>
      </c>
      <c r="C6" t="s">
        <v>134</v>
      </c>
      <c r="D6" t="s">
        <v>151</v>
      </c>
      <c r="E6" t="s">
        <v>76</v>
      </c>
    </row>
    <row r="7" spans="1:8" ht="156.75" x14ac:dyDescent="0.2">
      <c r="A7" s="3" t="s">
        <v>252</v>
      </c>
      <c r="B7">
        <v>2020</v>
      </c>
      <c r="C7" t="s">
        <v>253</v>
      </c>
      <c r="D7" t="s">
        <v>151</v>
      </c>
      <c r="E7" t="s">
        <v>76</v>
      </c>
      <c r="F7" t="s">
        <v>254</v>
      </c>
      <c r="H7" s="1" t="s">
        <v>299</v>
      </c>
    </row>
    <row r="8" spans="1:8" ht="42.75" x14ac:dyDescent="0.2">
      <c r="A8" s="3" t="s">
        <v>255</v>
      </c>
      <c r="B8">
        <v>2023</v>
      </c>
      <c r="C8" t="s">
        <v>256</v>
      </c>
      <c r="D8" t="s">
        <v>257</v>
      </c>
      <c r="E8" t="s">
        <v>76</v>
      </c>
      <c r="H8" s="1" t="s">
        <v>296</v>
      </c>
    </row>
    <row r="9" spans="1:8" ht="28.5" x14ac:dyDescent="0.2">
      <c r="A9" s="3" t="s">
        <v>309</v>
      </c>
      <c r="B9">
        <v>2023</v>
      </c>
      <c r="C9" t="s">
        <v>310</v>
      </c>
      <c r="D9" t="s">
        <v>312</v>
      </c>
      <c r="E9" t="s">
        <v>76</v>
      </c>
      <c r="F9" t="s">
        <v>313</v>
      </c>
      <c r="H9" s="1" t="s">
        <v>311</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C6C3B-9F62-4C5A-9F46-2CC8E642E5DF}">
  <dimension ref="A1:H4"/>
  <sheetViews>
    <sheetView workbookViewId="0">
      <pane ySplit="1" topLeftCell="A2" activePane="bottomLeft" state="frozenSplit"/>
      <selection pane="bottomLeft" activeCell="F6" sqref="F6"/>
    </sheetView>
  </sheetViews>
  <sheetFormatPr defaultRowHeight="14.25" x14ac:dyDescent="0.2"/>
  <cols>
    <col min="1" max="1" width="17.125" customWidth="1"/>
    <col min="6" max="6" width="51.5" customWidth="1"/>
  </cols>
  <sheetData>
    <row r="1" spans="1:8" x14ac:dyDescent="0.2">
      <c r="A1" t="s">
        <v>2</v>
      </c>
      <c r="B1" t="s">
        <v>3</v>
      </c>
      <c r="C1" t="s">
        <v>33</v>
      </c>
      <c r="D1" t="s">
        <v>59</v>
      </c>
      <c r="E1" t="s">
        <v>160</v>
      </c>
      <c r="F1" t="s">
        <v>25</v>
      </c>
      <c r="G1" t="s">
        <v>62</v>
      </c>
      <c r="H1" t="s">
        <v>295</v>
      </c>
    </row>
    <row r="2" spans="1:8" ht="85.5" x14ac:dyDescent="0.2">
      <c r="A2" t="s">
        <v>519</v>
      </c>
      <c r="B2">
        <v>2009</v>
      </c>
      <c r="F2" s="1" t="s">
        <v>520</v>
      </c>
    </row>
    <row r="3" spans="1:8" x14ac:dyDescent="0.2">
      <c r="A3" t="s">
        <v>515</v>
      </c>
      <c r="B3">
        <v>1992</v>
      </c>
      <c r="F3" t="s">
        <v>516</v>
      </c>
    </row>
    <row r="4" spans="1:8" x14ac:dyDescent="0.2">
      <c r="A4" t="s">
        <v>518</v>
      </c>
      <c r="B4">
        <v>2020</v>
      </c>
      <c r="F4" t="s">
        <v>517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EEC1C-532D-42E7-90CB-9B6FC5F60C94}">
  <dimension ref="A1:XFD21"/>
  <sheetViews>
    <sheetView workbookViewId="0">
      <pane ySplit="1" topLeftCell="A11" activePane="bottomLeft" state="frozenSplit"/>
      <selection pane="bottomLeft" activeCell="D4" sqref="D4"/>
    </sheetView>
  </sheetViews>
  <sheetFormatPr defaultRowHeight="14.25" x14ac:dyDescent="0.2"/>
  <cols>
    <col min="1" max="1" width="15.375" customWidth="1"/>
    <col min="2" max="2" width="4.75" customWidth="1"/>
    <col min="6" max="6" width="72.625" customWidth="1"/>
    <col min="7" max="7" width="43" customWidth="1"/>
  </cols>
  <sheetData>
    <row r="1" spans="1:8 16384:16384" x14ac:dyDescent="0.2">
      <c r="A1" t="s">
        <v>2</v>
      </c>
      <c r="B1" t="s">
        <v>3</v>
      </c>
      <c r="C1" t="s">
        <v>33</v>
      </c>
      <c r="D1" t="s">
        <v>59</v>
      </c>
      <c r="E1" t="s">
        <v>160</v>
      </c>
      <c r="F1" t="s">
        <v>294</v>
      </c>
      <c r="G1" t="s">
        <v>293</v>
      </c>
      <c r="H1" t="s">
        <v>292</v>
      </c>
    </row>
    <row r="2" spans="1:8 16384:16384" ht="85.5" x14ac:dyDescent="0.2">
      <c r="A2" t="s">
        <v>318</v>
      </c>
      <c r="B2">
        <v>1987</v>
      </c>
      <c r="C2" t="s">
        <v>324</v>
      </c>
      <c r="D2" t="s">
        <v>325</v>
      </c>
      <c r="E2" t="s">
        <v>21</v>
      </c>
      <c r="F2" s="1" t="s">
        <v>326</v>
      </c>
    </row>
    <row r="3" spans="1:8 16384:16384" x14ac:dyDescent="0.2">
      <c r="A3" t="s">
        <v>323</v>
      </c>
      <c r="B3">
        <v>1989</v>
      </c>
      <c r="C3" t="s">
        <v>342</v>
      </c>
      <c r="D3" t="s">
        <v>341</v>
      </c>
      <c r="E3" t="s">
        <v>21</v>
      </c>
      <c r="F3" s="1"/>
    </row>
    <row r="4" spans="1:8 16384:16384" ht="156.75" x14ac:dyDescent="0.2">
      <c r="A4" t="s">
        <v>327</v>
      </c>
      <c r="B4">
        <v>1992</v>
      </c>
      <c r="C4" t="s">
        <v>328</v>
      </c>
      <c r="D4" t="s">
        <v>329</v>
      </c>
      <c r="E4" t="s">
        <v>21</v>
      </c>
      <c r="F4" s="1" t="s">
        <v>521</v>
      </c>
    </row>
    <row r="5" spans="1:8 16384:16384" ht="57" x14ac:dyDescent="0.2">
      <c r="A5" t="s">
        <v>323</v>
      </c>
      <c r="B5">
        <v>1993</v>
      </c>
      <c r="C5" t="s">
        <v>319</v>
      </c>
      <c r="D5" t="s">
        <v>320</v>
      </c>
      <c r="E5" t="s">
        <v>21</v>
      </c>
      <c r="F5" s="1" t="s">
        <v>321</v>
      </c>
      <c r="H5" t="s">
        <v>322</v>
      </c>
    </row>
    <row r="6" spans="1:8 16384:16384" ht="85.5" x14ac:dyDescent="0.2">
      <c r="A6" t="s">
        <v>291</v>
      </c>
      <c r="B6">
        <v>1995</v>
      </c>
      <c r="C6" t="s">
        <v>290</v>
      </c>
      <c r="D6" s="4" t="s">
        <v>289</v>
      </c>
      <c r="E6" t="s">
        <v>21</v>
      </c>
      <c r="F6" s="1" t="s">
        <v>297</v>
      </c>
      <c r="H6" t="s">
        <v>298</v>
      </c>
    </row>
    <row r="7" spans="1:8 16384:16384" x14ac:dyDescent="0.2">
      <c r="A7" t="s">
        <v>79</v>
      </c>
      <c r="B7">
        <v>1996</v>
      </c>
      <c r="C7" t="s">
        <v>80</v>
      </c>
      <c r="D7" s="4" t="s">
        <v>95</v>
      </c>
      <c r="E7" t="s">
        <v>21</v>
      </c>
      <c r="F7" t="s">
        <v>288</v>
      </c>
      <c r="H7" t="s">
        <v>274</v>
      </c>
      <c r="XFD7">
        <f>SUM(B7:XFC7)</f>
        <v>1996</v>
      </c>
    </row>
    <row r="8" spans="1:8 16384:16384" x14ac:dyDescent="0.2">
      <c r="A8" t="s">
        <v>306</v>
      </c>
      <c r="B8">
        <v>2001</v>
      </c>
      <c r="C8" t="s">
        <v>304</v>
      </c>
      <c r="D8" s="4" t="s">
        <v>305</v>
      </c>
      <c r="E8" t="s">
        <v>21</v>
      </c>
      <c r="F8" t="s">
        <v>307</v>
      </c>
      <c r="H8" t="s">
        <v>308</v>
      </c>
    </row>
    <row r="9" spans="1:8 16384:16384" ht="57" x14ac:dyDescent="0.2">
      <c r="A9" t="s">
        <v>287</v>
      </c>
      <c r="B9">
        <v>2003</v>
      </c>
      <c r="C9" t="s">
        <v>286</v>
      </c>
      <c r="D9" t="s">
        <v>285</v>
      </c>
      <c r="E9" t="s">
        <v>21</v>
      </c>
      <c r="F9" s="1" t="s">
        <v>284</v>
      </c>
      <c r="H9" t="s">
        <v>283</v>
      </c>
    </row>
    <row r="10" spans="1:8 16384:16384" ht="185.25" x14ac:dyDescent="0.2">
      <c r="A10" t="s">
        <v>282</v>
      </c>
      <c r="B10">
        <v>2005</v>
      </c>
      <c r="C10" t="s">
        <v>281</v>
      </c>
      <c r="D10" t="s">
        <v>280</v>
      </c>
      <c r="E10" t="s">
        <v>21</v>
      </c>
      <c r="F10" s="1" t="s">
        <v>279</v>
      </c>
    </row>
    <row r="11" spans="1:8 16384:16384" ht="242.25" x14ac:dyDescent="0.2">
      <c r="A11" t="s">
        <v>300</v>
      </c>
      <c r="B11">
        <v>2009</v>
      </c>
      <c r="C11" t="s">
        <v>301</v>
      </c>
      <c r="D11" t="s">
        <v>302</v>
      </c>
      <c r="E11" t="s">
        <v>21</v>
      </c>
      <c r="F11" s="1" t="s">
        <v>303</v>
      </c>
    </row>
    <row r="12" spans="1:8 16384:16384" ht="71.25" x14ac:dyDescent="0.2">
      <c r="A12" t="s">
        <v>278</v>
      </c>
      <c r="B12">
        <v>2011</v>
      </c>
      <c r="C12" t="s">
        <v>277</v>
      </c>
      <c r="D12" t="s">
        <v>276</v>
      </c>
      <c r="E12" t="s">
        <v>21</v>
      </c>
      <c r="F12" s="1" t="s">
        <v>275</v>
      </c>
      <c r="G12" s="1"/>
      <c r="H12" t="s">
        <v>274</v>
      </c>
    </row>
    <row r="13" spans="1:8 16384:16384" ht="128.25" x14ac:dyDescent="0.2">
      <c r="A13" t="s">
        <v>17</v>
      </c>
      <c r="B13">
        <v>2012</v>
      </c>
      <c r="C13" t="s">
        <v>273</v>
      </c>
      <c r="D13" t="s">
        <v>272</v>
      </c>
      <c r="E13" t="s">
        <v>21</v>
      </c>
      <c r="F13" s="1" t="s">
        <v>271</v>
      </c>
      <c r="G13" s="1"/>
    </row>
    <row r="14" spans="1:8 16384:16384" ht="85.5" x14ac:dyDescent="0.2">
      <c r="A14" t="s">
        <v>17</v>
      </c>
      <c r="B14">
        <v>2013</v>
      </c>
      <c r="C14" t="s">
        <v>243</v>
      </c>
      <c r="D14" t="s">
        <v>244</v>
      </c>
      <c r="E14" t="s">
        <v>21</v>
      </c>
      <c r="F14" s="1" t="s">
        <v>270</v>
      </c>
      <c r="G14" s="1"/>
    </row>
    <row r="15" spans="1:8 16384:16384" x14ac:dyDescent="0.2">
      <c r="A15" t="s">
        <v>269</v>
      </c>
      <c r="B15">
        <v>2014</v>
      </c>
      <c r="C15" t="s">
        <v>268</v>
      </c>
      <c r="D15" t="s">
        <v>267</v>
      </c>
      <c r="E15" t="s">
        <v>21</v>
      </c>
    </row>
    <row r="16" spans="1:8 16384:16384" ht="128.25" x14ac:dyDescent="0.2">
      <c r="A16" t="s">
        <v>137</v>
      </c>
      <c r="B16">
        <v>2017</v>
      </c>
      <c r="C16" t="s">
        <v>139</v>
      </c>
      <c r="D16" t="s">
        <v>138</v>
      </c>
      <c r="E16" t="s">
        <v>13</v>
      </c>
      <c r="F16" s="1" t="s">
        <v>266</v>
      </c>
      <c r="G16" s="1"/>
    </row>
    <row r="18" spans="1:8" ht="42.75" x14ac:dyDescent="0.2">
      <c r="A18" t="s">
        <v>239</v>
      </c>
      <c r="B18">
        <v>2019</v>
      </c>
      <c r="C18" t="s">
        <v>240</v>
      </c>
      <c r="D18" t="s">
        <v>241</v>
      </c>
      <c r="E18" t="s">
        <v>21</v>
      </c>
      <c r="F18" s="1" t="s">
        <v>265</v>
      </c>
      <c r="G18" s="1"/>
    </row>
    <row r="19" spans="1:8" x14ac:dyDescent="0.2">
      <c r="A19" t="s">
        <v>314</v>
      </c>
      <c r="B19">
        <v>2020</v>
      </c>
      <c r="C19" t="s">
        <v>315</v>
      </c>
      <c r="D19" t="s">
        <v>316</v>
      </c>
      <c r="E19" t="s">
        <v>21</v>
      </c>
      <c r="F19" t="s">
        <v>317</v>
      </c>
    </row>
    <row r="20" spans="1:8" ht="57" x14ac:dyDescent="0.2">
      <c r="A20" t="s">
        <v>15</v>
      </c>
      <c r="B20">
        <v>2021</v>
      </c>
      <c r="C20" t="s">
        <v>121</v>
      </c>
      <c r="D20" t="s">
        <v>124</v>
      </c>
      <c r="E20" t="s">
        <v>21</v>
      </c>
      <c r="F20" s="1" t="s">
        <v>264</v>
      </c>
      <c r="G20" t="s">
        <v>263</v>
      </c>
    </row>
    <row r="21" spans="1:8" ht="85.5" x14ac:dyDescent="0.2">
      <c r="A21" t="s">
        <v>15</v>
      </c>
      <c r="B21">
        <v>2023</v>
      </c>
      <c r="C21" t="s">
        <v>122</v>
      </c>
      <c r="D21" t="s">
        <v>125</v>
      </c>
      <c r="E21" t="s">
        <v>21</v>
      </c>
      <c r="F21" s="1" t="s">
        <v>262</v>
      </c>
      <c r="H21" t="s">
        <v>261</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25F92-8143-4B75-A336-9C0AF25F965E}">
  <dimension ref="A1:J61"/>
  <sheetViews>
    <sheetView workbookViewId="0">
      <pane ySplit="1" topLeftCell="A2" activePane="bottomLeft" state="frozenSplit"/>
      <selection pane="bottomLeft" activeCell="F24" sqref="F24"/>
    </sheetView>
  </sheetViews>
  <sheetFormatPr defaultRowHeight="14.25" x14ac:dyDescent="0.2"/>
  <cols>
    <col min="1" max="1" width="25.25" customWidth="1"/>
    <col min="2" max="2" width="33.375" customWidth="1"/>
    <col min="3" max="3" width="19.25" customWidth="1"/>
    <col min="4" max="4" width="18.5" customWidth="1"/>
    <col min="5" max="5" width="19.25" bestFit="1" customWidth="1"/>
    <col min="6" max="6" width="23.875" customWidth="1"/>
    <col min="7" max="7" width="19.625" customWidth="1"/>
    <col min="8" max="8" width="17.25" customWidth="1"/>
    <col min="9" max="9" width="22.875" customWidth="1"/>
  </cols>
  <sheetData>
    <row r="1" spans="1:10" x14ac:dyDescent="0.2">
      <c r="A1" t="s">
        <v>399</v>
      </c>
      <c r="B1" t="s">
        <v>330</v>
      </c>
      <c r="C1" t="s">
        <v>331</v>
      </c>
      <c r="D1" t="s">
        <v>445</v>
      </c>
      <c r="E1" t="s">
        <v>333</v>
      </c>
      <c r="F1" t="s">
        <v>514</v>
      </c>
      <c r="G1" t="s">
        <v>340</v>
      </c>
      <c r="H1" t="s">
        <v>353</v>
      </c>
      <c r="I1" t="s">
        <v>430</v>
      </c>
      <c r="J1" t="s">
        <v>25</v>
      </c>
    </row>
    <row r="2" spans="1:10" ht="28.5" x14ac:dyDescent="0.2">
      <c r="A2" t="s">
        <v>398</v>
      </c>
      <c r="B2" t="s">
        <v>334</v>
      </c>
      <c r="C2" t="s">
        <v>332</v>
      </c>
      <c r="E2" t="s">
        <v>335</v>
      </c>
      <c r="F2" t="s">
        <v>339</v>
      </c>
      <c r="G2" t="s">
        <v>344</v>
      </c>
      <c r="I2" s="1" t="s">
        <v>432</v>
      </c>
      <c r="J2" t="s">
        <v>405</v>
      </c>
    </row>
    <row r="3" spans="1:10" x14ac:dyDescent="0.2">
      <c r="B3" t="s">
        <v>351</v>
      </c>
      <c r="C3" t="s">
        <v>429</v>
      </c>
      <c r="E3" t="s">
        <v>352</v>
      </c>
      <c r="F3" t="s">
        <v>339</v>
      </c>
      <c r="G3" t="s">
        <v>344</v>
      </c>
    </row>
    <row r="5" spans="1:10" x14ac:dyDescent="0.2">
      <c r="B5" t="s">
        <v>423</v>
      </c>
      <c r="C5" t="s">
        <v>424</v>
      </c>
      <c r="F5" t="s">
        <v>428</v>
      </c>
      <c r="I5" t="s">
        <v>420</v>
      </c>
      <c r="J5" t="s">
        <v>425</v>
      </c>
    </row>
    <row r="6" spans="1:10" ht="28.5" x14ac:dyDescent="0.2">
      <c r="B6" t="s">
        <v>426</v>
      </c>
      <c r="C6" t="s">
        <v>476</v>
      </c>
      <c r="F6" t="s">
        <v>427</v>
      </c>
      <c r="H6" t="s">
        <v>478</v>
      </c>
      <c r="I6" s="1" t="s">
        <v>479</v>
      </c>
      <c r="J6" t="s">
        <v>480</v>
      </c>
    </row>
    <row r="7" spans="1:10" ht="28.5" x14ac:dyDescent="0.2">
      <c r="B7" t="s">
        <v>440</v>
      </c>
      <c r="C7" t="s">
        <v>475</v>
      </c>
      <c r="D7" t="s">
        <v>446</v>
      </c>
      <c r="E7" t="s">
        <v>447</v>
      </c>
      <c r="F7" t="s">
        <v>443</v>
      </c>
      <c r="G7" t="s">
        <v>441</v>
      </c>
      <c r="H7" t="s">
        <v>478</v>
      </c>
      <c r="I7" s="1" t="s">
        <v>479</v>
      </c>
    </row>
    <row r="8" spans="1:10" x14ac:dyDescent="0.2">
      <c r="B8" t="s">
        <v>477</v>
      </c>
      <c r="C8" t="s">
        <v>474</v>
      </c>
      <c r="H8" t="s">
        <v>478</v>
      </c>
      <c r="I8" t="s">
        <v>473</v>
      </c>
    </row>
    <row r="9" spans="1:10" x14ac:dyDescent="0.2">
      <c r="A9" t="s">
        <v>494</v>
      </c>
      <c r="B9" t="s">
        <v>337</v>
      </c>
      <c r="C9" t="s">
        <v>336</v>
      </c>
      <c r="E9" t="s">
        <v>338</v>
      </c>
      <c r="F9" t="s">
        <v>435</v>
      </c>
      <c r="G9" s="8" t="s">
        <v>343</v>
      </c>
      <c r="I9" t="s">
        <v>431</v>
      </c>
      <c r="J9" t="s">
        <v>345</v>
      </c>
    </row>
    <row r="10" spans="1:10" ht="28.5" x14ac:dyDescent="0.2">
      <c r="B10" s="1" t="s">
        <v>481</v>
      </c>
      <c r="C10" t="s">
        <v>454</v>
      </c>
      <c r="D10" t="s">
        <v>449</v>
      </c>
      <c r="E10" t="s">
        <v>448</v>
      </c>
      <c r="F10" t="s">
        <v>444</v>
      </c>
      <c r="G10" t="s">
        <v>441</v>
      </c>
      <c r="I10" s="1" t="s">
        <v>479</v>
      </c>
    </row>
    <row r="11" spans="1:10" ht="28.5" x14ac:dyDescent="0.2">
      <c r="B11" t="s">
        <v>436</v>
      </c>
      <c r="C11" s="1" t="s">
        <v>461</v>
      </c>
      <c r="F11" t="s">
        <v>452</v>
      </c>
      <c r="G11" t="s">
        <v>442</v>
      </c>
      <c r="I11" t="s">
        <v>420</v>
      </c>
    </row>
    <row r="12" spans="1:10" x14ac:dyDescent="0.2">
      <c r="B12" t="s">
        <v>437</v>
      </c>
      <c r="C12" t="s">
        <v>453</v>
      </c>
      <c r="F12" t="s">
        <v>450</v>
      </c>
      <c r="G12" t="s">
        <v>451</v>
      </c>
      <c r="I12" t="s">
        <v>420</v>
      </c>
    </row>
    <row r="13" spans="1:10" x14ac:dyDescent="0.2">
      <c r="B13" t="s">
        <v>438</v>
      </c>
      <c r="D13" t="s">
        <v>457</v>
      </c>
      <c r="E13" t="s">
        <v>456</v>
      </c>
      <c r="F13" t="s">
        <v>455</v>
      </c>
      <c r="G13" t="s">
        <v>458</v>
      </c>
      <c r="I13" t="s">
        <v>420</v>
      </c>
    </row>
    <row r="14" spans="1:10" x14ac:dyDescent="0.2">
      <c r="B14" t="s">
        <v>482</v>
      </c>
      <c r="C14" t="s">
        <v>483</v>
      </c>
      <c r="E14" t="s">
        <v>484</v>
      </c>
      <c r="I14" t="s">
        <v>473</v>
      </c>
    </row>
    <row r="15" spans="1:10" x14ac:dyDescent="0.2">
      <c r="B15" t="s">
        <v>485</v>
      </c>
      <c r="C15" t="s">
        <v>486</v>
      </c>
      <c r="E15" t="s">
        <v>487</v>
      </c>
      <c r="I15" t="s">
        <v>473</v>
      </c>
    </row>
    <row r="16" spans="1:10" x14ac:dyDescent="0.2">
      <c r="B16" t="s">
        <v>488</v>
      </c>
      <c r="C16" t="s">
        <v>490</v>
      </c>
      <c r="E16" t="s">
        <v>489</v>
      </c>
      <c r="I16" t="s">
        <v>473</v>
      </c>
    </row>
    <row r="17" spans="1:9" x14ac:dyDescent="0.2">
      <c r="B17" t="s">
        <v>491</v>
      </c>
      <c r="C17" t="s">
        <v>492</v>
      </c>
      <c r="E17" t="s">
        <v>493</v>
      </c>
      <c r="I17" t="s">
        <v>473</v>
      </c>
    </row>
    <row r="18" spans="1:9" x14ac:dyDescent="0.2">
      <c r="A18" t="s">
        <v>495</v>
      </c>
      <c r="B18" t="s">
        <v>439</v>
      </c>
      <c r="F18" t="s">
        <v>459</v>
      </c>
      <c r="G18" t="s">
        <v>460</v>
      </c>
      <c r="I18" t="s">
        <v>420</v>
      </c>
    </row>
    <row r="19" spans="1:9" x14ac:dyDescent="0.2">
      <c r="B19" t="s">
        <v>496</v>
      </c>
      <c r="C19" t="s">
        <v>498</v>
      </c>
      <c r="E19" t="s">
        <v>497</v>
      </c>
      <c r="I19" t="s">
        <v>473</v>
      </c>
    </row>
    <row r="20" spans="1:9" x14ac:dyDescent="0.2">
      <c r="B20" t="s">
        <v>499</v>
      </c>
      <c r="C20" t="s">
        <v>500</v>
      </c>
      <c r="E20" t="s">
        <v>501</v>
      </c>
      <c r="I20" t="s">
        <v>473</v>
      </c>
    </row>
    <row r="21" spans="1:9" x14ac:dyDescent="0.2">
      <c r="B21" t="s">
        <v>504</v>
      </c>
      <c r="C21" t="s">
        <v>503</v>
      </c>
      <c r="E21" t="s">
        <v>502</v>
      </c>
      <c r="I21" t="s">
        <v>473</v>
      </c>
    </row>
    <row r="22" spans="1:9" x14ac:dyDescent="0.2">
      <c r="A22" t="s">
        <v>403</v>
      </c>
      <c r="B22" t="s">
        <v>347</v>
      </c>
      <c r="C22" t="s">
        <v>346</v>
      </c>
      <c r="E22" t="s">
        <v>349</v>
      </c>
      <c r="F22" t="s">
        <v>373</v>
      </c>
      <c r="G22" t="s">
        <v>348</v>
      </c>
      <c r="I22" t="s">
        <v>431</v>
      </c>
    </row>
    <row r="23" spans="1:9" ht="28.5" x14ac:dyDescent="0.2">
      <c r="B23" t="s">
        <v>375</v>
      </c>
      <c r="C23" t="s">
        <v>371</v>
      </c>
      <c r="E23" t="s">
        <v>471</v>
      </c>
      <c r="F23" t="s">
        <v>372</v>
      </c>
      <c r="G23" t="s">
        <v>374</v>
      </c>
      <c r="I23" s="1" t="s">
        <v>432</v>
      </c>
    </row>
    <row r="24" spans="1:9" x14ac:dyDescent="0.2">
      <c r="B24" t="s">
        <v>433</v>
      </c>
      <c r="F24" t="s">
        <v>428</v>
      </c>
      <c r="G24" t="s">
        <v>434</v>
      </c>
      <c r="I24" t="s">
        <v>420</v>
      </c>
    </row>
    <row r="25" spans="1:9" x14ac:dyDescent="0.2">
      <c r="A25" t="s">
        <v>396</v>
      </c>
      <c r="B25" t="s">
        <v>400</v>
      </c>
      <c r="C25" t="s">
        <v>357</v>
      </c>
      <c r="F25" t="s">
        <v>362</v>
      </c>
      <c r="I25" t="s">
        <v>431</v>
      </c>
    </row>
    <row r="26" spans="1:9" x14ac:dyDescent="0.2">
      <c r="B26" t="s">
        <v>350</v>
      </c>
      <c r="C26" t="s">
        <v>355</v>
      </c>
      <c r="F26" t="s">
        <v>362</v>
      </c>
      <c r="I26" t="s">
        <v>431</v>
      </c>
    </row>
    <row r="27" spans="1:9" x14ac:dyDescent="0.2">
      <c r="B27" t="s">
        <v>354</v>
      </c>
      <c r="C27" t="s">
        <v>358</v>
      </c>
      <c r="F27" t="s">
        <v>363</v>
      </c>
      <c r="I27" t="s">
        <v>431</v>
      </c>
    </row>
    <row r="28" spans="1:9" x14ac:dyDescent="0.2">
      <c r="B28" t="s">
        <v>354</v>
      </c>
      <c r="C28" t="s">
        <v>356</v>
      </c>
      <c r="F28" t="s">
        <v>363</v>
      </c>
      <c r="I28" t="s">
        <v>431</v>
      </c>
    </row>
    <row r="30" spans="1:9" x14ac:dyDescent="0.2">
      <c r="A30" t="s">
        <v>397</v>
      </c>
      <c r="B30" t="s">
        <v>368</v>
      </c>
      <c r="C30" t="s">
        <v>359</v>
      </c>
      <c r="F30" t="s">
        <v>369</v>
      </c>
      <c r="G30" t="s">
        <v>370</v>
      </c>
      <c r="I30" t="s">
        <v>431</v>
      </c>
    </row>
    <row r="31" spans="1:9" x14ac:dyDescent="0.2">
      <c r="B31" t="s">
        <v>364</v>
      </c>
      <c r="C31" t="s">
        <v>360</v>
      </c>
      <c r="F31" t="s">
        <v>365</v>
      </c>
      <c r="I31" t="s">
        <v>431</v>
      </c>
    </row>
    <row r="32" spans="1:9" x14ac:dyDescent="0.2">
      <c r="B32" t="s">
        <v>367</v>
      </c>
      <c r="C32" t="s">
        <v>361</v>
      </c>
      <c r="F32" t="s">
        <v>366</v>
      </c>
      <c r="I32" t="s">
        <v>431</v>
      </c>
    </row>
    <row r="33" spans="1:10" x14ac:dyDescent="0.2">
      <c r="A33" t="s">
        <v>395</v>
      </c>
      <c r="B33" t="s">
        <v>377</v>
      </c>
      <c r="C33" t="s">
        <v>378</v>
      </c>
      <c r="F33" t="s">
        <v>392</v>
      </c>
    </row>
    <row r="34" spans="1:10" x14ac:dyDescent="0.2">
      <c r="B34" t="s">
        <v>379</v>
      </c>
      <c r="C34" t="s">
        <v>380</v>
      </c>
      <c r="F34" t="s">
        <v>394</v>
      </c>
    </row>
    <row r="35" spans="1:10" x14ac:dyDescent="0.2">
      <c r="B35" t="s">
        <v>381</v>
      </c>
      <c r="C35" t="s">
        <v>382</v>
      </c>
      <c r="F35" t="s">
        <v>393</v>
      </c>
    </row>
    <row r="36" spans="1:10" x14ac:dyDescent="0.2">
      <c r="B36" t="s">
        <v>418</v>
      </c>
      <c r="E36" t="s">
        <v>415</v>
      </c>
      <c r="F36" t="s">
        <v>417</v>
      </c>
      <c r="G36" t="s">
        <v>416</v>
      </c>
      <c r="J36" t="s">
        <v>419</v>
      </c>
    </row>
    <row r="37" spans="1:10" x14ac:dyDescent="0.2">
      <c r="B37" t="s">
        <v>413</v>
      </c>
      <c r="F37" t="s">
        <v>414</v>
      </c>
      <c r="J37" t="s">
        <v>412</v>
      </c>
    </row>
    <row r="38" spans="1:10" x14ac:dyDescent="0.2">
      <c r="A38" t="s">
        <v>404</v>
      </c>
      <c r="B38" t="s">
        <v>383</v>
      </c>
      <c r="C38" t="s">
        <v>384</v>
      </c>
    </row>
    <row r="39" spans="1:10" x14ac:dyDescent="0.2">
      <c r="B39" t="s">
        <v>411</v>
      </c>
      <c r="C39" t="s">
        <v>385</v>
      </c>
    </row>
    <row r="40" spans="1:10" x14ac:dyDescent="0.2">
      <c r="B40" t="s">
        <v>386</v>
      </c>
      <c r="C40" t="s">
        <v>391</v>
      </c>
    </row>
    <row r="41" spans="1:10" x14ac:dyDescent="0.2">
      <c r="B41" t="s">
        <v>387</v>
      </c>
      <c r="C41" t="s">
        <v>389</v>
      </c>
    </row>
    <row r="42" spans="1:10" x14ac:dyDescent="0.2">
      <c r="B42" t="s">
        <v>388</v>
      </c>
      <c r="C42" t="s">
        <v>390</v>
      </c>
    </row>
    <row r="43" spans="1:10" x14ac:dyDescent="0.2">
      <c r="A43" t="s">
        <v>406</v>
      </c>
      <c r="B43" t="s">
        <v>407</v>
      </c>
    </row>
    <row r="44" spans="1:10" x14ac:dyDescent="0.2">
      <c r="B44" t="s">
        <v>408</v>
      </c>
    </row>
    <row r="45" spans="1:10" x14ac:dyDescent="0.2">
      <c r="B45" t="s">
        <v>409</v>
      </c>
      <c r="J45" t="s">
        <v>410</v>
      </c>
    </row>
    <row r="47" spans="1:10" ht="28.5" x14ac:dyDescent="0.2">
      <c r="A47" t="s">
        <v>464</v>
      </c>
      <c r="B47" t="s">
        <v>465</v>
      </c>
      <c r="F47" s="1" t="s">
        <v>470</v>
      </c>
      <c r="G47" t="s">
        <v>469</v>
      </c>
      <c r="I47" t="s">
        <v>420</v>
      </c>
    </row>
    <row r="48" spans="1:10" x14ac:dyDescent="0.2">
      <c r="B48" t="s">
        <v>466</v>
      </c>
      <c r="F48" t="s">
        <v>463</v>
      </c>
      <c r="I48" t="s">
        <v>420</v>
      </c>
    </row>
    <row r="49" spans="2:10" x14ac:dyDescent="0.2">
      <c r="B49" t="s">
        <v>467</v>
      </c>
      <c r="F49" t="s">
        <v>463</v>
      </c>
      <c r="I49" t="s">
        <v>420</v>
      </c>
      <c r="J49" t="s">
        <v>468</v>
      </c>
    </row>
    <row r="50" spans="2:10" x14ac:dyDescent="0.2">
      <c r="B50" t="s">
        <v>472</v>
      </c>
      <c r="F50" s="1" t="s">
        <v>462</v>
      </c>
      <c r="I50" t="s">
        <v>420</v>
      </c>
    </row>
    <row r="51" spans="2:10" x14ac:dyDescent="0.2">
      <c r="B51" t="s">
        <v>505</v>
      </c>
      <c r="C51" t="s">
        <v>509</v>
      </c>
      <c r="E51" t="s">
        <v>506</v>
      </c>
      <c r="F51" s="1"/>
      <c r="I51" t="s">
        <v>473</v>
      </c>
    </row>
    <row r="52" spans="2:10" x14ac:dyDescent="0.2">
      <c r="B52" t="s">
        <v>507</v>
      </c>
      <c r="C52" t="s">
        <v>510</v>
      </c>
      <c r="E52" t="s">
        <v>508</v>
      </c>
      <c r="F52" s="1"/>
      <c r="I52" t="s">
        <v>473</v>
      </c>
    </row>
    <row r="53" spans="2:10" x14ac:dyDescent="0.2">
      <c r="B53" t="s">
        <v>513</v>
      </c>
      <c r="C53" t="s">
        <v>512</v>
      </c>
      <c r="E53" t="s">
        <v>511</v>
      </c>
      <c r="F53" s="1"/>
      <c r="I53" t="s">
        <v>473</v>
      </c>
    </row>
    <row r="54" spans="2:10" x14ac:dyDescent="0.2">
      <c r="F54" s="1"/>
    </row>
    <row r="55" spans="2:10" x14ac:dyDescent="0.2">
      <c r="F55" s="1"/>
    </row>
    <row r="57" spans="2:10" x14ac:dyDescent="0.2">
      <c r="B57" t="s">
        <v>401</v>
      </c>
    </row>
    <row r="58" spans="2:10" x14ac:dyDescent="0.2">
      <c r="B58" t="s">
        <v>402</v>
      </c>
    </row>
    <row r="59" spans="2:10" x14ac:dyDescent="0.2">
      <c r="B59" t="s">
        <v>376</v>
      </c>
    </row>
    <row r="60" spans="2:10" x14ac:dyDescent="0.2">
      <c r="B60" t="s">
        <v>421</v>
      </c>
    </row>
    <row r="61" spans="2:10" x14ac:dyDescent="0.2">
      <c r="B61" t="s">
        <v>422</v>
      </c>
    </row>
  </sheetData>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6E069-B169-4A2E-A7D0-1BFAD76A3CE6}">
  <dimension ref="A1:K61"/>
  <sheetViews>
    <sheetView workbookViewId="0">
      <pane ySplit="1" topLeftCell="A2" activePane="bottomLeft" state="frozenSplit"/>
      <selection pane="bottomLeft" activeCell="G9" sqref="G9"/>
    </sheetView>
  </sheetViews>
  <sheetFormatPr defaultRowHeight="14.25" x14ac:dyDescent="0.2"/>
  <cols>
    <col min="1" max="1" width="10.125" customWidth="1"/>
    <col min="2" max="2" width="5.375" customWidth="1"/>
    <col min="3" max="3" width="7" customWidth="1"/>
    <col min="4" max="4" width="23.5" customWidth="1"/>
    <col min="5" max="5" width="10.5" customWidth="1"/>
    <col min="7" max="7" width="40" customWidth="1"/>
    <col min="8" max="8" width="23.5" customWidth="1"/>
    <col min="9" max="9" width="37.125" customWidth="1"/>
    <col min="10" max="10" width="8.375" customWidth="1"/>
    <col min="11" max="11" width="18" customWidth="1"/>
  </cols>
  <sheetData>
    <row r="1" spans="1:11" x14ac:dyDescent="0.2">
      <c r="A1" t="s">
        <v>2</v>
      </c>
      <c r="B1" t="s">
        <v>3</v>
      </c>
      <c r="C1" t="s">
        <v>42</v>
      </c>
      <c r="D1" t="s">
        <v>33</v>
      </c>
      <c r="E1" t="s">
        <v>59</v>
      </c>
      <c r="F1" t="s">
        <v>160</v>
      </c>
      <c r="G1" t="s">
        <v>55</v>
      </c>
      <c r="H1" t="s">
        <v>24</v>
      </c>
      <c r="I1" t="s">
        <v>60</v>
      </c>
      <c r="J1" t="s">
        <v>25</v>
      </c>
      <c r="K1" t="s">
        <v>62</v>
      </c>
    </row>
    <row r="2" spans="1:11" x14ac:dyDescent="0.2">
      <c r="A2" s="2"/>
      <c r="C2" s="2"/>
    </row>
    <row r="3" spans="1:11" x14ac:dyDescent="0.2">
      <c r="A3" s="2" t="s">
        <v>118</v>
      </c>
      <c r="C3" s="2"/>
    </row>
    <row r="4" spans="1:11" x14ac:dyDescent="0.2">
      <c r="A4" s="3" t="s">
        <v>128</v>
      </c>
      <c r="B4">
        <v>2021</v>
      </c>
      <c r="C4" s="3" t="s">
        <v>129</v>
      </c>
      <c r="D4" t="s">
        <v>130</v>
      </c>
      <c r="E4" t="s">
        <v>152</v>
      </c>
      <c r="G4" t="s">
        <v>155</v>
      </c>
    </row>
    <row r="5" spans="1:11" ht="71.25" x14ac:dyDescent="0.2">
      <c r="A5" s="3" t="s">
        <v>32</v>
      </c>
      <c r="B5" t="s">
        <v>35</v>
      </c>
      <c r="C5" s="3" t="s">
        <v>44</v>
      </c>
      <c r="D5" t="s">
        <v>36</v>
      </c>
      <c r="E5" t="s">
        <v>148</v>
      </c>
      <c r="F5" t="s">
        <v>21</v>
      </c>
      <c r="G5" s="1" t="s">
        <v>169</v>
      </c>
      <c r="H5" s="1" t="s">
        <v>49</v>
      </c>
      <c r="I5" s="1" t="s">
        <v>50</v>
      </c>
    </row>
    <row r="6" spans="1:11" x14ac:dyDescent="0.2">
      <c r="A6" s="3" t="s">
        <v>32</v>
      </c>
      <c r="B6" t="s">
        <v>34</v>
      </c>
      <c r="C6" s="3" t="s">
        <v>45</v>
      </c>
      <c r="D6" t="s">
        <v>150</v>
      </c>
      <c r="E6" t="s">
        <v>151</v>
      </c>
      <c r="F6" t="s">
        <v>21</v>
      </c>
      <c r="G6" t="s">
        <v>156</v>
      </c>
    </row>
    <row r="7" spans="1:11" x14ac:dyDescent="0.2">
      <c r="A7" s="3"/>
      <c r="C7" s="3"/>
    </row>
    <row r="8" spans="1:11" x14ac:dyDescent="0.2">
      <c r="A8" s="2" t="s">
        <v>117</v>
      </c>
      <c r="C8" s="2"/>
    </row>
    <row r="9" spans="1:11" ht="71.25" x14ac:dyDescent="0.2">
      <c r="A9" t="s">
        <v>41</v>
      </c>
      <c r="B9">
        <v>2017</v>
      </c>
      <c r="C9" t="s">
        <v>43</v>
      </c>
      <c r="D9" t="s">
        <v>47</v>
      </c>
      <c r="E9" t="s">
        <v>151</v>
      </c>
      <c r="F9" t="s">
        <v>21</v>
      </c>
      <c r="G9" s="1" t="s">
        <v>158</v>
      </c>
      <c r="J9" s="2" t="s">
        <v>48</v>
      </c>
    </row>
    <row r="10" spans="1:11" ht="99.75" x14ac:dyDescent="0.2">
      <c r="A10" t="s">
        <v>30</v>
      </c>
      <c r="B10">
        <v>2019</v>
      </c>
      <c r="D10" t="s">
        <v>37</v>
      </c>
      <c r="E10" t="s">
        <v>151</v>
      </c>
      <c r="F10" t="s">
        <v>21</v>
      </c>
      <c r="G10" s="1" t="s">
        <v>157</v>
      </c>
      <c r="H10" s="1" t="s">
        <v>38</v>
      </c>
      <c r="I10" s="1"/>
      <c r="J10" t="s">
        <v>39</v>
      </c>
    </row>
    <row r="11" spans="1:11" ht="85.5" x14ac:dyDescent="0.2">
      <c r="A11" t="s">
        <v>15</v>
      </c>
      <c r="B11">
        <v>2021</v>
      </c>
      <c r="C11" t="s">
        <v>123</v>
      </c>
      <c r="D11" t="s">
        <v>121</v>
      </c>
      <c r="E11" t="s">
        <v>124</v>
      </c>
      <c r="F11" t="s">
        <v>21</v>
      </c>
      <c r="G11" s="1" t="s">
        <v>159</v>
      </c>
      <c r="H11" s="1" t="s">
        <v>28</v>
      </c>
      <c r="I11" s="1"/>
      <c r="J11" t="s">
        <v>29</v>
      </c>
    </row>
    <row r="12" spans="1:11" ht="99.75" x14ac:dyDescent="0.2">
      <c r="A12" t="s">
        <v>15</v>
      </c>
      <c r="B12">
        <v>2023</v>
      </c>
      <c r="C12" t="s">
        <v>126</v>
      </c>
      <c r="D12" t="s">
        <v>122</v>
      </c>
      <c r="E12" t="s">
        <v>125</v>
      </c>
      <c r="F12" t="s">
        <v>21</v>
      </c>
      <c r="G12" s="1" t="s">
        <v>168</v>
      </c>
      <c r="H12" s="1" t="s">
        <v>27</v>
      </c>
      <c r="I12" s="1"/>
      <c r="J12" t="s">
        <v>26</v>
      </c>
    </row>
    <row r="13" spans="1:11" x14ac:dyDescent="0.2">
      <c r="A13" t="s">
        <v>40</v>
      </c>
      <c r="B13">
        <v>2012</v>
      </c>
      <c r="D13" t="s">
        <v>105</v>
      </c>
      <c r="E13" t="s">
        <v>151</v>
      </c>
      <c r="F13" t="s">
        <v>51</v>
      </c>
    </row>
    <row r="14" spans="1:11" x14ac:dyDescent="0.2">
      <c r="A14" t="s">
        <v>40</v>
      </c>
      <c r="B14">
        <v>2014</v>
      </c>
      <c r="D14" t="s">
        <v>106</v>
      </c>
      <c r="E14" t="s">
        <v>151</v>
      </c>
      <c r="F14" t="s">
        <v>52</v>
      </c>
    </row>
    <row r="17" spans="1:10" x14ac:dyDescent="0.2">
      <c r="A17" s="2" t="s">
        <v>116</v>
      </c>
    </row>
    <row r="18" spans="1:10" ht="185.25" x14ac:dyDescent="0.2">
      <c r="A18" t="s">
        <v>79</v>
      </c>
      <c r="B18">
        <v>1996</v>
      </c>
      <c r="C18" t="s">
        <v>84</v>
      </c>
      <c r="D18" t="s">
        <v>80</v>
      </c>
      <c r="E18" s="4" t="s">
        <v>95</v>
      </c>
      <c r="F18" t="s">
        <v>21</v>
      </c>
      <c r="G18" s="5" t="s">
        <v>215</v>
      </c>
      <c r="H18" s="5" t="s">
        <v>209</v>
      </c>
      <c r="I18" s="5" t="s">
        <v>210</v>
      </c>
    </row>
    <row r="19" spans="1:10" ht="85.5" x14ac:dyDescent="0.2">
      <c r="A19" t="s">
        <v>79</v>
      </c>
      <c r="B19">
        <v>1997</v>
      </c>
      <c r="C19" t="s">
        <v>109</v>
      </c>
      <c r="D19" t="s">
        <v>110</v>
      </c>
      <c r="E19" s="4" t="s">
        <v>111</v>
      </c>
      <c r="G19" s="5" t="s">
        <v>216</v>
      </c>
      <c r="H19" s="1" t="s">
        <v>212</v>
      </c>
      <c r="J19" s="6" t="s">
        <v>211</v>
      </c>
    </row>
    <row r="20" spans="1:10" x14ac:dyDescent="0.2">
      <c r="A20" t="s">
        <v>112</v>
      </c>
      <c r="B20">
        <v>1997</v>
      </c>
      <c r="C20" t="s">
        <v>113</v>
      </c>
      <c r="D20" t="s">
        <v>114</v>
      </c>
      <c r="E20" s="4" t="s">
        <v>115</v>
      </c>
      <c r="H20" t="s">
        <v>213</v>
      </c>
      <c r="J20" s="7" t="s">
        <v>214</v>
      </c>
    </row>
    <row r="21" spans="1:10" ht="85.5" x14ac:dyDescent="0.2">
      <c r="A21" t="s">
        <v>79</v>
      </c>
      <c r="B21">
        <v>1999</v>
      </c>
      <c r="C21" t="s">
        <v>81</v>
      </c>
      <c r="D21" t="s">
        <v>82</v>
      </c>
      <c r="E21" s="4" t="s">
        <v>94</v>
      </c>
      <c r="G21" s="5" t="s">
        <v>217</v>
      </c>
      <c r="H21" s="5" t="s">
        <v>218</v>
      </c>
    </row>
    <row r="22" spans="1:10" ht="85.5" x14ac:dyDescent="0.2">
      <c r="A22" t="s">
        <v>107</v>
      </c>
      <c r="B22">
        <v>2000</v>
      </c>
      <c r="C22" t="s">
        <v>108</v>
      </c>
      <c r="D22" t="s">
        <v>83</v>
      </c>
      <c r="E22" s="4" t="s">
        <v>93</v>
      </c>
      <c r="G22" s="5" t="s">
        <v>219</v>
      </c>
      <c r="H22" s="5" t="s">
        <v>221</v>
      </c>
      <c r="J22" t="s">
        <v>220</v>
      </c>
    </row>
    <row r="23" spans="1:10" ht="85.5" x14ac:dyDescent="0.2">
      <c r="A23" t="s">
        <v>102</v>
      </c>
      <c r="B23">
        <v>2001</v>
      </c>
      <c r="C23" t="s">
        <v>103</v>
      </c>
      <c r="D23" t="s">
        <v>101</v>
      </c>
      <c r="E23" s="4" t="s">
        <v>104</v>
      </c>
      <c r="G23" s="5" t="s">
        <v>217</v>
      </c>
      <c r="H23" s="5" t="s">
        <v>222</v>
      </c>
    </row>
    <row r="24" spans="1:10" ht="128.25" x14ac:dyDescent="0.2">
      <c r="A24" t="s">
        <v>173</v>
      </c>
      <c r="B24">
        <v>2001</v>
      </c>
      <c r="D24" t="s">
        <v>174</v>
      </c>
      <c r="E24" s="4" t="s">
        <v>172</v>
      </c>
      <c r="G24" s="5" t="s">
        <v>223</v>
      </c>
      <c r="H24" s="5" t="s">
        <v>224</v>
      </c>
    </row>
    <row r="25" spans="1:10" ht="285" x14ac:dyDescent="0.2">
      <c r="A25" t="s">
        <v>201</v>
      </c>
      <c r="B25">
        <v>2003</v>
      </c>
      <c r="D25" t="s">
        <v>205</v>
      </c>
      <c r="E25" t="s">
        <v>206</v>
      </c>
      <c r="G25" s="5" t="s">
        <v>225</v>
      </c>
      <c r="H25" s="5" t="s">
        <v>226</v>
      </c>
    </row>
    <row r="26" spans="1:10" ht="99.75" x14ac:dyDescent="0.2">
      <c r="A26" t="s">
        <v>200</v>
      </c>
      <c r="B26">
        <v>2005</v>
      </c>
      <c r="D26" t="s">
        <v>207</v>
      </c>
      <c r="E26" t="s">
        <v>208</v>
      </c>
      <c r="G26" s="5" t="s">
        <v>227</v>
      </c>
      <c r="H26" s="5" t="s">
        <v>228</v>
      </c>
    </row>
    <row r="27" spans="1:10" x14ac:dyDescent="0.2">
      <c r="A27" t="s">
        <v>237</v>
      </c>
      <c r="B27">
        <v>2009</v>
      </c>
      <c r="D27" t="s">
        <v>236</v>
      </c>
      <c r="E27" t="s">
        <v>235</v>
      </c>
    </row>
    <row r="28" spans="1:10" x14ac:dyDescent="0.2">
      <c r="A28" t="s">
        <v>85</v>
      </c>
      <c r="B28">
        <v>2008</v>
      </c>
      <c r="C28" t="s">
        <v>86</v>
      </c>
      <c r="D28" t="s">
        <v>97</v>
      </c>
      <c r="E28" t="s">
        <v>96</v>
      </c>
      <c r="J28" t="s">
        <v>193</v>
      </c>
    </row>
    <row r="29" spans="1:10" ht="57" x14ac:dyDescent="0.2">
      <c r="A29" t="s">
        <v>72</v>
      </c>
      <c r="B29">
        <v>2001</v>
      </c>
      <c r="C29" t="s">
        <v>73</v>
      </c>
      <c r="D29" t="s">
        <v>74</v>
      </c>
      <c r="E29" s="4" t="s">
        <v>92</v>
      </c>
      <c r="G29" s="1" t="s">
        <v>177</v>
      </c>
      <c r="H29" s="1" t="s">
        <v>175</v>
      </c>
      <c r="J29" t="s">
        <v>176</v>
      </c>
    </row>
    <row r="30" spans="1:10" x14ac:dyDescent="0.2">
      <c r="A30" t="s">
        <v>184</v>
      </c>
      <c r="B30">
        <v>2001</v>
      </c>
      <c r="C30" t="s">
        <v>185</v>
      </c>
      <c r="D30" t="s">
        <v>186</v>
      </c>
      <c r="E30" t="s">
        <v>187</v>
      </c>
      <c r="H30" t="s">
        <v>188</v>
      </c>
    </row>
    <row r="32" spans="1:10" x14ac:dyDescent="0.2">
      <c r="A32" s="2" t="s">
        <v>119</v>
      </c>
      <c r="E32" s="4"/>
    </row>
    <row r="33" spans="1:11" x14ac:dyDescent="0.2">
      <c r="A33" t="s">
        <v>68</v>
      </c>
      <c r="B33">
        <v>2003</v>
      </c>
      <c r="C33" t="s">
        <v>69</v>
      </c>
      <c r="D33" t="s">
        <v>70</v>
      </c>
      <c r="E33" s="4" t="s">
        <v>91</v>
      </c>
      <c r="J33" t="s">
        <v>71</v>
      </c>
    </row>
    <row r="34" spans="1:11" x14ac:dyDescent="0.2">
      <c r="E34" s="4"/>
    </row>
    <row r="35" spans="1:11" x14ac:dyDescent="0.2">
      <c r="A35" s="2" t="s">
        <v>120</v>
      </c>
      <c r="E35" s="4"/>
    </row>
    <row r="36" spans="1:11" ht="42.75" x14ac:dyDescent="0.2">
      <c r="A36" t="s">
        <v>63</v>
      </c>
      <c r="B36">
        <v>2007</v>
      </c>
      <c r="C36" t="s">
        <v>65</v>
      </c>
      <c r="D36" t="s">
        <v>66</v>
      </c>
      <c r="E36" s="4" t="s">
        <v>100</v>
      </c>
      <c r="G36" s="1" t="s">
        <v>154</v>
      </c>
    </row>
    <row r="37" spans="1:11" ht="57" x14ac:dyDescent="0.2">
      <c r="A37" t="s">
        <v>56</v>
      </c>
      <c r="B37">
        <v>2016</v>
      </c>
      <c r="C37" t="s">
        <v>57</v>
      </c>
      <c r="D37" t="s">
        <v>58</v>
      </c>
      <c r="E37" s="4" t="s">
        <v>90</v>
      </c>
      <c r="F37" t="s">
        <v>13</v>
      </c>
      <c r="G37" s="1" t="s">
        <v>178</v>
      </c>
      <c r="I37" s="1" t="s">
        <v>61</v>
      </c>
    </row>
    <row r="38" spans="1:11" ht="57" x14ac:dyDescent="0.2">
      <c r="A38" t="s">
        <v>53</v>
      </c>
      <c r="B38">
        <v>2018</v>
      </c>
      <c r="C38" t="s">
        <v>64</v>
      </c>
      <c r="D38" t="s">
        <v>54</v>
      </c>
      <c r="E38" t="s">
        <v>99</v>
      </c>
      <c r="G38" s="1" t="s">
        <v>179</v>
      </c>
      <c r="K38" s="1" t="s">
        <v>67</v>
      </c>
    </row>
    <row r="41" spans="1:11" x14ac:dyDescent="0.2">
      <c r="A41" t="s">
        <v>161</v>
      </c>
      <c r="B41">
        <v>2014</v>
      </c>
      <c r="C41" t="s">
        <v>162</v>
      </c>
      <c r="D41" t="s">
        <v>163</v>
      </c>
      <c r="E41" t="s">
        <v>165</v>
      </c>
      <c r="F41" t="s">
        <v>21</v>
      </c>
      <c r="G41" s="1" t="s">
        <v>164</v>
      </c>
    </row>
    <row r="46" spans="1:11" x14ac:dyDescent="0.2">
      <c r="A46" s="2" t="s">
        <v>131</v>
      </c>
    </row>
    <row r="47" spans="1:11" x14ac:dyDescent="0.2">
      <c r="A47" t="s">
        <v>132</v>
      </c>
      <c r="B47">
        <v>2016</v>
      </c>
      <c r="J47" t="s">
        <v>133</v>
      </c>
    </row>
    <row r="48" spans="1:11" x14ac:dyDescent="0.2">
      <c r="A48" t="s">
        <v>140</v>
      </c>
      <c r="B48">
        <v>2015</v>
      </c>
      <c r="D48" t="s">
        <v>141</v>
      </c>
      <c r="E48" t="s">
        <v>142</v>
      </c>
      <c r="F48" t="s">
        <v>21</v>
      </c>
    </row>
    <row r="49" spans="1:11" ht="57" x14ac:dyDescent="0.2">
      <c r="A49" t="s">
        <v>137</v>
      </c>
      <c r="B49">
        <v>2017</v>
      </c>
      <c r="D49" t="s">
        <v>139</v>
      </c>
      <c r="E49" t="s">
        <v>138</v>
      </c>
      <c r="F49" t="s">
        <v>153</v>
      </c>
      <c r="G49" s="1" t="s">
        <v>166</v>
      </c>
    </row>
    <row r="50" spans="1:11" x14ac:dyDescent="0.2">
      <c r="A50" t="s">
        <v>137</v>
      </c>
      <c r="B50">
        <v>2018</v>
      </c>
      <c r="D50" t="s">
        <v>259</v>
      </c>
      <c r="E50" t="s">
        <v>260</v>
      </c>
      <c r="F50" t="s">
        <v>258</v>
      </c>
    </row>
    <row r="51" spans="1:11" x14ac:dyDescent="0.2">
      <c r="A51" s="2" t="s">
        <v>170</v>
      </c>
    </row>
    <row r="53" spans="1:11" x14ac:dyDescent="0.2">
      <c r="A53" s="2" t="s">
        <v>192</v>
      </c>
    </row>
    <row r="54" spans="1:11" ht="85.5" x14ac:dyDescent="0.2">
      <c r="A54" s="3" t="s">
        <v>204</v>
      </c>
      <c r="B54">
        <v>2010</v>
      </c>
      <c r="D54" t="s">
        <v>203</v>
      </c>
      <c r="E54" t="s">
        <v>202</v>
      </c>
      <c r="G54" s="5" t="s">
        <v>230</v>
      </c>
    </row>
    <row r="55" spans="1:11" ht="156.75" x14ac:dyDescent="0.2">
      <c r="A55" t="s">
        <v>189</v>
      </c>
      <c r="B55">
        <v>2012</v>
      </c>
      <c r="D55" t="s">
        <v>190</v>
      </c>
      <c r="E55" t="s">
        <v>191</v>
      </c>
      <c r="G55" s="5" t="s">
        <v>238</v>
      </c>
      <c r="H55" s="5" t="s">
        <v>233</v>
      </c>
      <c r="K55" t="s">
        <v>234</v>
      </c>
    </row>
    <row r="56" spans="1:11" ht="114" x14ac:dyDescent="0.2">
      <c r="A56" t="s">
        <v>182</v>
      </c>
      <c r="B56">
        <v>2014</v>
      </c>
      <c r="C56" t="s">
        <v>183</v>
      </c>
      <c r="D56" t="s">
        <v>180</v>
      </c>
      <c r="E56" t="s">
        <v>181</v>
      </c>
      <c r="G56" s="5" t="s">
        <v>232</v>
      </c>
      <c r="H56" s="1" t="s">
        <v>198</v>
      </c>
      <c r="J56" t="s">
        <v>199</v>
      </c>
      <c r="K56" s="1" t="s">
        <v>229</v>
      </c>
    </row>
    <row r="57" spans="1:11" ht="99.75" x14ac:dyDescent="0.2">
      <c r="A57" t="s">
        <v>87</v>
      </c>
      <c r="B57">
        <v>2021</v>
      </c>
      <c r="C57" t="s">
        <v>88</v>
      </c>
      <c r="D57" t="s">
        <v>98</v>
      </c>
      <c r="E57" t="s">
        <v>89</v>
      </c>
      <c r="F57" t="s">
        <v>21</v>
      </c>
      <c r="G57" s="5" t="s">
        <v>231</v>
      </c>
      <c r="H57" s="1" t="s">
        <v>171</v>
      </c>
      <c r="J57" s="1" t="s">
        <v>167</v>
      </c>
    </row>
    <row r="59" spans="1:11" ht="85.5" x14ac:dyDescent="0.2">
      <c r="A59" t="s">
        <v>239</v>
      </c>
      <c r="B59">
        <v>2019</v>
      </c>
      <c r="D59" t="s">
        <v>240</v>
      </c>
      <c r="E59" t="s">
        <v>241</v>
      </c>
      <c r="F59" t="s">
        <v>21</v>
      </c>
      <c r="G59" s="5" t="s">
        <v>242</v>
      </c>
      <c r="H59" s="5" t="s">
        <v>245</v>
      </c>
    </row>
    <row r="60" spans="1:11" x14ac:dyDescent="0.2">
      <c r="A60" t="s">
        <v>17</v>
      </c>
      <c r="B60" t="s">
        <v>248</v>
      </c>
      <c r="D60" t="s">
        <v>247</v>
      </c>
      <c r="E60" t="s">
        <v>246</v>
      </c>
      <c r="F60" t="s">
        <v>21</v>
      </c>
    </row>
    <row r="61" spans="1:11" ht="85.5" x14ac:dyDescent="0.2">
      <c r="A61" t="s">
        <v>17</v>
      </c>
      <c r="B61" t="s">
        <v>249</v>
      </c>
      <c r="D61" t="s">
        <v>243</v>
      </c>
      <c r="E61" t="s">
        <v>244</v>
      </c>
      <c r="F61" t="s">
        <v>21</v>
      </c>
      <c r="G61" s="5" t="s">
        <v>251</v>
      </c>
      <c r="H61" s="5" t="s">
        <v>250</v>
      </c>
    </row>
  </sheetData>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9"/>
  <sheetViews>
    <sheetView workbookViewId="0">
      <selection activeCell="H1" sqref="A1:H1"/>
    </sheetView>
  </sheetViews>
  <sheetFormatPr defaultRowHeight="14.25" x14ac:dyDescent="0.2"/>
  <cols>
    <col min="1" max="1" width="18.25" customWidth="1"/>
    <col min="2" max="2" width="12" customWidth="1"/>
    <col min="3" max="3" width="9.625" customWidth="1"/>
    <col min="4" max="4" width="58.875" customWidth="1"/>
    <col min="5" max="5" width="8.75" customWidth="1"/>
    <col min="6" max="6" width="15.875" customWidth="1"/>
    <col min="7" max="7" width="49.25" customWidth="1"/>
    <col min="8" max="8" width="42.875" customWidth="1"/>
  </cols>
  <sheetData>
    <row r="1" spans="1:8" x14ac:dyDescent="0.2">
      <c r="A1" t="s">
        <v>2</v>
      </c>
      <c r="B1" t="s">
        <v>3</v>
      </c>
      <c r="C1" t="s">
        <v>0</v>
      </c>
      <c r="D1" t="s">
        <v>22</v>
      </c>
      <c r="E1" t="s">
        <v>23</v>
      </c>
      <c r="F1" t="s">
        <v>1</v>
      </c>
      <c r="G1" t="s">
        <v>24</v>
      </c>
      <c r="H1" t="s">
        <v>25</v>
      </c>
    </row>
    <row r="2" spans="1:8" x14ac:dyDescent="0.2">
      <c r="A2" t="s">
        <v>10</v>
      </c>
      <c r="B2">
        <v>2023</v>
      </c>
      <c r="C2" t="s">
        <v>9</v>
      </c>
    </row>
    <row r="3" spans="1:8" x14ac:dyDescent="0.2">
      <c r="A3" t="s">
        <v>11</v>
      </c>
      <c r="B3">
        <v>2022</v>
      </c>
      <c r="C3" t="s">
        <v>9</v>
      </c>
    </row>
    <row r="4" spans="1:8" x14ac:dyDescent="0.2">
      <c r="A4" t="s">
        <v>15</v>
      </c>
      <c r="B4">
        <v>2022</v>
      </c>
      <c r="C4" t="s">
        <v>5</v>
      </c>
      <c r="F4" t="s">
        <v>16</v>
      </c>
    </row>
    <row r="5" spans="1:8" x14ac:dyDescent="0.2">
      <c r="A5" t="s">
        <v>4</v>
      </c>
      <c r="B5">
        <v>2020</v>
      </c>
      <c r="C5" t="s">
        <v>6</v>
      </c>
    </row>
    <row r="6" spans="1:8" x14ac:dyDescent="0.2">
      <c r="A6" t="s">
        <v>18</v>
      </c>
      <c r="B6">
        <v>2020</v>
      </c>
      <c r="C6" t="s">
        <v>13</v>
      </c>
      <c r="F6" t="s">
        <v>20</v>
      </c>
    </row>
    <row r="7" spans="1:8" x14ac:dyDescent="0.2">
      <c r="A7" t="s">
        <v>7</v>
      </c>
      <c r="B7">
        <v>2019</v>
      </c>
      <c r="C7" t="s">
        <v>8</v>
      </c>
    </row>
    <row r="8" spans="1:8" x14ac:dyDescent="0.2">
      <c r="A8" t="s">
        <v>12</v>
      </c>
      <c r="B8">
        <v>2018</v>
      </c>
      <c r="C8" t="s">
        <v>5</v>
      </c>
    </row>
    <row r="9" spans="1:8" x14ac:dyDescent="0.2">
      <c r="A9" t="s">
        <v>14</v>
      </c>
      <c r="B9">
        <v>2017</v>
      </c>
      <c r="C9" t="s">
        <v>13</v>
      </c>
      <c r="F9" t="s">
        <v>19</v>
      </c>
    </row>
  </sheetData>
  <phoneticPr fontId="1"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30E3D-00A0-4A3E-A788-12544D47A4AB}">
  <dimension ref="A1:U246"/>
  <sheetViews>
    <sheetView tabSelected="1" workbookViewId="0">
      <pane ySplit="1" topLeftCell="A221" activePane="bottomLeft" state="frozen"/>
      <selection pane="bottomLeft" activeCell="G225" sqref="G225"/>
    </sheetView>
  </sheetViews>
  <sheetFormatPr defaultRowHeight="14.25" x14ac:dyDescent="0.2"/>
  <cols>
    <col min="1" max="1" width="5" customWidth="1"/>
    <col min="2" max="2" width="7.875" customWidth="1"/>
    <col min="3" max="3" width="4.75" customWidth="1"/>
    <col min="4" max="4" width="21.5" customWidth="1"/>
    <col min="5" max="5" width="5.625" customWidth="1"/>
    <col min="6" max="6" width="5.25" customWidth="1"/>
    <col min="7" max="7" width="40.375" customWidth="1"/>
    <col min="8" max="8" width="7" customWidth="1"/>
    <col min="9" max="9" width="10.5" customWidth="1"/>
    <col min="10" max="10" width="23.125" customWidth="1"/>
    <col min="11" max="11" width="11.25" customWidth="1"/>
    <col min="12" max="12" width="13.25" customWidth="1"/>
    <col min="13" max="13" width="12.125" customWidth="1"/>
    <col min="14" max="14" width="6.625" customWidth="1"/>
    <col min="15" max="15" width="13.75" customWidth="1"/>
    <col min="16" max="17" width="16.625" customWidth="1"/>
    <col min="18" max="18" width="13.875" customWidth="1"/>
    <col min="19" max="19" width="11.625" customWidth="1"/>
    <col min="20" max="20" width="12.875" customWidth="1"/>
  </cols>
  <sheetData>
    <row r="1" spans="1:21" x14ac:dyDescent="0.2">
      <c r="A1" s="11" t="s">
        <v>600</v>
      </c>
      <c r="B1" s="18" t="s">
        <v>2</v>
      </c>
      <c r="C1" s="18" t="s">
        <v>3</v>
      </c>
      <c r="D1" s="18" t="s">
        <v>340</v>
      </c>
      <c r="E1" s="18" t="s">
        <v>598</v>
      </c>
      <c r="F1" s="18" t="s">
        <v>752</v>
      </c>
      <c r="G1" s="18" t="s">
        <v>706</v>
      </c>
      <c r="H1" s="18" t="s">
        <v>621</v>
      </c>
      <c r="I1" s="18" t="s">
        <v>1534</v>
      </c>
      <c r="J1" s="18" t="s">
        <v>1757</v>
      </c>
      <c r="K1" s="18" t="s">
        <v>911</v>
      </c>
      <c r="L1" s="18" t="s">
        <v>1850</v>
      </c>
      <c r="M1" s="18" t="s">
        <v>902</v>
      </c>
      <c r="N1" s="18" t="s">
        <v>1500</v>
      </c>
      <c r="O1" s="18" t="s">
        <v>903</v>
      </c>
      <c r="P1" s="18" t="s">
        <v>991</v>
      </c>
      <c r="Q1" s="18" t="s">
        <v>1933</v>
      </c>
      <c r="R1" s="18" t="s">
        <v>990</v>
      </c>
      <c r="S1" s="18" t="s">
        <v>989</v>
      </c>
      <c r="T1" s="32" t="s">
        <v>1760</v>
      </c>
      <c r="U1" s="32" t="s">
        <v>1769</v>
      </c>
    </row>
    <row r="2" spans="1:21" x14ac:dyDescent="0.2">
      <c r="A2" s="11"/>
      <c r="B2" s="46" t="s">
        <v>1904</v>
      </c>
      <c r="E2" s="46"/>
      <c r="F2" s="46"/>
      <c r="G2" s="46"/>
      <c r="H2" s="18"/>
      <c r="I2" s="18"/>
      <c r="J2" s="18"/>
      <c r="K2" s="18"/>
      <c r="L2" s="18"/>
      <c r="M2" s="18"/>
      <c r="N2" s="18"/>
      <c r="O2" s="18"/>
      <c r="P2" s="18"/>
      <c r="Q2" s="18"/>
      <c r="R2" s="18"/>
      <c r="S2" s="18"/>
    </row>
    <row r="3" spans="1:21" x14ac:dyDescent="0.2">
      <c r="A3" s="11" t="s">
        <v>1130</v>
      </c>
      <c r="B3" s="25" t="s">
        <v>1892</v>
      </c>
      <c r="C3" s="11">
        <v>2015</v>
      </c>
      <c r="D3" s="11" t="s">
        <v>1891</v>
      </c>
      <c r="E3" s="25" t="s">
        <v>1890</v>
      </c>
      <c r="F3" s="47" t="s">
        <v>1888</v>
      </c>
      <c r="G3" s="25" t="s">
        <v>1889</v>
      </c>
      <c r="H3" s="25" t="s">
        <v>1887</v>
      </c>
      <c r="I3" s="18"/>
      <c r="J3" s="37" t="s">
        <v>586</v>
      </c>
      <c r="K3" s="18"/>
      <c r="L3" s="18"/>
      <c r="M3" s="18"/>
      <c r="N3" s="18"/>
      <c r="O3" s="18"/>
      <c r="P3" s="18"/>
      <c r="Q3" s="18"/>
      <c r="R3" s="18"/>
      <c r="S3" s="18"/>
    </row>
    <row r="4" spans="1:21" x14ac:dyDescent="0.2">
      <c r="A4" s="11" t="s">
        <v>1131</v>
      </c>
      <c r="B4" s="25" t="s">
        <v>145</v>
      </c>
      <c r="C4" s="11">
        <v>2018</v>
      </c>
      <c r="D4" s="11" t="s">
        <v>146</v>
      </c>
      <c r="E4" s="11" t="s">
        <v>147</v>
      </c>
      <c r="F4" s="12" t="s">
        <v>2263</v>
      </c>
      <c r="G4" s="25" t="s">
        <v>1880</v>
      </c>
      <c r="H4" s="25" t="s">
        <v>1879</v>
      </c>
      <c r="I4" s="18"/>
      <c r="J4" s="37" t="s">
        <v>2260</v>
      </c>
      <c r="K4" s="18"/>
      <c r="L4" s="18"/>
      <c r="M4" s="18"/>
      <c r="N4" s="18"/>
      <c r="O4" s="18"/>
      <c r="P4" s="18"/>
      <c r="Q4" s="18"/>
      <c r="R4" s="18"/>
      <c r="S4" s="18"/>
    </row>
    <row r="5" spans="1:21" x14ac:dyDescent="0.2">
      <c r="A5" s="11" t="s">
        <v>1869</v>
      </c>
      <c r="B5" s="3" t="s">
        <v>1885</v>
      </c>
      <c r="C5" s="48">
        <v>2021</v>
      </c>
      <c r="D5" s="48" t="s">
        <v>1883</v>
      </c>
      <c r="E5" s="48" t="s">
        <v>1884</v>
      </c>
      <c r="F5" s="65" t="s">
        <v>2262</v>
      </c>
      <c r="G5" s="49" t="s">
        <v>1882</v>
      </c>
      <c r="H5" s="25" t="s">
        <v>632</v>
      </c>
      <c r="I5" s="18"/>
      <c r="J5" s="45" t="s">
        <v>1894</v>
      </c>
      <c r="K5" s="18"/>
      <c r="L5" s="18"/>
      <c r="M5" s="18"/>
      <c r="N5" s="18"/>
      <c r="O5" s="18"/>
      <c r="P5" s="18"/>
      <c r="Q5" s="18"/>
      <c r="R5" s="18"/>
      <c r="S5" s="18"/>
    </row>
    <row r="6" spans="1:21" ht="42.75" x14ac:dyDescent="0.2">
      <c r="A6" s="11" t="s">
        <v>1870</v>
      </c>
      <c r="B6" s="25" t="s">
        <v>1867</v>
      </c>
      <c r="C6" s="25">
        <v>2020</v>
      </c>
      <c r="D6" s="25" t="s">
        <v>1866</v>
      </c>
      <c r="E6" s="25" t="s">
        <v>1881</v>
      </c>
      <c r="F6" s="12" t="s">
        <v>2261</v>
      </c>
      <c r="G6" s="25" t="s">
        <v>1874</v>
      </c>
      <c r="H6" s="25" t="s">
        <v>1875</v>
      </c>
      <c r="I6" s="18"/>
      <c r="J6" s="36" t="s">
        <v>2257</v>
      </c>
      <c r="K6" s="18"/>
      <c r="L6" s="18"/>
      <c r="M6" s="18"/>
      <c r="N6" s="18"/>
      <c r="O6" s="18"/>
      <c r="P6" s="18"/>
      <c r="Q6" s="18"/>
      <c r="R6" s="18"/>
      <c r="S6" s="18"/>
    </row>
    <row r="7" spans="1:21" ht="57" x14ac:dyDescent="0.2">
      <c r="A7" s="11" t="s">
        <v>1871</v>
      </c>
      <c r="B7" s="24" t="s">
        <v>602</v>
      </c>
      <c r="C7" s="11">
        <v>2022</v>
      </c>
      <c r="D7" s="11" t="s">
        <v>713</v>
      </c>
      <c r="E7" s="11" t="s">
        <v>714</v>
      </c>
      <c r="F7" s="12" t="s">
        <v>892</v>
      </c>
      <c r="G7" s="11" t="s">
        <v>566</v>
      </c>
      <c r="H7" s="11" t="s">
        <v>649</v>
      </c>
      <c r="I7" s="11" t="s">
        <v>1578</v>
      </c>
      <c r="J7" s="36" t="s">
        <v>2258</v>
      </c>
      <c r="K7" s="11"/>
      <c r="L7" s="11"/>
      <c r="M7" s="11"/>
      <c r="N7" s="11"/>
      <c r="O7" s="11"/>
      <c r="P7" s="11"/>
      <c r="Q7" s="11"/>
      <c r="R7" s="11"/>
      <c r="S7" s="11"/>
    </row>
    <row r="8" spans="1:21" ht="28.5" x14ac:dyDescent="0.2">
      <c r="A8" s="11" t="s">
        <v>1872</v>
      </c>
      <c r="B8" s="24" t="s">
        <v>999</v>
      </c>
      <c r="C8" s="11">
        <v>2023</v>
      </c>
      <c r="D8" s="11" t="s">
        <v>1000</v>
      </c>
      <c r="E8" s="11" t="s">
        <v>1001</v>
      </c>
      <c r="F8" s="12" t="s">
        <v>1003</v>
      </c>
      <c r="G8" s="11" t="s">
        <v>1002</v>
      </c>
      <c r="H8" s="11" t="s">
        <v>584</v>
      </c>
      <c r="I8" s="11" t="s">
        <v>1578</v>
      </c>
      <c r="J8" s="36" t="s">
        <v>2259</v>
      </c>
      <c r="K8" s="11"/>
      <c r="L8" s="11"/>
      <c r="M8" s="11"/>
      <c r="N8" s="11"/>
      <c r="O8" s="11"/>
      <c r="P8" s="11"/>
      <c r="Q8" s="11"/>
      <c r="R8" s="11"/>
      <c r="S8" s="11"/>
    </row>
    <row r="9" spans="1:21" x14ac:dyDescent="0.2">
      <c r="A9" s="11" t="s">
        <v>1873</v>
      </c>
      <c r="B9" s="25" t="s">
        <v>1868</v>
      </c>
      <c r="C9" s="25">
        <v>2023</v>
      </c>
      <c r="D9" s="25" t="s">
        <v>1895</v>
      </c>
      <c r="E9" s="25" t="s">
        <v>1876</v>
      </c>
      <c r="F9" s="12" t="s">
        <v>1896</v>
      </c>
      <c r="G9" s="25" t="s">
        <v>1877</v>
      </c>
      <c r="H9" s="25" t="s">
        <v>1878</v>
      </c>
      <c r="I9" s="18"/>
      <c r="J9" s="37" t="s">
        <v>1897</v>
      </c>
      <c r="K9" s="18"/>
      <c r="L9" s="18"/>
      <c r="M9" s="18"/>
      <c r="O9" s="18"/>
      <c r="P9" s="18"/>
      <c r="Q9" s="18"/>
      <c r="R9" s="18"/>
      <c r="S9" s="18"/>
    </row>
    <row r="10" spans="1:21" x14ac:dyDescent="0.2">
      <c r="A10" s="11" t="s">
        <v>1886</v>
      </c>
      <c r="B10" s="24" t="s">
        <v>1015</v>
      </c>
      <c r="C10" s="11">
        <v>2023</v>
      </c>
      <c r="D10" s="11" t="s">
        <v>1013</v>
      </c>
      <c r="E10" s="11" t="s">
        <v>1014</v>
      </c>
      <c r="F10" s="12" t="s">
        <v>1016</v>
      </c>
      <c r="G10" s="11" t="s">
        <v>2383</v>
      </c>
      <c r="H10" s="11" t="s">
        <v>684</v>
      </c>
      <c r="I10" s="11" t="s">
        <v>1578</v>
      </c>
      <c r="J10" s="11" t="s">
        <v>1551</v>
      </c>
      <c r="K10" s="11"/>
      <c r="L10" s="11"/>
      <c r="M10" s="11"/>
      <c r="N10" s="11"/>
      <c r="O10" s="11"/>
      <c r="P10" s="11"/>
      <c r="Q10" s="11"/>
      <c r="R10" s="11"/>
      <c r="S10" s="11"/>
    </row>
    <row r="11" spans="1:21" x14ac:dyDescent="0.2">
      <c r="A11" s="11" t="s">
        <v>1893</v>
      </c>
      <c r="B11" s="24" t="s">
        <v>1049</v>
      </c>
      <c r="C11" s="11">
        <v>2023</v>
      </c>
      <c r="D11" s="11" t="s">
        <v>1051</v>
      </c>
      <c r="E11" s="11" t="s">
        <v>1052</v>
      </c>
      <c r="F11" s="12" t="s">
        <v>1050</v>
      </c>
      <c r="G11" s="11" t="s">
        <v>631</v>
      </c>
      <c r="H11" s="11" t="s">
        <v>632</v>
      </c>
      <c r="I11" s="11" t="s">
        <v>1578</v>
      </c>
      <c r="J11" s="11" t="s">
        <v>1577</v>
      </c>
      <c r="K11" s="11"/>
      <c r="L11" s="11"/>
      <c r="M11" s="11"/>
      <c r="N11" s="11"/>
      <c r="O11" s="11"/>
      <c r="P11" s="11"/>
      <c r="Q11" s="11"/>
      <c r="R11" s="11"/>
      <c r="S11" s="11"/>
    </row>
    <row r="12" spans="1:21" x14ac:dyDescent="0.2">
      <c r="B12" s="6"/>
      <c r="F12" s="9"/>
    </row>
    <row r="13" spans="1:21" x14ac:dyDescent="0.2">
      <c r="A13" s="11"/>
      <c r="B13" s="10" t="s">
        <v>1905</v>
      </c>
      <c r="C13" s="11"/>
      <c r="D13" s="11"/>
      <c r="E13" s="11"/>
      <c r="F13" s="12"/>
      <c r="G13" s="11"/>
      <c r="H13" s="11"/>
      <c r="I13" s="11"/>
      <c r="J13" s="11"/>
      <c r="K13" s="11"/>
      <c r="L13" s="11"/>
      <c r="M13" s="11"/>
      <c r="N13" s="11"/>
      <c r="O13" s="11"/>
      <c r="P13" s="11"/>
      <c r="Q13" s="11"/>
      <c r="R13" s="11"/>
      <c r="S13" s="11"/>
    </row>
    <row r="14" spans="1:21" x14ac:dyDescent="0.2">
      <c r="A14" s="11" t="s">
        <v>1139</v>
      </c>
      <c r="B14" s="11" t="s">
        <v>597</v>
      </c>
      <c r="C14" s="11">
        <v>2016</v>
      </c>
      <c r="D14" s="11" t="s">
        <v>842</v>
      </c>
      <c r="E14" s="11" t="s">
        <v>1707</v>
      </c>
      <c r="F14" s="12" t="s">
        <v>843</v>
      </c>
      <c r="G14" s="11" t="s">
        <v>845</v>
      </c>
      <c r="H14" s="11" t="s">
        <v>844</v>
      </c>
      <c r="I14" s="11" t="str">
        <f>_xlfn.TEXTJOIN(", ",TRUE,A$6,A$7)</f>
        <v>R4, R5</v>
      </c>
      <c r="K14" s="35" t="s">
        <v>1981</v>
      </c>
      <c r="L14" s="11"/>
      <c r="M14" s="11"/>
      <c r="N14" s="11"/>
      <c r="O14" s="13" t="s">
        <v>908</v>
      </c>
      <c r="P14" s="11"/>
      <c r="Q14" s="11"/>
      <c r="R14" s="11"/>
      <c r="S14" s="11" t="s">
        <v>904</v>
      </c>
    </row>
    <row r="15" spans="1:21" ht="128.25" x14ac:dyDescent="0.2">
      <c r="A15" s="11" t="s">
        <v>1859</v>
      </c>
      <c r="B15" s="11" t="s">
        <v>862</v>
      </c>
      <c r="C15" s="11">
        <v>2017</v>
      </c>
      <c r="D15" s="11" t="s">
        <v>857</v>
      </c>
      <c r="E15" s="11" t="s">
        <v>858</v>
      </c>
      <c r="F15" s="12" t="s">
        <v>859</v>
      </c>
      <c r="G15" s="11" t="s">
        <v>860</v>
      </c>
      <c r="H15" s="11" t="s">
        <v>861</v>
      </c>
      <c r="I15" s="11" t="str">
        <f>_xlfn.TEXTJOIN(", ",TRUE,A$6,A$7)</f>
        <v>R4, R5</v>
      </c>
      <c r="J15" s="11"/>
      <c r="K15" s="31" t="s">
        <v>2314</v>
      </c>
      <c r="L15" s="35" t="s">
        <v>2264</v>
      </c>
      <c r="M15" s="31" t="s">
        <v>2320</v>
      </c>
      <c r="N15" s="11"/>
      <c r="O15" s="13" t="s">
        <v>909</v>
      </c>
      <c r="P15" s="11"/>
      <c r="Q15" s="11"/>
      <c r="R15" s="11"/>
      <c r="S15" s="11" t="s">
        <v>913</v>
      </c>
    </row>
    <row r="16" spans="1:21" ht="28.5" x14ac:dyDescent="0.2">
      <c r="A16" s="11" t="s">
        <v>1140</v>
      </c>
      <c r="B16" s="11" t="s">
        <v>617</v>
      </c>
      <c r="C16" s="11">
        <v>2018</v>
      </c>
      <c r="D16" s="11" t="s">
        <v>618</v>
      </c>
      <c r="E16" s="11" t="s">
        <v>619</v>
      </c>
      <c r="F16" s="12" t="s">
        <v>863</v>
      </c>
      <c r="G16" s="11" t="s">
        <v>620</v>
      </c>
      <c r="H16" s="11" t="s">
        <v>622</v>
      </c>
      <c r="I16" s="11" t="str">
        <f>_xlfn.TEXTJOIN(", ",TRUE,A$6,A$7)</f>
        <v>R4, R5</v>
      </c>
      <c r="J16" s="31" t="s">
        <v>1856</v>
      </c>
      <c r="K16" s="35" t="s">
        <v>1785</v>
      </c>
      <c r="L16" s="35" t="s">
        <v>1849</v>
      </c>
      <c r="M16" s="31" t="s">
        <v>1851</v>
      </c>
      <c r="N16" s="11"/>
      <c r="O16" s="13" t="s">
        <v>940</v>
      </c>
      <c r="P16" s="11"/>
      <c r="Q16" s="11"/>
      <c r="R16" s="11"/>
      <c r="S16" s="11" t="s">
        <v>915</v>
      </c>
    </row>
    <row r="17" spans="1:20" x14ac:dyDescent="0.2">
      <c r="A17" s="11" t="s">
        <v>1141</v>
      </c>
      <c r="B17" s="11" t="s">
        <v>838</v>
      </c>
      <c r="C17" s="11">
        <v>2018</v>
      </c>
      <c r="D17" s="11" t="s">
        <v>840</v>
      </c>
      <c r="E17" s="11" t="s">
        <v>841</v>
      </c>
      <c r="F17" s="12" t="s">
        <v>839</v>
      </c>
      <c r="G17" s="11" t="s">
        <v>659</v>
      </c>
      <c r="H17" s="11" t="s">
        <v>658</v>
      </c>
      <c r="I17" s="11" t="str">
        <f>_xlfn.TEXTJOIN(", ",TRUE,A$7,A$8)</f>
        <v>R5, R6</v>
      </c>
      <c r="J17" s="11"/>
      <c r="K17" s="44" t="s">
        <v>1065</v>
      </c>
      <c r="L17" s="44" t="s">
        <v>1229</v>
      </c>
      <c r="M17" s="15" t="s">
        <v>1231</v>
      </c>
      <c r="N17" s="11"/>
      <c r="O17" s="13" t="s">
        <v>941</v>
      </c>
      <c r="P17" s="11"/>
      <c r="Q17" s="11"/>
      <c r="R17" s="11"/>
      <c r="S17" s="15" t="s">
        <v>930</v>
      </c>
    </row>
    <row r="18" spans="1:20" ht="57" x14ac:dyDescent="0.2">
      <c r="A18" s="11" t="s">
        <v>1142</v>
      </c>
      <c r="B18" s="11" t="s">
        <v>137</v>
      </c>
      <c r="C18" s="11">
        <v>2018</v>
      </c>
      <c r="D18" s="11" t="s">
        <v>259</v>
      </c>
      <c r="E18" s="11" t="s">
        <v>260</v>
      </c>
      <c r="F18" s="12" t="s">
        <v>837</v>
      </c>
      <c r="G18" s="11" t="s">
        <v>633</v>
      </c>
      <c r="H18" s="11" t="s">
        <v>836</v>
      </c>
      <c r="I18" s="11" t="str">
        <f>_xlfn.TEXTJOIN(", ",TRUE,A$7)</f>
        <v>R5</v>
      </c>
      <c r="J18" s="11"/>
      <c r="K18" s="44" t="s">
        <v>1065</v>
      </c>
      <c r="L18" s="44" t="s">
        <v>1229</v>
      </c>
      <c r="M18" s="15" t="s">
        <v>1231</v>
      </c>
      <c r="N18" s="11"/>
      <c r="O18" s="14" t="s">
        <v>942</v>
      </c>
      <c r="P18" s="11"/>
      <c r="Q18" s="11"/>
      <c r="R18" s="11"/>
      <c r="S18" s="11" t="s">
        <v>916</v>
      </c>
    </row>
    <row r="19" spans="1:20" x14ac:dyDescent="0.2">
      <c r="A19" s="11" t="s">
        <v>1143</v>
      </c>
      <c r="B19" s="11" t="s">
        <v>827</v>
      </c>
      <c r="C19" s="11">
        <v>2018</v>
      </c>
      <c r="D19" s="11" t="s">
        <v>830</v>
      </c>
      <c r="E19" s="11" t="s">
        <v>1705</v>
      </c>
      <c r="F19" s="12" t="s">
        <v>829</v>
      </c>
      <c r="G19" s="11" t="s">
        <v>832</v>
      </c>
      <c r="H19" s="11" t="s">
        <v>831</v>
      </c>
      <c r="I19" s="11" t="str">
        <f>_xlfn.TEXTJOIN(", ",TRUE,A$7,A$10)</f>
        <v>R5, R8</v>
      </c>
      <c r="J19" s="11"/>
      <c r="K19" s="44" t="s">
        <v>1065</v>
      </c>
      <c r="L19" s="44" t="s">
        <v>1229</v>
      </c>
      <c r="M19" s="15" t="s">
        <v>1231</v>
      </c>
      <c r="N19" s="11"/>
      <c r="O19" s="13" t="s">
        <v>944</v>
      </c>
      <c r="P19" s="11"/>
      <c r="Q19" s="11"/>
      <c r="R19" s="11"/>
      <c r="S19" s="11" t="s">
        <v>904</v>
      </c>
    </row>
    <row r="20" spans="1:20" x14ac:dyDescent="0.2">
      <c r="A20" s="11" t="s">
        <v>1144</v>
      </c>
      <c r="B20" s="11" t="s">
        <v>599</v>
      </c>
      <c r="C20" s="11">
        <v>2018</v>
      </c>
      <c r="D20" s="11" t="s">
        <v>644</v>
      </c>
      <c r="E20" s="11" t="s">
        <v>643</v>
      </c>
      <c r="F20" s="12" t="s">
        <v>826</v>
      </c>
      <c r="G20" s="11" t="s">
        <v>645</v>
      </c>
      <c r="H20" s="11" t="s">
        <v>632</v>
      </c>
      <c r="I20" s="11" t="str">
        <f>_xlfn.TEXTJOIN(", ",TRUE,A$7)</f>
        <v>R5</v>
      </c>
      <c r="J20" s="11"/>
      <c r="K20" s="35" t="s">
        <v>2265</v>
      </c>
      <c r="L20" s="35" t="s">
        <v>1947</v>
      </c>
      <c r="M20" s="35" t="s">
        <v>2266</v>
      </c>
      <c r="N20" s="11"/>
      <c r="O20" s="13" t="s">
        <v>945</v>
      </c>
      <c r="P20" s="11"/>
      <c r="Q20" s="11"/>
      <c r="R20" s="11"/>
      <c r="S20" s="11" t="s">
        <v>904</v>
      </c>
    </row>
    <row r="21" spans="1:20" ht="57" x14ac:dyDescent="0.2">
      <c r="A21" s="11" t="s">
        <v>1145</v>
      </c>
      <c r="B21" s="11" t="s">
        <v>1699</v>
      </c>
      <c r="C21" s="11">
        <v>2018</v>
      </c>
      <c r="D21" s="11" t="s">
        <v>1696</v>
      </c>
      <c r="E21" s="11" t="s">
        <v>1698</v>
      </c>
      <c r="F21" s="12" t="s">
        <v>1697</v>
      </c>
      <c r="G21" s="11" t="s">
        <v>579</v>
      </c>
      <c r="H21" s="11" t="s">
        <v>580</v>
      </c>
      <c r="I21" s="11" t="str">
        <f>_xlfn.TEXTJOIN(", ",TRUE,A$6)</f>
        <v>R4</v>
      </c>
      <c r="J21" s="31" t="s">
        <v>1704</v>
      </c>
      <c r="K21" s="44" t="s">
        <v>1065</v>
      </c>
      <c r="L21" s="31" t="s">
        <v>1700</v>
      </c>
      <c r="M21" s="31" t="s">
        <v>2315</v>
      </c>
      <c r="N21" s="31" t="s">
        <v>1703</v>
      </c>
      <c r="O21" s="15" t="s">
        <v>1706</v>
      </c>
      <c r="P21" s="11"/>
      <c r="Q21" s="11"/>
      <c r="R21" s="16" t="s">
        <v>1701</v>
      </c>
      <c r="S21" s="16" t="s">
        <v>1702</v>
      </c>
    </row>
    <row r="22" spans="1:20" x14ac:dyDescent="0.2">
      <c r="A22" s="11" t="s">
        <v>1146</v>
      </c>
      <c r="B22" s="11" t="s">
        <v>2276</v>
      </c>
      <c r="C22" s="11">
        <v>2018</v>
      </c>
      <c r="D22" s="11" t="s">
        <v>2275</v>
      </c>
      <c r="E22" s="11" t="s">
        <v>2295</v>
      </c>
      <c r="F22" s="12" t="s">
        <v>2278</v>
      </c>
      <c r="G22" s="11" t="s">
        <v>2279</v>
      </c>
      <c r="H22" s="11" t="s">
        <v>2277</v>
      </c>
      <c r="I22" s="11" t="s">
        <v>1708</v>
      </c>
      <c r="J22" s="31"/>
      <c r="K22" s="15" t="s">
        <v>1065</v>
      </c>
      <c r="L22" s="15" t="s">
        <v>1064</v>
      </c>
      <c r="M22" s="15" t="s">
        <v>1231</v>
      </c>
      <c r="N22" s="31"/>
      <c r="O22" s="15"/>
      <c r="P22" s="11"/>
      <c r="Q22" s="11"/>
      <c r="R22" s="16"/>
      <c r="S22" s="16"/>
    </row>
    <row r="23" spans="1:20" x14ac:dyDescent="0.2">
      <c r="A23" s="11" t="s">
        <v>1147</v>
      </c>
      <c r="B23" s="11" t="s">
        <v>822</v>
      </c>
      <c r="C23" s="11">
        <v>2019</v>
      </c>
      <c r="D23" s="11" t="s">
        <v>821</v>
      </c>
      <c r="E23" s="11" t="s">
        <v>823</v>
      </c>
      <c r="F23" s="12" t="s">
        <v>825</v>
      </c>
      <c r="G23" s="11" t="s">
        <v>824</v>
      </c>
      <c r="H23" s="11" t="s">
        <v>685</v>
      </c>
      <c r="I23" s="11" t="str">
        <f>_xlfn.TEXTJOIN(", ",TRUE,A$6,A$7)</f>
        <v>R4, R5</v>
      </c>
      <c r="J23" s="35" t="s">
        <v>974</v>
      </c>
      <c r="K23" s="35" t="s">
        <v>934</v>
      </c>
      <c r="L23" s="11"/>
      <c r="M23" s="11"/>
      <c r="N23" s="11"/>
      <c r="O23" s="13" t="s">
        <v>946</v>
      </c>
      <c r="P23" s="11"/>
      <c r="Q23" s="11"/>
      <c r="R23" s="11"/>
      <c r="S23" s="11" t="s">
        <v>912</v>
      </c>
    </row>
    <row r="24" spans="1:20" x14ac:dyDescent="0.2">
      <c r="A24" s="11" t="s">
        <v>1148</v>
      </c>
      <c r="B24" s="11" t="s">
        <v>816</v>
      </c>
      <c r="C24" s="11">
        <v>2019</v>
      </c>
      <c r="D24" s="11" t="s">
        <v>818</v>
      </c>
      <c r="E24" s="11" t="s">
        <v>819</v>
      </c>
      <c r="F24" s="12" t="s">
        <v>817</v>
      </c>
      <c r="G24" s="11" t="s">
        <v>820</v>
      </c>
      <c r="H24" s="11" t="s">
        <v>622</v>
      </c>
      <c r="I24" s="11" t="str">
        <f>_xlfn.TEXTJOIN(", ",TRUE,A$7)</f>
        <v>R5</v>
      </c>
      <c r="J24" s="11"/>
      <c r="K24" s="44" t="s">
        <v>1065</v>
      </c>
      <c r="L24" s="44" t="s">
        <v>1229</v>
      </c>
      <c r="M24" s="15" t="s">
        <v>1231</v>
      </c>
      <c r="N24" s="11"/>
      <c r="O24" s="13" t="s">
        <v>947</v>
      </c>
      <c r="P24" s="11"/>
      <c r="Q24" s="11"/>
      <c r="R24" s="11"/>
      <c r="S24" s="11" t="s">
        <v>917</v>
      </c>
    </row>
    <row r="25" spans="1:20" x14ac:dyDescent="0.2">
      <c r="A25" s="11" t="s">
        <v>1149</v>
      </c>
      <c r="B25" s="11" t="s">
        <v>7</v>
      </c>
      <c r="C25" s="11">
        <v>2019</v>
      </c>
      <c r="D25" s="11" t="s">
        <v>654</v>
      </c>
      <c r="E25" s="11" t="s">
        <v>656</v>
      </c>
      <c r="F25" s="12" t="s">
        <v>815</v>
      </c>
      <c r="G25" s="11" t="s">
        <v>655</v>
      </c>
      <c r="H25" s="11" t="s">
        <v>622</v>
      </c>
      <c r="I25" s="11" t="str">
        <f>_xlfn.TEXTJOIN(", ",TRUE,A$7)</f>
        <v>R5</v>
      </c>
      <c r="J25" s="11"/>
      <c r="K25" s="44" t="s">
        <v>1065</v>
      </c>
      <c r="L25" s="44" t="s">
        <v>1229</v>
      </c>
      <c r="M25" s="15" t="s">
        <v>1231</v>
      </c>
      <c r="N25" s="11"/>
      <c r="O25" s="13" t="s">
        <v>944</v>
      </c>
      <c r="P25" s="11"/>
      <c r="Q25" s="11"/>
      <c r="R25" s="11"/>
      <c r="S25" s="11" t="s">
        <v>918</v>
      </c>
    </row>
    <row r="26" spans="1:20" ht="57" x14ac:dyDescent="0.2">
      <c r="A26" s="11" t="s">
        <v>1150</v>
      </c>
      <c r="B26" s="11" t="s">
        <v>617</v>
      </c>
      <c r="C26" s="11">
        <v>2019</v>
      </c>
      <c r="D26" s="11" t="s">
        <v>627</v>
      </c>
      <c r="E26" s="11" t="s">
        <v>626</v>
      </c>
      <c r="F26" s="12" t="s">
        <v>814</v>
      </c>
      <c r="G26" s="11" t="s">
        <v>624</v>
      </c>
      <c r="H26" s="11" t="s">
        <v>625</v>
      </c>
      <c r="I26" s="11" t="str">
        <f>_xlfn.TEXTJOIN(", ",TRUE,A$7,A$10)</f>
        <v>R5, R8</v>
      </c>
      <c r="J26" s="36" t="s">
        <v>1950</v>
      </c>
      <c r="K26" s="35" t="s">
        <v>1785</v>
      </c>
      <c r="L26" s="31" t="s">
        <v>1852</v>
      </c>
      <c r="M26" s="31" t="s">
        <v>1854</v>
      </c>
      <c r="N26" s="15" t="s">
        <v>1761</v>
      </c>
      <c r="O26" s="13" t="s">
        <v>940</v>
      </c>
      <c r="P26" s="15" t="s">
        <v>1855</v>
      </c>
      <c r="Q26" s="15"/>
      <c r="R26" s="31" t="s">
        <v>1853</v>
      </c>
      <c r="S26" s="11" t="s">
        <v>915</v>
      </c>
      <c r="T26" s="34" t="s">
        <v>2015</v>
      </c>
    </row>
    <row r="27" spans="1:20" x14ac:dyDescent="0.2">
      <c r="A27" s="11" t="s">
        <v>1151</v>
      </c>
      <c r="B27" s="11" t="s">
        <v>809</v>
      </c>
      <c r="C27" s="11">
        <v>2019</v>
      </c>
      <c r="D27" s="11" t="s">
        <v>810</v>
      </c>
      <c r="E27" s="11" t="s">
        <v>811</v>
      </c>
      <c r="F27" s="12" t="s">
        <v>813</v>
      </c>
      <c r="G27" s="11" t="s">
        <v>812</v>
      </c>
      <c r="H27" s="11" t="s">
        <v>622</v>
      </c>
      <c r="I27" s="11" t="str">
        <f>_xlfn.TEXTJOIN(", ",TRUE,A$7,A$8)</f>
        <v>R5, R6</v>
      </c>
      <c r="J27" s="11"/>
      <c r="K27" s="15" t="s">
        <v>1065</v>
      </c>
      <c r="L27" s="31" t="s">
        <v>1218</v>
      </c>
      <c r="M27" s="31" t="s">
        <v>2267</v>
      </c>
      <c r="N27" s="11"/>
      <c r="O27" s="13" t="s">
        <v>948</v>
      </c>
      <c r="P27" s="11"/>
      <c r="Q27" s="11"/>
      <c r="R27" s="11"/>
      <c r="S27" s="11" t="s">
        <v>904</v>
      </c>
    </row>
    <row r="28" spans="1:20" ht="28.5" x14ac:dyDescent="0.2">
      <c r="A28" s="11" t="s">
        <v>1152</v>
      </c>
      <c r="B28" s="11" t="s">
        <v>738</v>
      </c>
      <c r="C28" s="11">
        <v>2019</v>
      </c>
      <c r="D28" s="11" t="s">
        <v>1023</v>
      </c>
      <c r="E28" s="11" t="s">
        <v>1022</v>
      </c>
      <c r="F28" s="12" t="s">
        <v>1021</v>
      </c>
      <c r="G28" s="11" t="s">
        <v>579</v>
      </c>
      <c r="H28" s="11" t="s">
        <v>580</v>
      </c>
      <c r="I28" s="11" t="str">
        <f>_xlfn.TEXTJOIN(", ",TRUE,A$8,A$10)</f>
        <v>R6, R8</v>
      </c>
      <c r="J28" s="36" t="s">
        <v>1865</v>
      </c>
      <c r="K28" s="15" t="s">
        <v>1774</v>
      </c>
      <c r="L28" s="31" t="s">
        <v>1826</v>
      </c>
      <c r="M28" s="15" t="s">
        <v>1231</v>
      </c>
      <c r="N28" s="11"/>
      <c r="O28" s="11"/>
      <c r="P28" s="11" t="s">
        <v>1025</v>
      </c>
      <c r="Q28" s="11"/>
      <c r="R28" s="11"/>
      <c r="S28" s="35" t="s">
        <v>1024</v>
      </c>
    </row>
    <row r="29" spans="1:20" x14ac:dyDescent="0.2">
      <c r="A29" s="11" t="s">
        <v>1153</v>
      </c>
      <c r="B29" s="11" t="s">
        <v>1111</v>
      </c>
      <c r="C29" s="11">
        <v>2019</v>
      </c>
      <c r="D29" s="11" t="s">
        <v>1224</v>
      </c>
      <c r="E29" s="11" t="s">
        <v>1225</v>
      </c>
      <c r="F29" s="12" t="s">
        <v>1226</v>
      </c>
      <c r="G29" s="11" t="s">
        <v>579</v>
      </c>
      <c r="H29" s="11" t="s">
        <v>580</v>
      </c>
      <c r="I29" s="11" t="str">
        <f>_xlfn.TEXTJOIN(", ",TRUE,A$8)</f>
        <v>R6</v>
      </c>
      <c r="J29" s="37" t="s">
        <v>1228</v>
      </c>
      <c r="K29" s="15" t="s">
        <v>1065</v>
      </c>
      <c r="L29" s="15" t="s">
        <v>1229</v>
      </c>
      <c r="M29" s="15" t="s">
        <v>1231</v>
      </c>
      <c r="N29" s="15" t="s">
        <v>1761</v>
      </c>
      <c r="O29" s="11"/>
      <c r="P29" s="11"/>
      <c r="Q29" s="11"/>
      <c r="R29" s="11"/>
      <c r="S29" s="35" t="s">
        <v>1227</v>
      </c>
      <c r="T29" s="41">
        <v>0.97419999999999995</v>
      </c>
    </row>
    <row r="30" spans="1:20" x14ac:dyDescent="0.2">
      <c r="A30" s="11" t="s">
        <v>1154</v>
      </c>
      <c r="B30" s="11" t="s">
        <v>805</v>
      </c>
      <c r="C30" s="11">
        <v>2020</v>
      </c>
      <c r="D30" s="11" t="s">
        <v>806</v>
      </c>
      <c r="E30" s="11" t="s">
        <v>807</v>
      </c>
      <c r="F30" s="12" t="s">
        <v>804</v>
      </c>
      <c r="G30" s="11" t="s">
        <v>808</v>
      </c>
      <c r="H30" s="11" t="s">
        <v>623</v>
      </c>
      <c r="I30" s="11" t="str">
        <f>_xlfn.TEXTJOIN(", ",TRUE,A$7,A$8)</f>
        <v>R5, R6</v>
      </c>
      <c r="J30" s="11"/>
      <c r="K30" s="15" t="s">
        <v>1065</v>
      </c>
      <c r="L30" s="15" t="s">
        <v>1064</v>
      </c>
      <c r="M30" s="15" t="s">
        <v>1231</v>
      </c>
      <c r="N30" s="11"/>
      <c r="O30" s="13" t="s">
        <v>949</v>
      </c>
      <c r="P30" s="11"/>
      <c r="Q30" s="11"/>
      <c r="R30" s="11"/>
      <c r="S30" s="11" t="s">
        <v>919</v>
      </c>
    </row>
    <row r="31" spans="1:20" ht="71.25" x14ac:dyDescent="0.2">
      <c r="A31" s="11" t="s">
        <v>1155</v>
      </c>
      <c r="B31" s="11" t="s">
        <v>4</v>
      </c>
      <c r="C31" s="11">
        <v>2020</v>
      </c>
      <c r="D31" s="11" t="s">
        <v>803</v>
      </c>
      <c r="E31" s="11" t="s">
        <v>701</v>
      </c>
      <c r="F31" s="12" t="s">
        <v>802</v>
      </c>
      <c r="G31" s="11" t="s">
        <v>659</v>
      </c>
      <c r="H31" s="11" t="s">
        <v>658</v>
      </c>
      <c r="I31" s="11" t="str">
        <f>_xlfn.TEXTJOIN(", ",TRUE,A$7,A$8)</f>
        <v>R5, R6</v>
      </c>
      <c r="J31" s="28" t="s">
        <v>1550</v>
      </c>
      <c r="K31" s="15" t="s">
        <v>1065</v>
      </c>
      <c r="L31" s="31" t="s">
        <v>1499</v>
      </c>
      <c r="M31" s="11"/>
      <c r="N31" s="16" t="s">
        <v>1501</v>
      </c>
      <c r="O31" s="13" t="s">
        <v>950</v>
      </c>
      <c r="P31" s="11"/>
      <c r="Q31" s="11"/>
      <c r="R31" s="16" t="s">
        <v>1508</v>
      </c>
      <c r="S31" s="16" t="s">
        <v>1509</v>
      </c>
    </row>
    <row r="32" spans="1:20" ht="57" x14ac:dyDescent="0.2">
      <c r="A32" s="11" t="s">
        <v>1156</v>
      </c>
      <c r="B32" s="11" t="s">
        <v>738</v>
      </c>
      <c r="C32" s="11">
        <v>2020</v>
      </c>
      <c r="D32" s="11" t="s">
        <v>799</v>
      </c>
      <c r="E32" s="11" t="s">
        <v>801</v>
      </c>
      <c r="F32" s="12" t="s">
        <v>800</v>
      </c>
      <c r="G32" s="11" t="s">
        <v>659</v>
      </c>
      <c r="H32" s="11" t="s">
        <v>658</v>
      </c>
      <c r="I32" s="11" t="str">
        <f>_xlfn.TEXTJOIN(", ",TRUE,A$7)</f>
        <v>R5</v>
      </c>
      <c r="J32" s="36" t="s">
        <v>1864</v>
      </c>
      <c r="K32" s="35" t="s">
        <v>978</v>
      </c>
      <c r="L32" s="31" t="s">
        <v>1329</v>
      </c>
      <c r="M32" s="11"/>
      <c r="N32" s="11"/>
      <c r="O32" s="13" t="s">
        <v>951</v>
      </c>
      <c r="P32" s="11"/>
      <c r="Q32" s="11"/>
      <c r="R32" s="15" t="s">
        <v>979</v>
      </c>
      <c r="S32" s="15" t="s">
        <v>976</v>
      </c>
    </row>
    <row r="33" spans="1:20" ht="28.5" x14ac:dyDescent="0.2">
      <c r="A33" s="11" t="s">
        <v>1157</v>
      </c>
      <c r="B33" s="11" t="s">
        <v>794</v>
      </c>
      <c r="C33" s="11">
        <v>2020</v>
      </c>
      <c r="D33" s="11" t="s">
        <v>795</v>
      </c>
      <c r="E33" s="11" t="s">
        <v>1705</v>
      </c>
      <c r="F33" s="12" t="s">
        <v>798</v>
      </c>
      <c r="G33" s="11" t="s">
        <v>797</v>
      </c>
      <c r="H33" s="11" t="s">
        <v>796</v>
      </c>
      <c r="I33" s="11" t="str">
        <f>_xlfn.TEXTJOIN(", ",TRUE,A$7)</f>
        <v>R5</v>
      </c>
      <c r="J33" s="21" t="s">
        <v>975</v>
      </c>
      <c r="K33" s="35" t="s">
        <v>938</v>
      </c>
      <c r="L33" s="11"/>
      <c r="M33" s="11"/>
      <c r="N33" s="11"/>
      <c r="O33" s="13" t="s">
        <v>952</v>
      </c>
      <c r="P33" s="11"/>
      <c r="Q33" s="11"/>
      <c r="R33" s="11"/>
      <c r="S33" s="11" t="s">
        <v>977</v>
      </c>
    </row>
    <row r="34" spans="1:20" ht="42.75" x14ac:dyDescent="0.2">
      <c r="A34" s="11" t="s">
        <v>1158</v>
      </c>
      <c r="B34" s="11" t="s">
        <v>664</v>
      </c>
      <c r="C34" s="11">
        <v>2020</v>
      </c>
      <c r="D34" s="11" t="s">
        <v>790</v>
      </c>
      <c r="E34" s="11" t="s">
        <v>791</v>
      </c>
      <c r="F34" s="12" t="s">
        <v>793</v>
      </c>
      <c r="G34" s="11" t="s">
        <v>792</v>
      </c>
      <c r="H34" s="11" t="s">
        <v>625</v>
      </c>
      <c r="I34" s="11" t="str">
        <f>_xlfn.TEXTJOIN(", ",TRUE,A$7)</f>
        <v>R5</v>
      </c>
      <c r="J34" s="11"/>
      <c r="K34" s="35" t="s">
        <v>2268</v>
      </c>
      <c r="L34" s="35" t="s">
        <v>2269</v>
      </c>
      <c r="M34" s="31" t="s">
        <v>2270</v>
      </c>
      <c r="N34" s="11"/>
      <c r="O34" s="13" t="s">
        <v>909</v>
      </c>
      <c r="P34" s="11"/>
      <c r="Q34" s="11"/>
      <c r="R34" s="11"/>
      <c r="S34" s="11" t="s">
        <v>913</v>
      </c>
    </row>
    <row r="35" spans="1:20" ht="57" x14ac:dyDescent="0.2">
      <c r="A35" s="11" t="s">
        <v>1159</v>
      </c>
      <c r="B35" s="11" t="s">
        <v>785</v>
      </c>
      <c r="C35" s="11">
        <v>2020</v>
      </c>
      <c r="D35" s="11" t="s">
        <v>786</v>
      </c>
      <c r="E35" s="11" t="s">
        <v>788</v>
      </c>
      <c r="F35" s="12" t="s">
        <v>787</v>
      </c>
      <c r="G35" s="11" t="s">
        <v>789</v>
      </c>
      <c r="H35" s="11" t="s">
        <v>622</v>
      </c>
      <c r="I35" s="11" t="str">
        <f>_xlfn.TEXTJOIN(", ",TRUE,A$7)</f>
        <v>R5</v>
      </c>
      <c r="J35" s="11"/>
      <c r="K35" s="15" t="s">
        <v>1065</v>
      </c>
      <c r="L35" s="21" t="s">
        <v>2271</v>
      </c>
      <c r="M35" s="21" t="s">
        <v>2272</v>
      </c>
      <c r="N35" s="11"/>
      <c r="O35" s="14" t="s">
        <v>953</v>
      </c>
      <c r="P35" s="11"/>
      <c r="Q35" s="11"/>
      <c r="R35" s="11"/>
      <c r="S35" s="11" t="s">
        <v>904</v>
      </c>
    </row>
    <row r="36" spans="1:20" ht="71.25" x14ac:dyDescent="0.2">
      <c r="A36" s="11" t="s">
        <v>1160</v>
      </c>
      <c r="B36" s="11" t="s">
        <v>781</v>
      </c>
      <c r="C36" s="11">
        <v>2020</v>
      </c>
      <c r="D36" s="11" t="s">
        <v>783</v>
      </c>
      <c r="E36" s="11" t="s">
        <v>784</v>
      </c>
      <c r="F36" s="12" t="s">
        <v>782</v>
      </c>
      <c r="G36" s="11" t="s">
        <v>659</v>
      </c>
      <c r="H36" s="11" t="s">
        <v>658</v>
      </c>
      <c r="I36" s="11" t="str">
        <f>_xlfn.TEXTJOIN(", ",TRUE,A$7,A$8,A$11)</f>
        <v>R5, R6, R9</v>
      </c>
      <c r="J36" s="20" t="s">
        <v>1803</v>
      </c>
      <c r="K36" s="21" t="s">
        <v>1774</v>
      </c>
      <c r="L36" s="15" t="s">
        <v>1478</v>
      </c>
      <c r="M36" s="15" t="s">
        <v>1775</v>
      </c>
      <c r="N36" s="21" t="s">
        <v>1804</v>
      </c>
      <c r="O36" s="14" t="s">
        <v>954</v>
      </c>
      <c r="P36" s="11"/>
      <c r="Q36" s="11"/>
      <c r="R36" s="21" t="s">
        <v>1756</v>
      </c>
      <c r="S36" s="11" t="s">
        <v>904</v>
      </c>
    </row>
    <row r="37" spans="1:20" x14ac:dyDescent="0.2">
      <c r="A37" s="11" t="s">
        <v>1161</v>
      </c>
      <c r="B37" s="11" t="s">
        <v>777</v>
      </c>
      <c r="C37" s="11">
        <v>2020</v>
      </c>
      <c r="D37" s="11" t="s">
        <v>778</v>
      </c>
      <c r="E37" s="11" t="s">
        <v>780</v>
      </c>
      <c r="F37" s="12" t="s">
        <v>779</v>
      </c>
      <c r="G37" s="11" t="s">
        <v>659</v>
      </c>
      <c r="H37" s="11" t="s">
        <v>658</v>
      </c>
      <c r="I37" s="11" t="str">
        <f>_xlfn.TEXTJOIN(", ",TRUE,A$7,A$8)</f>
        <v>R5, R6</v>
      </c>
      <c r="J37" s="18" t="s">
        <v>1535</v>
      </c>
      <c r="K37" s="21" t="s">
        <v>1774</v>
      </c>
      <c r="L37" s="15" t="s">
        <v>1478</v>
      </c>
      <c r="M37" s="15" t="s">
        <v>1775</v>
      </c>
      <c r="N37" s="11"/>
      <c r="O37" s="13" t="s">
        <v>955</v>
      </c>
      <c r="P37" s="11"/>
      <c r="Q37" s="11"/>
      <c r="R37" s="11"/>
      <c r="S37" s="11" t="s">
        <v>915</v>
      </c>
    </row>
    <row r="38" spans="1:20" x14ac:dyDescent="0.2">
      <c r="A38" s="11" t="s">
        <v>1162</v>
      </c>
      <c r="B38" s="11" t="s">
        <v>774</v>
      </c>
      <c r="C38" s="11">
        <v>2020</v>
      </c>
      <c r="D38" s="11" t="s">
        <v>773</v>
      </c>
      <c r="E38" s="11" t="s">
        <v>775</v>
      </c>
      <c r="F38" s="12" t="s">
        <v>776</v>
      </c>
      <c r="G38" s="11" t="s">
        <v>659</v>
      </c>
      <c r="H38" s="11" t="s">
        <v>658</v>
      </c>
      <c r="I38" s="11" t="str">
        <f>_xlfn.TEXTJOIN(", ",TRUE,A$7,A$8)</f>
        <v>R5, R6</v>
      </c>
      <c r="J38" s="18" t="s">
        <v>1535</v>
      </c>
      <c r="K38" s="21" t="s">
        <v>1774</v>
      </c>
      <c r="L38" s="15" t="s">
        <v>1478</v>
      </c>
      <c r="M38" s="15" t="s">
        <v>1775</v>
      </c>
      <c r="N38" s="11"/>
      <c r="O38" s="13" t="s">
        <v>950</v>
      </c>
      <c r="P38" s="11"/>
      <c r="Q38" s="11"/>
      <c r="R38" s="11"/>
      <c r="S38" s="11" t="s">
        <v>921</v>
      </c>
    </row>
    <row r="39" spans="1:20" x14ac:dyDescent="0.2">
      <c r="A39" s="11" t="s">
        <v>1163</v>
      </c>
      <c r="B39" s="11" t="s">
        <v>676</v>
      </c>
      <c r="C39" s="11">
        <v>2020</v>
      </c>
      <c r="D39" s="11" t="s">
        <v>675</v>
      </c>
      <c r="E39" s="11" t="s">
        <v>677</v>
      </c>
      <c r="F39" s="12" t="s">
        <v>865</v>
      </c>
      <c r="G39" s="11" t="s">
        <v>678</v>
      </c>
      <c r="H39" s="11" t="s">
        <v>679</v>
      </c>
      <c r="I39" s="11" t="str">
        <f>_xlfn.TEXTJOIN(", ",TRUE,A$7)</f>
        <v>R5</v>
      </c>
      <c r="J39" s="11"/>
      <c r="K39" s="21" t="s">
        <v>1065</v>
      </c>
      <c r="L39" s="15" t="s">
        <v>1478</v>
      </c>
      <c r="M39" s="15" t="s">
        <v>1231</v>
      </c>
      <c r="N39" s="11"/>
      <c r="O39" s="13" t="s">
        <v>970</v>
      </c>
      <c r="P39" s="11"/>
      <c r="Q39" s="11"/>
      <c r="R39" s="11"/>
      <c r="S39" s="11" t="s">
        <v>918</v>
      </c>
    </row>
    <row r="40" spans="1:20" x14ac:dyDescent="0.2">
      <c r="A40" s="11" t="s">
        <v>1164</v>
      </c>
      <c r="B40" s="11" t="s">
        <v>676</v>
      </c>
      <c r="C40" s="11">
        <v>2020</v>
      </c>
      <c r="D40" s="11" t="s">
        <v>1076</v>
      </c>
      <c r="E40" s="11" t="s">
        <v>1077</v>
      </c>
      <c r="F40" s="12" t="s">
        <v>1078</v>
      </c>
      <c r="G40" s="11" t="s">
        <v>579</v>
      </c>
      <c r="H40" s="11" t="s">
        <v>580</v>
      </c>
      <c r="I40" s="11" t="str">
        <f>_xlfn.TEXTJOIN(", ",TRUE,A$8,A$11)</f>
        <v>R6, R9</v>
      </c>
      <c r="J40" s="18" t="s">
        <v>1535</v>
      </c>
      <c r="K40" s="21" t="s">
        <v>1774</v>
      </c>
      <c r="L40" s="15" t="s">
        <v>1478</v>
      </c>
      <c r="M40" s="15" t="s">
        <v>1775</v>
      </c>
      <c r="N40" s="11"/>
      <c r="O40" s="11"/>
      <c r="P40" s="11"/>
      <c r="Q40" s="11"/>
      <c r="R40" s="11"/>
      <c r="S40" s="11"/>
    </row>
    <row r="41" spans="1:20" x14ac:dyDescent="0.2">
      <c r="A41" s="11" t="s">
        <v>1165</v>
      </c>
      <c r="B41" s="11" t="s">
        <v>1026</v>
      </c>
      <c r="C41" s="11">
        <v>2020</v>
      </c>
      <c r="D41" s="11" t="s">
        <v>1027</v>
      </c>
      <c r="E41" s="11" t="s">
        <v>1028</v>
      </c>
      <c r="F41" s="12" t="s">
        <v>1029</v>
      </c>
      <c r="G41" s="11" t="s">
        <v>579</v>
      </c>
      <c r="H41" s="11" t="s">
        <v>580</v>
      </c>
      <c r="I41" s="11" t="str">
        <f>_xlfn.TEXTJOIN(", ",TRUE,A$8,A$10)</f>
        <v>R6, R8</v>
      </c>
      <c r="J41" s="18" t="s">
        <v>1535</v>
      </c>
      <c r="K41" s="21" t="s">
        <v>1774</v>
      </c>
      <c r="L41" s="15" t="s">
        <v>1478</v>
      </c>
      <c r="M41" s="15" t="s">
        <v>1775</v>
      </c>
      <c r="N41" s="11"/>
      <c r="O41" s="11"/>
      <c r="P41" s="11" t="s">
        <v>1032</v>
      </c>
      <c r="Q41" s="11"/>
      <c r="R41" s="11" t="s">
        <v>1031</v>
      </c>
      <c r="S41" s="15" t="s">
        <v>1030</v>
      </c>
    </row>
    <row r="42" spans="1:20" ht="28.5" x14ac:dyDescent="0.2">
      <c r="A42" s="11" t="s">
        <v>1166</v>
      </c>
      <c r="B42" s="11" t="s">
        <v>765</v>
      </c>
      <c r="C42" s="11">
        <v>2020</v>
      </c>
      <c r="D42" s="11" t="s">
        <v>1071</v>
      </c>
      <c r="E42" s="11" t="s">
        <v>1073</v>
      </c>
      <c r="F42" s="12" t="s">
        <v>1072</v>
      </c>
      <c r="G42" s="11" t="s">
        <v>579</v>
      </c>
      <c r="H42" s="11" t="s">
        <v>580</v>
      </c>
      <c r="I42" s="11" t="str">
        <f>_xlfn.TEXTJOIN(", ",TRUE,A$8,A$11)</f>
        <v>R6, R9</v>
      </c>
      <c r="J42" s="37" t="s">
        <v>1815</v>
      </c>
      <c r="K42" s="21" t="s">
        <v>1774</v>
      </c>
      <c r="L42" s="21" t="s">
        <v>1773</v>
      </c>
      <c r="M42" s="15" t="s">
        <v>1775</v>
      </c>
      <c r="N42" s="31" t="s">
        <v>1804</v>
      </c>
      <c r="O42" s="11"/>
      <c r="P42" s="15" t="s">
        <v>1075</v>
      </c>
      <c r="Q42" s="15"/>
      <c r="R42" s="15" t="s">
        <v>1074</v>
      </c>
      <c r="S42" s="21" t="s">
        <v>1814</v>
      </c>
      <c r="T42" s="33">
        <v>0.89600000000000002</v>
      </c>
    </row>
    <row r="43" spans="1:20" ht="28.5" x14ac:dyDescent="0.2">
      <c r="A43" s="11" t="s">
        <v>1167</v>
      </c>
      <c r="B43" s="11" t="s">
        <v>1306</v>
      </c>
      <c r="C43" s="11">
        <v>2020</v>
      </c>
      <c r="D43" s="11" t="s">
        <v>1307</v>
      </c>
      <c r="E43" s="11" t="s">
        <v>1310</v>
      </c>
      <c r="F43" s="12" t="s">
        <v>1309</v>
      </c>
      <c r="G43" s="11" t="s">
        <v>1308</v>
      </c>
      <c r="H43" s="11" t="s">
        <v>1848</v>
      </c>
      <c r="I43" s="11" t="str">
        <f>_xlfn.TEXTJOIN(", ",TRUE,A$44)</f>
        <v>D31</v>
      </c>
      <c r="J43" s="36" t="s">
        <v>1863</v>
      </c>
      <c r="K43" s="21" t="s">
        <v>1065</v>
      </c>
      <c r="L43" s="31" t="s">
        <v>1330</v>
      </c>
      <c r="M43" s="11"/>
      <c r="N43" s="11"/>
      <c r="O43" s="11" t="s">
        <v>1328</v>
      </c>
      <c r="P43" s="11"/>
      <c r="Q43" s="11"/>
      <c r="R43" s="11"/>
      <c r="S43" s="11"/>
    </row>
    <row r="44" spans="1:20" ht="42.75" x14ac:dyDescent="0.2">
      <c r="A44" s="11" t="s">
        <v>1168</v>
      </c>
      <c r="B44" s="11" t="s">
        <v>1306</v>
      </c>
      <c r="C44" s="11">
        <v>2020</v>
      </c>
      <c r="D44" s="11" t="s">
        <v>1303</v>
      </c>
      <c r="E44" s="11" t="s">
        <v>1304</v>
      </c>
      <c r="F44" s="12" t="s">
        <v>1305</v>
      </c>
      <c r="G44" s="11" t="s">
        <v>579</v>
      </c>
      <c r="H44" s="11" t="s">
        <v>580</v>
      </c>
      <c r="I44" s="11" t="s">
        <v>1816</v>
      </c>
      <c r="J44" s="36" t="s">
        <v>1863</v>
      </c>
      <c r="K44" s="21" t="s">
        <v>1065</v>
      </c>
      <c r="L44" s="31" t="s">
        <v>2273</v>
      </c>
      <c r="M44" s="11"/>
      <c r="N44" s="11"/>
      <c r="O44" s="11"/>
      <c r="P44" s="11"/>
      <c r="Q44" s="11"/>
      <c r="R44" s="11"/>
      <c r="S44" s="11"/>
    </row>
    <row r="45" spans="1:20" x14ac:dyDescent="0.2">
      <c r="A45" s="11" t="s">
        <v>1169</v>
      </c>
      <c r="B45" s="11" t="s">
        <v>1442</v>
      </c>
      <c r="C45" s="11">
        <v>2020</v>
      </c>
      <c r="D45" s="11" t="s">
        <v>1439</v>
      </c>
      <c r="E45" s="11" t="s">
        <v>1440</v>
      </c>
      <c r="F45" s="12" t="s">
        <v>1441</v>
      </c>
      <c r="G45" s="11" t="s">
        <v>579</v>
      </c>
      <c r="H45" s="11" t="s">
        <v>580</v>
      </c>
      <c r="I45" s="11" t="str">
        <f t="shared" ref="I45:I52" si="0">_xlfn.TEXTJOIN(", ",TRUE,A$8)</f>
        <v>R6</v>
      </c>
      <c r="J45" s="18" t="s">
        <v>1535</v>
      </c>
      <c r="K45" s="21" t="s">
        <v>1774</v>
      </c>
      <c r="L45" s="15" t="s">
        <v>1478</v>
      </c>
      <c r="M45" s="15" t="s">
        <v>1775</v>
      </c>
      <c r="N45" s="11"/>
      <c r="O45" s="11"/>
      <c r="P45" s="11"/>
      <c r="Q45" s="11"/>
      <c r="R45" s="11"/>
      <c r="S45" s="11"/>
    </row>
    <row r="46" spans="1:20" x14ac:dyDescent="0.2">
      <c r="A46" s="11" t="s">
        <v>1170</v>
      </c>
      <c r="B46" s="11" t="s">
        <v>1435</v>
      </c>
      <c r="C46" s="11">
        <v>2020</v>
      </c>
      <c r="D46" s="11" t="s">
        <v>1436</v>
      </c>
      <c r="E46" s="11" t="s">
        <v>1437</v>
      </c>
      <c r="F46" s="12" t="s">
        <v>1438</v>
      </c>
      <c r="G46" s="11" t="s">
        <v>579</v>
      </c>
      <c r="H46" s="11" t="s">
        <v>580</v>
      </c>
      <c r="I46" s="11" t="str">
        <f t="shared" si="0"/>
        <v>R6</v>
      </c>
      <c r="J46" s="11" t="s">
        <v>2330</v>
      </c>
      <c r="K46" s="15" t="s">
        <v>1065</v>
      </c>
      <c r="L46" s="15" t="s">
        <v>1064</v>
      </c>
      <c r="M46" s="15" t="s">
        <v>1231</v>
      </c>
      <c r="N46" s="11"/>
      <c r="O46" s="11"/>
      <c r="P46" s="11"/>
      <c r="Q46" s="11"/>
      <c r="R46" s="11"/>
      <c r="S46" s="11"/>
    </row>
    <row r="47" spans="1:20" x14ac:dyDescent="0.2">
      <c r="A47" s="11" t="s">
        <v>1171</v>
      </c>
      <c r="B47" s="11" t="s">
        <v>708</v>
      </c>
      <c r="C47" s="11">
        <v>2020</v>
      </c>
      <c r="D47" s="11" t="s">
        <v>1432</v>
      </c>
      <c r="E47" s="11" t="s">
        <v>1433</v>
      </c>
      <c r="F47" s="12" t="s">
        <v>1434</v>
      </c>
      <c r="G47" s="11" t="s">
        <v>579</v>
      </c>
      <c r="H47" s="11" t="s">
        <v>580</v>
      </c>
      <c r="I47" s="11" t="str">
        <f t="shared" si="0"/>
        <v>R6</v>
      </c>
      <c r="J47" s="18" t="s">
        <v>1535</v>
      </c>
      <c r="K47" s="21" t="s">
        <v>1774</v>
      </c>
      <c r="L47" s="15" t="s">
        <v>1478</v>
      </c>
      <c r="M47" s="15" t="s">
        <v>1775</v>
      </c>
      <c r="N47" s="11"/>
      <c r="O47" s="11"/>
      <c r="P47" s="11"/>
      <c r="Q47" s="11"/>
      <c r="R47" s="11"/>
      <c r="S47" s="11"/>
    </row>
    <row r="48" spans="1:20" x14ac:dyDescent="0.2">
      <c r="A48" s="11" t="s">
        <v>1172</v>
      </c>
      <c r="B48" s="11" t="s">
        <v>1427</v>
      </c>
      <c r="C48" s="11">
        <v>2020</v>
      </c>
      <c r="D48" s="11" t="s">
        <v>1426</v>
      </c>
      <c r="E48" s="11" t="s">
        <v>1429</v>
      </c>
      <c r="F48" s="12" t="s">
        <v>1430</v>
      </c>
      <c r="G48" s="11" t="s">
        <v>1431</v>
      </c>
      <c r="H48" s="11" t="s">
        <v>1365</v>
      </c>
      <c r="I48" s="11" t="str">
        <f t="shared" si="0"/>
        <v>R6</v>
      </c>
      <c r="J48" s="11"/>
      <c r="K48" s="15" t="s">
        <v>1065</v>
      </c>
      <c r="L48" s="15" t="s">
        <v>1229</v>
      </c>
      <c r="M48" s="15" t="s">
        <v>1231</v>
      </c>
      <c r="N48" s="11"/>
      <c r="O48" s="11"/>
      <c r="P48" s="11"/>
      <c r="Q48" s="11"/>
      <c r="R48" s="11"/>
      <c r="S48" s="11"/>
    </row>
    <row r="49" spans="1:20" x14ac:dyDescent="0.2">
      <c r="A49" s="11" t="s">
        <v>1173</v>
      </c>
      <c r="B49" s="11" t="s">
        <v>1421</v>
      </c>
      <c r="C49" s="11">
        <v>2020</v>
      </c>
      <c r="D49" s="11" t="s">
        <v>1423</v>
      </c>
      <c r="E49" s="11" t="s">
        <v>1424</v>
      </c>
      <c r="F49" s="12" t="s">
        <v>1422</v>
      </c>
      <c r="G49" s="11" t="s">
        <v>579</v>
      </c>
      <c r="H49" s="11" t="s">
        <v>580</v>
      </c>
      <c r="I49" s="11" t="str">
        <f t="shared" si="0"/>
        <v>R6</v>
      </c>
      <c r="J49" s="18" t="s">
        <v>1535</v>
      </c>
      <c r="K49" s="21" t="s">
        <v>1774</v>
      </c>
      <c r="L49" s="15" t="s">
        <v>1478</v>
      </c>
      <c r="M49" s="15" t="s">
        <v>1775</v>
      </c>
      <c r="N49" s="11"/>
      <c r="O49" s="11"/>
      <c r="P49" s="11"/>
      <c r="Q49" s="11"/>
      <c r="R49" s="11"/>
      <c r="S49" s="11"/>
    </row>
    <row r="50" spans="1:20" x14ac:dyDescent="0.2">
      <c r="A50" s="11" t="s">
        <v>1174</v>
      </c>
      <c r="B50" s="11" t="s">
        <v>761</v>
      </c>
      <c r="C50" s="11">
        <v>2020</v>
      </c>
      <c r="D50" s="11" t="s">
        <v>1418</v>
      </c>
      <c r="E50" s="11" t="s">
        <v>1419</v>
      </c>
      <c r="F50" s="12" t="s">
        <v>1420</v>
      </c>
      <c r="G50" s="11" t="s">
        <v>579</v>
      </c>
      <c r="H50" s="11" t="s">
        <v>580</v>
      </c>
      <c r="I50" s="11" t="str">
        <f t="shared" si="0"/>
        <v>R6</v>
      </c>
      <c r="J50" s="18" t="s">
        <v>1535</v>
      </c>
      <c r="K50" s="21" t="s">
        <v>1774</v>
      </c>
      <c r="L50" s="15" t="s">
        <v>1478</v>
      </c>
      <c r="M50" s="15" t="s">
        <v>1775</v>
      </c>
      <c r="N50" s="11"/>
      <c r="O50" s="11"/>
      <c r="P50" s="11"/>
      <c r="Q50" s="11"/>
      <c r="R50" s="11"/>
      <c r="S50" s="11"/>
    </row>
    <row r="51" spans="1:20" x14ac:dyDescent="0.2">
      <c r="A51" s="11" t="s">
        <v>1175</v>
      </c>
      <c r="B51" s="11" t="s">
        <v>1406</v>
      </c>
      <c r="C51" s="11">
        <v>2020</v>
      </c>
      <c r="D51" s="11" t="s">
        <v>1415</v>
      </c>
      <c r="E51" s="11" t="s">
        <v>1416</v>
      </c>
      <c r="F51" s="12" t="s">
        <v>1417</v>
      </c>
      <c r="G51" s="11" t="s">
        <v>579</v>
      </c>
      <c r="H51" s="11" t="s">
        <v>580</v>
      </c>
      <c r="I51" s="11" t="str">
        <f t="shared" si="0"/>
        <v>R6</v>
      </c>
      <c r="J51" s="18" t="s">
        <v>1535</v>
      </c>
      <c r="K51" s="21" t="s">
        <v>1774</v>
      </c>
      <c r="L51" s="15" t="s">
        <v>1478</v>
      </c>
      <c r="M51" s="15" t="s">
        <v>1775</v>
      </c>
      <c r="N51" s="11"/>
      <c r="O51" s="11"/>
      <c r="P51" s="11"/>
      <c r="Q51" s="11"/>
      <c r="R51" s="11"/>
      <c r="S51" s="11"/>
    </row>
    <row r="52" spans="1:20" x14ac:dyDescent="0.2">
      <c r="A52" s="11" t="s">
        <v>1176</v>
      </c>
      <c r="B52" s="11" t="s">
        <v>1410</v>
      </c>
      <c r="C52" s="11">
        <v>2020</v>
      </c>
      <c r="D52" s="11" t="s">
        <v>1413</v>
      </c>
      <c r="E52" s="11" t="s">
        <v>1705</v>
      </c>
      <c r="F52" s="12" t="s">
        <v>1411</v>
      </c>
      <c r="G52" s="11" t="s">
        <v>1412</v>
      </c>
      <c r="H52" s="11" t="s">
        <v>1414</v>
      </c>
      <c r="I52" s="11" t="str">
        <f t="shared" si="0"/>
        <v>R6</v>
      </c>
      <c r="J52" s="11"/>
      <c r="K52" s="15" t="s">
        <v>1065</v>
      </c>
      <c r="L52" s="15" t="s">
        <v>1229</v>
      </c>
      <c r="M52" s="15" t="s">
        <v>1231</v>
      </c>
      <c r="N52" s="11"/>
      <c r="O52" s="11"/>
      <c r="P52" s="11"/>
      <c r="Q52" s="11"/>
      <c r="R52" s="11"/>
      <c r="S52" s="11"/>
    </row>
    <row r="53" spans="1:20" ht="42.75" x14ac:dyDescent="0.2">
      <c r="A53" s="11" t="s">
        <v>1177</v>
      </c>
      <c r="B53" s="11" t="s">
        <v>689</v>
      </c>
      <c r="C53" s="11">
        <v>2020</v>
      </c>
      <c r="D53" s="11" t="s">
        <v>691</v>
      </c>
      <c r="E53" s="11"/>
      <c r="F53" s="12" t="s">
        <v>864</v>
      </c>
      <c r="G53" s="11" t="s">
        <v>690</v>
      </c>
      <c r="H53" s="11"/>
      <c r="I53" s="11" t="s">
        <v>1708</v>
      </c>
      <c r="J53" s="21" t="s">
        <v>1520</v>
      </c>
      <c r="K53" s="31" t="s">
        <v>2281</v>
      </c>
      <c r="L53" s="31" t="s">
        <v>2282</v>
      </c>
      <c r="M53" s="16" t="s">
        <v>1521</v>
      </c>
      <c r="N53" s="11"/>
      <c r="O53" s="11"/>
      <c r="P53" s="11"/>
      <c r="Q53" s="11"/>
      <c r="R53" s="11"/>
      <c r="S53" s="11" t="s">
        <v>1519</v>
      </c>
    </row>
    <row r="54" spans="1:20" ht="42.75" x14ac:dyDescent="0.2">
      <c r="A54" s="11" t="s">
        <v>1178</v>
      </c>
      <c r="B54" s="11" t="s">
        <v>689</v>
      </c>
      <c r="C54" s="11">
        <v>2022</v>
      </c>
      <c r="D54" s="11" t="s">
        <v>692</v>
      </c>
      <c r="E54" s="11"/>
      <c r="F54" s="12" t="s">
        <v>897</v>
      </c>
      <c r="G54" s="11" t="s">
        <v>690</v>
      </c>
      <c r="H54" s="11"/>
      <c r="I54" s="11" t="s">
        <v>1708</v>
      </c>
      <c r="J54" s="21" t="s">
        <v>1520</v>
      </c>
      <c r="K54" s="31" t="s">
        <v>2281</v>
      </c>
      <c r="L54" s="31" t="s">
        <v>2282</v>
      </c>
      <c r="M54" s="16" t="s">
        <v>1521</v>
      </c>
      <c r="N54" s="11"/>
      <c r="O54" s="11"/>
      <c r="P54" s="11"/>
      <c r="Q54" s="11"/>
      <c r="R54" s="11"/>
      <c r="S54" s="11" t="s">
        <v>1519</v>
      </c>
    </row>
    <row r="55" spans="1:20" x14ac:dyDescent="0.2">
      <c r="A55" s="11" t="s">
        <v>1179</v>
      </c>
      <c r="B55" s="11" t="s">
        <v>770</v>
      </c>
      <c r="C55" s="11">
        <v>2021</v>
      </c>
      <c r="D55" s="11" t="s">
        <v>769</v>
      </c>
      <c r="E55" s="11" t="s">
        <v>771</v>
      </c>
      <c r="F55" s="12" t="s">
        <v>772</v>
      </c>
      <c r="G55" s="11" t="s">
        <v>665</v>
      </c>
      <c r="H55" s="11" t="s">
        <v>632</v>
      </c>
      <c r="I55" s="11" t="str">
        <f>_xlfn.TEXTJOIN(", ",TRUE,A$7,A$8)</f>
        <v>R5, R6</v>
      </c>
      <c r="J55" s="11"/>
      <c r="K55" s="21" t="s">
        <v>1065</v>
      </c>
      <c r="L55" s="31" t="s">
        <v>1947</v>
      </c>
      <c r="M55" s="11"/>
      <c r="N55" s="11"/>
      <c r="O55" s="13" t="s">
        <v>956</v>
      </c>
      <c r="P55" s="11"/>
      <c r="Q55" s="11"/>
      <c r="R55" s="11"/>
      <c r="S55" s="11" t="s">
        <v>904</v>
      </c>
    </row>
    <row r="56" spans="1:20" ht="42.75" x14ac:dyDescent="0.2">
      <c r="A56" s="11" t="s">
        <v>1180</v>
      </c>
      <c r="B56" s="11" t="s">
        <v>856</v>
      </c>
      <c r="C56" s="11">
        <v>2021</v>
      </c>
      <c r="D56" s="11" t="s">
        <v>648</v>
      </c>
      <c r="E56" s="11" t="s">
        <v>650</v>
      </c>
      <c r="F56" s="12" t="s">
        <v>866</v>
      </c>
      <c r="G56" s="11" t="s">
        <v>568</v>
      </c>
      <c r="H56" s="11" t="s">
        <v>649</v>
      </c>
      <c r="I56" s="11" t="str">
        <f>_xlfn.TEXTJOIN(", ",TRUE,A$7,A$8)</f>
        <v>R5, R6</v>
      </c>
      <c r="J56" s="11"/>
      <c r="K56" s="21" t="s">
        <v>1065</v>
      </c>
      <c r="L56" s="31" t="s">
        <v>2280</v>
      </c>
      <c r="M56" s="11"/>
      <c r="N56" s="11"/>
      <c r="O56" s="13" t="s">
        <v>957</v>
      </c>
      <c r="P56" s="11"/>
      <c r="Q56" s="11"/>
      <c r="R56" s="11"/>
      <c r="S56" s="11" t="s">
        <v>918</v>
      </c>
    </row>
    <row r="57" spans="1:20" x14ac:dyDescent="0.2">
      <c r="A57" s="11" t="s">
        <v>1181</v>
      </c>
      <c r="B57" s="11" t="s">
        <v>765</v>
      </c>
      <c r="C57" s="11">
        <v>2021</v>
      </c>
      <c r="D57" s="11" t="s">
        <v>766</v>
      </c>
      <c r="E57" s="11" t="s">
        <v>767</v>
      </c>
      <c r="F57" s="12" t="s">
        <v>768</v>
      </c>
      <c r="G57" s="11" t="s">
        <v>665</v>
      </c>
      <c r="H57" s="11" t="s">
        <v>632</v>
      </c>
      <c r="I57" s="11" t="str">
        <f>_xlfn.TEXTJOIN(", ",TRUE,A$7)</f>
        <v>R5</v>
      </c>
      <c r="J57" s="11"/>
      <c r="K57" s="21" t="s">
        <v>1774</v>
      </c>
      <c r="L57" s="21" t="s">
        <v>1752</v>
      </c>
      <c r="M57" s="15" t="s">
        <v>1775</v>
      </c>
      <c r="N57" s="11"/>
      <c r="O57" s="13" t="s">
        <v>950</v>
      </c>
      <c r="P57" s="11"/>
      <c r="Q57" s="11"/>
      <c r="R57" s="11"/>
      <c r="S57" s="11" t="s">
        <v>922</v>
      </c>
    </row>
    <row r="58" spans="1:20" x14ac:dyDescent="0.2">
      <c r="A58" s="11" t="s">
        <v>1182</v>
      </c>
      <c r="B58" s="11" t="s">
        <v>761</v>
      </c>
      <c r="C58" s="11">
        <v>2021</v>
      </c>
      <c r="D58" s="11" t="s">
        <v>762</v>
      </c>
      <c r="E58" s="11" t="s">
        <v>764</v>
      </c>
      <c r="F58" s="12" t="s">
        <v>763</v>
      </c>
      <c r="G58" s="11" t="s">
        <v>631</v>
      </c>
      <c r="H58" s="11" t="s">
        <v>632</v>
      </c>
      <c r="I58" s="11" t="str">
        <f>_xlfn.TEXTJOIN(", ",TRUE,A$7,A$8)</f>
        <v>R5, R6</v>
      </c>
      <c r="K58" s="21" t="s">
        <v>1065</v>
      </c>
      <c r="L58" s="21" t="s">
        <v>1478</v>
      </c>
      <c r="M58" s="15" t="s">
        <v>1231</v>
      </c>
      <c r="N58" s="11"/>
      <c r="O58" s="13" t="s">
        <v>950</v>
      </c>
      <c r="P58" s="11"/>
      <c r="Q58" s="11"/>
      <c r="R58" s="11"/>
      <c r="S58" s="11" t="s">
        <v>849</v>
      </c>
    </row>
    <row r="59" spans="1:20" x14ac:dyDescent="0.2">
      <c r="A59" s="11" t="s">
        <v>1183</v>
      </c>
      <c r="B59" s="11" t="s">
        <v>754</v>
      </c>
      <c r="C59" s="11">
        <v>2021</v>
      </c>
      <c r="D59" s="11" t="s">
        <v>759</v>
      </c>
      <c r="E59" s="11" t="s">
        <v>760</v>
      </c>
      <c r="F59" s="12" t="s">
        <v>758</v>
      </c>
      <c r="G59" s="11" t="s">
        <v>665</v>
      </c>
      <c r="H59" s="11" t="s">
        <v>632</v>
      </c>
      <c r="I59" s="11" t="str">
        <f>_xlfn.TEXTJOIN(", ",TRUE,A$7)</f>
        <v>R5</v>
      </c>
      <c r="J59" s="36" t="s">
        <v>2283</v>
      </c>
      <c r="K59" s="21" t="s">
        <v>1065</v>
      </c>
      <c r="L59" s="21" t="s">
        <v>1478</v>
      </c>
      <c r="M59" s="15" t="s">
        <v>1231</v>
      </c>
      <c r="N59" s="11"/>
      <c r="O59" s="13" t="s">
        <v>950</v>
      </c>
      <c r="P59" s="11"/>
      <c r="Q59" s="11"/>
      <c r="R59" s="11"/>
      <c r="S59" s="11" t="s">
        <v>923</v>
      </c>
    </row>
    <row r="60" spans="1:20" ht="71.25" x14ac:dyDescent="0.2">
      <c r="A60" s="11" t="s">
        <v>1184</v>
      </c>
      <c r="B60" s="11" t="s">
        <v>755</v>
      </c>
      <c r="C60" s="11">
        <v>2021</v>
      </c>
      <c r="D60" s="11" t="s">
        <v>646</v>
      </c>
      <c r="E60" s="11" t="s">
        <v>647</v>
      </c>
      <c r="F60" s="12" t="s">
        <v>867</v>
      </c>
      <c r="G60" s="11" t="s">
        <v>624</v>
      </c>
      <c r="H60" s="11" t="s">
        <v>625</v>
      </c>
      <c r="I60" s="11" t="str">
        <f>_xlfn.TEXTJOIN(", ",TRUE,A$7)</f>
        <v>R5</v>
      </c>
      <c r="J60" s="11"/>
      <c r="K60" s="31" t="s">
        <v>1794</v>
      </c>
      <c r="L60" s="31" t="s">
        <v>2284</v>
      </c>
      <c r="M60" s="21" t="s">
        <v>2285</v>
      </c>
      <c r="N60" s="16" t="s">
        <v>2375</v>
      </c>
      <c r="O60" s="14" t="s">
        <v>958</v>
      </c>
      <c r="P60" s="11"/>
      <c r="Q60" s="11"/>
      <c r="R60" s="11"/>
      <c r="S60" s="11" t="s">
        <v>849</v>
      </c>
      <c r="T60" t="s">
        <v>2374</v>
      </c>
    </row>
    <row r="61" spans="1:20" ht="42.75" x14ac:dyDescent="0.2">
      <c r="A61" s="11" t="s">
        <v>1185</v>
      </c>
      <c r="B61" s="11" t="s">
        <v>756</v>
      </c>
      <c r="C61" s="11">
        <v>2021</v>
      </c>
      <c r="D61" s="11" t="s">
        <v>749</v>
      </c>
      <c r="E61" s="11" t="s">
        <v>750</v>
      </c>
      <c r="F61" s="12" t="s">
        <v>753</v>
      </c>
      <c r="G61" s="11" t="s">
        <v>751</v>
      </c>
      <c r="H61" s="11" t="s">
        <v>622</v>
      </c>
      <c r="I61" s="11" t="str">
        <f>_xlfn.TEXTJOIN(", ",TRUE,A$7)</f>
        <v>R5</v>
      </c>
      <c r="J61" s="11" t="s">
        <v>757</v>
      </c>
      <c r="K61" s="21" t="s">
        <v>1774</v>
      </c>
      <c r="L61" s="21" t="s">
        <v>1773</v>
      </c>
      <c r="M61" s="15" t="s">
        <v>1775</v>
      </c>
      <c r="N61" s="31" t="s">
        <v>1804</v>
      </c>
      <c r="O61" s="13" t="s">
        <v>950</v>
      </c>
      <c r="P61" s="11"/>
      <c r="Q61" s="11"/>
      <c r="R61" s="11"/>
      <c r="S61" s="11" t="s">
        <v>924</v>
      </c>
      <c r="T61" s="34" t="s">
        <v>1813</v>
      </c>
    </row>
    <row r="62" spans="1:20" x14ac:dyDescent="0.2">
      <c r="A62" s="11" t="s">
        <v>1186</v>
      </c>
      <c r="B62" s="11" t="s">
        <v>756</v>
      </c>
      <c r="C62" s="11">
        <v>2021</v>
      </c>
      <c r="D62" s="11" t="s">
        <v>1079</v>
      </c>
      <c r="E62" s="11" t="s">
        <v>1080</v>
      </c>
      <c r="F62" s="12" t="s">
        <v>1081</v>
      </c>
      <c r="G62" s="11" t="s">
        <v>579</v>
      </c>
      <c r="H62" s="11" t="s">
        <v>580</v>
      </c>
      <c r="I62" s="11" t="str">
        <f>_xlfn.TEXTJOIN(", ",TRUE,A$8,A$11)</f>
        <v>R6, R9</v>
      </c>
      <c r="J62" s="11" t="s">
        <v>1527</v>
      </c>
      <c r="K62" s="21" t="s">
        <v>1774</v>
      </c>
      <c r="L62" s="15" t="s">
        <v>1495</v>
      </c>
      <c r="M62" s="15" t="s">
        <v>1775</v>
      </c>
      <c r="N62" s="11"/>
      <c r="O62" s="11"/>
      <c r="P62" s="11"/>
      <c r="Q62" s="11"/>
      <c r="R62" s="11"/>
      <c r="S62" s="11"/>
    </row>
    <row r="63" spans="1:20" x14ac:dyDescent="0.2">
      <c r="A63" s="11" t="s">
        <v>1187</v>
      </c>
      <c r="B63" s="11" t="s">
        <v>746</v>
      </c>
      <c r="C63" s="11">
        <v>2021</v>
      </c>
      <c r="D63" s="11" t="s">
        <v>747</v>
      </c>
      <c r="E63" s="11" t="s">
        <v>748</v>
      </c>
      <c r="F63" s="12" t="s">
        <v>872</v>
      </c>
      <c r="G63" s="11" t="s">
        <v>670</v>
      </c>
      <c r="H63" s="11" t="s">
        <v>632</v>
      </c>
      <c r="I63" s="11" t="str">
        <f>_xlfn.TEXTJOIN(", ",TRUE,A$7)</f>
        <v>R5</v>
      </c>
      <c r="J63" s="11"/>
      <c r="K63" s="21" t="s">
        <v>1065</v>
      </c>
      <c r="L63" s="21" t="s">
        <v>1478</v>
      </c>
      <c r="M63" s="15" t="s">
        <v>1231</v>
      </c>
      <c r="N63" s="11"/>
      <c r="O63" s="13" t="s">
        <v>950</v>
      </c>
      <c r="P63" s="11"/>
      <c r="Q63" s="11"/>
      <c r="R63" s="11"/>
      <c r="S63" s="11" t="s">
        <v>925</v>
      </c>
    </row>
    <row r="64" spans="1:20" x14ac:dyDescent="0.2">
      <c r="A64" s="11" t="s">
        <v>1188</v>
      </c>
      <c r="B64" s="11" t="s">
        <v>742</v>
      </c>
      <c r="C64" s="11">
        <v>2021</v>
      </c>
      <c r="D64" s="11" t="s">
        <v>743</v>
      </c>
      <c r="E64" s="11" t="s">
        <v>744</v>
      </c>
      <c r="F64" s="12" t="s">
        <v>873</v>
      </c>
      <c r="G64" s="11" t="s">
        <v>659</v>
      </c>
      <c r="H64" s="11" t="s">
        <v>658</v>
      </c>
      <c r="I64" s="11" t="str">
        <f>_xlfn.TEXTJOIN(", ",TRUE,A$7,A$8)</f>
        <v>R5, R6</v>
      </c>
      <c r="J64" s="11" t="s">
        <v>1527</v>
      </c>
      <c r="K64" s="21" t="s">
        <v>1774</v>
      </c>
      <c r="L64" s="15" t="s">
        <v>1495</v>
      </c>
      <c r="M64" s="15" t="s">
        <v>1775</v>
      </c>
      <c r="N64" s="11"/>
      <c r="O64" s="13" t="s">
        <v>959</v>
      </c>
      <c r="P64" s="11"/>
      <c r="Q64" s="11"/>
      <c r="R64" s="11"/>
      <c r="S64" s="11" t="s">
        <v>913</v>
      </c>
    </row>
    <row r="65" spans="1:19" x14ac:dyDescent="0.2">
      <c r="A65" s="11" t="s">
        <v>1189</v>
      </c>
      <c r="B65" s="11" t="s">
        <v>741</v>
      </c>
      <c r="C65" s="11">
        <v>2021</v>
      </c>
      <c r="D65" s="11" t="s">
        <v>740</v>
      </c>
      <c r="E65" s="11" t="s">
        <v>745</v>
      </c>
      <c r="F65" s="12" t="s">
        <v>874</v>
      </c>
      <c r="G65" s="11" t="s">
        <v>670</v>
      </c>
      <c r="H65" s="11" t="s">
        <v>632</v>
      </c>
      <c r="I65" s="11" t="str">
        <f>_xlfn.TEXTJOIN(", ",TRUE,A$7,A$10)</f>
        <v>R5, R8</v>
      </c>
      <c r="J65" s="11"/>
      <c r="K65" s="21" t="s">
        <v>1774</v>
      </c>
      <c r="L65" s="15" t="s">
        <v>1478</v>
      </c>
      <c r="M65" s="15" t="s">
        <v>1775</v>
      </c>
      <c r="N65" s="11"/>
      <c r="O65" s="13" t="s">
        <v>950</v>
      </c>
      <c r="P65" s="11"/>
      <c r="Q65" s="11"/>
      <c r="R65" s="11" t="s">
        <v>1620</v>
      </c>
      <c r="S65" s="11" t="s">
        <v>926</v>
      </c>
    </row>
    <row r="66" spans="1:19" x14ac:dyDescent="0.2">
      <c r="A66" s="11" t="s">
        <v>1190</v>
      </c>
      <c r="B66" s="11" t="s">
        <v>738</v>
      </c>
      <c r="C66" s="11">
        <v>2021</v>
      </c>
      <c r="D66" s="11" t="s">
        <v>736</v>
      </c>
      <c r="E66" s="11" t="s">
        <v>737</v>
      </c>
      <c r="F66" s="12" t="s">
        <v>875</v>
      </c>
      <c r="G66" s="11" t="s">
        <v>659</v>
      </c>
      <c r="H66" s="11" t="s">
        <v>658</v>
      </c>
      <c r="I66" s="11" t="str">
        <f>_xlfn.TEXTJOIN(", ",TRUE,A$7,A$8,A$11)</f>
        <v>R5, R6, R9</v>
      </c>
      <c r="J66" s="11" t="s">
        <v>1527</v>
      </c>
      <c r="K66" s="21" t="s">
        <v>1774</v>
      </c>
      <c r="L66" s="15" t="s">
        <v>1495</v>
      </c>
      <c r="M66" s="15" t="s">
        <v>1775</v>
      </c>
      <c r="N66" s="11"/>
      <c r="O66" s="13" t="s">
        <v>950</v>
      </c>
      <c r="P66" s="11"/>
      <c r="Q66" s="11"/>
      <c r="R66" s="11"/>
      <c r="S66" s="11" t="s">
        <v>927</v>
      </c>
    </row>
    <row r="67" spans="1:19" ht="71.25" x14ac:dyDescent="0.2">
      <c r="A67" s="11" t="s">
        <v>1191</v>
      </c>
      <c r="B67" s="11" t="s">
        <v>739</v>
      </c>
      <c r="C67" s="11">
        <v>2021</v>
      </c>
      <c r="D67" s="11" t="s">
        <v>666</v>
      </c>
      <c r="E67" s="11" t="s">
        <v>667</v>
      </c>
      <c r="F67" s="12" t="s">
        <v>876</v>
      </c>
      <c r="G67" s="11" t="s">
        <v>665</v>
      </c>
      <c r="H67" s="11" t="s">
        <v>632</v>
      </c>
      <c r="I67" s="11" t="str">
        <f>_xlfn.TEXTJOIN(", ",TRUE,A$7,A$8)</f>
        <v>R5, R6</v>
      </c>
      <c r="J67" s="11"/>
      <c r="K67" s="21" t="s">
        <v>1065</v>
      </c>
      <c r="L67" s="31" t="s">
        <v>2328</v>
      </c>
      <c r="M67" s="15" t="s">
        <v>1231</v>
      </c>
      <c r="N67" s="11"/>
      <c r="O67" s="14" t="s">
        <v>960</v>
      </c>
      <c r="P67" s="11"/>
      <c r="Q67" s="11"/>
      <c r="R67" s="11"/>
      <c r="S67" s="11" t="s">
        <v>849</v>
      </c>
    </row>
    <row r="68" spans="1:19" x14ac:dyDescent="0.2">
      <c r="A68" s="11" t="s">
        <v>1192</v>
      </c>
      <c r="B68" s="11" t="s">
        <v>15</v>
      </c>
      <c r="C68" s="11">
        <v>2021</v>
      </c>
      <c r="D68" s="11" t="s">
        <v>730</v>
      </c>
      <c r="E68" s="11" t="s">
        <v>731</v>
      </c>
      <c r="F68" s="12" t="s">
        <v>877</v>
      </c>
      <c r="G68" s="11" t="s">
        <v>732</v>
      </c>
      <c r="H68" s="11" t="s">
        <v>622</v>
      </c>
      <c r="I68" s="11" t="str">
        <f>_xlfn.TEXTJOIN(", ",TRUE,A$7,A$8)</f>
        <v>R5, R6</v>
      </c>
      <c r="J68" s="11"/>
      <c r="K68" s="21" t="s">
        <v>1065</v>
      </c>
      <c r="L68" s="15" t="s">
        <v>1495</v>
      </c>
      <c r="M68" s="15" t="s">
        <v>1231</v>
      </c>
      <c r="N68" s="11"/>
      <c r="O68" s="13" t="s">
        <v>959</v>
      </c>
      <c r="P68" s="11"/>
      <c r="Q68" s="11"/>
      <c r="R68" s="11"/>
      <c r="S68" s="11" t="s">
        <v>849</v>
      </c>
    </row>
    <row r="69" spans="1:19" ht="42.75" x14ac:dyDescent="0.2">
      <c r="A69" s="11" t="s">
        <v>1193</v>
      </c>
      <c r="B69" s="11" t="s">
        <v>733</v>
      </c>
      <c r="C69" s="11">
        <v>2021</v>
      </c>
      <c r="D69" s="11" t="s">
        <v>727</v>
      </c>
      <c r="E69" s="11" t="s">
        <v>728</v>
      </c>
      <c r="F69" s="12" t="s">
        <v>878</v>
      </c>
      <c r="G69" s="11" t="s">
        <v>729</v>
      </c>
      <c r="H69" s="11" t="s">
        <v>622</v>
      </c>
      <c r="I69" s="11" t="str">
        <f>_xlfn.TEXTJOIN(", ",TRUE,A$7)</f>
        <v>R5</v>
      </c>
      <c r="J69" s="11" t="s">
        <v>2329</v>
      </c>
      <c r="K69" s="21" t="s">
        <v>1065</v>
      </c>
      <c r="L69" s="31" t="s">
        <v>2286</v>
      </c>
      <c r="M69" s="31" t="s">
        <v>2287</v>
      </c>
      <c r="N69" s="11"/>
      <c r="O69" s="13" t="s">
        <v>961</v>
      </c>
      <c r="P69" s="11"/>
      <c r="Q69" s="11"/>
      <c r="R69" s="11"/>
      <c r="S69" s="11" t="s">
        <v>928</v>
      </c>
    </row>
    <row r="70" spans="1:19" x14ac:dyDescent="0.2">
      <c r="A70" s="11" t="s">
        <v>1194</v>
      </c>
      <c r="B70" s="11" t="s">
        <v>726</v>
      </c>
      <c r="C70" s="11">
        <v>2021</v>
      </c>
      <c r="D70" s="11" t="s">
        <v>724</v>
      </c>
      <c r="E70" s="11" t="s">
        <v>725</v>
      </c>
      <c r="F70" s="12" t="s">
        <v>879</v>
      </c>
      <c r="G70" s="11" t="s">
        <v>694</v>
      </c>
      <c r="H70" s="11" t="s">
        <v>649</v>
      </c>
      <c r="I70" s="11" t="str">
        <f>_xlfn.TEXTJOIN(", ",TRUE,A$7,A$8,A$10)</f>
        <v>R5, R6, R8</v>
      </c>
      <c r="J70" s="11"/>
      <c r="K70" s="21" t="s">
        <v>1065</v>
      </c>
      <c r="L70" s="15" t="s">
        <v>1229</v>
      </c>
      <c r="M70" s="15" t="s">
        <v>1231</v>
      </c>
      <c r="N70" s="11"/>
      <c r="O70" s="13" t="s">
        <v>962</v>
      </c>
      <c r="P70" s="11"/>
      <c r="Q70" s="11"/>
      <c r="R70" s="11"/>
      <c r="S70" s="11" t="s">
        <v>919</v>
      </c>
    </row>
    <row r="71" spans="1:19" x14ac:dyDescent="0.2">
      <c r="A71" s="11" t="s">
        <v>1195</v>
      </c>
      <c r="B71" s="11" t="s">
        <v>710</v>
      </c>
      <c r="C71" s="11">
        <v>2021</v>
      </c>
      <c r="D71" s="11" t="s">
        <v>614</v>
      </c>
      <c r="E71" s="11" t="s">
        <v>615</v>
      </c>
      <c r="F71" s="12" t="s">
        <v>880</v>
      </c>
      <c r="G71" s="11" t="s">
        <v>616</v>
      </c>
      <c r="H71" s="11" t="s">
        <v>623</v>
      </c>
      <c r="I71" s="11" t="str">
        <f>_xlfn.TEXTJOIN(", ",TRUE,A$7,A$10)</f>
        <v>R5, R8</v>
      </c>
      <c r="J71" s="37" t="s">
        <v>1862</v>
      </c>
      <c r="K71" s="21" t="s">
        <v>1065</v>
      </c>
      <c r="L71" s="31" t="s">
        <v>1947</v>
      </c>
      <c r="M71" s="11"/>
      <c r="N71" s="35" t="s">
        <v>1528</v>
      </c>
      <c r="O71" s="13" t="s">
        <v>963</v>
      </c>
      <c r="P71" s="11"/>
      <c r="Q71" s="11"/>
      <c r="R71" s="11"/>
      <c r="S71" s="11" t="s">
        <v>904</v>
      </c>
    </row>
    <row r="72" spans="1:19" x14ac:dyDescent="0.2">
      <c r="A72" s="11" t="s">
        <v>1311</v>
      </c>
      <c r="B72" s="11" t="s">
        <v>734</v>
      </c>
      <c r="C72" s="11">
        <v>2021</v>
      </c>
      <c r="D72" s="11" t="s">
        <v>722</v>
      </c>
      <c r="E72" s="11" t="s">
        <v>723</v>
      </c>
      <c r="F72" s="12" t="s">
        <v>881</v>
      </c>
      <c r="G72" s="11" t="s">
        <v>659</v>
      </c>
      <c r="H72" s="11" t="s">
        <v>658</v>
      </c>
      <c r="I72" s="11" t="str">
        <f>_xlfn.TEXTJOIN(", ",TRUE,A$7,A$8,A$11)</f>
        <v>R5, R6, R9</v>
      </c>
      <c r="J72" s="11" t="s">
        <v>1527</v>
      </c>
      <c r="K72" s="21" t="s">
        <v>1774</v>
      </c>
      <c r="L72" s="15" t="s">
        <v>1495</v>
      </c>
      <c r="M72" s="15" t="s">
        <v>1775</v>
      </c>
      <c r="N72" s="11"/>
      <c r="O72" s="13" t="s">
        <v>964</v>
      </c>
      <c r="P72" s="11"/>
      <c r="Q72" s="11"/>
      <c r="R72" s="11"/>
      <c r="S72" s="11" t="s">
        <v>929</v>
      </c>
    </row>
    <row r="73" spans="1:19" x14ac:dyDescent="0.2">
      <c r="A73" s="11" t="s">
        <v>1196</v>
      </c>
      <c r="B73" s="11" t="s">
        <v>15</v>
      </c>
      <c r="C73" s="11">
        <v>2021</v>
      </c>
      <c r="D73" s="11" t="s">
        <v>720</v>
      </c>
      <c r="E73" s="11" t="s">
        <v>721</v>
      </c>
      <c r="F73" s="12" t="s">
        <v>882</v>
      </c>
      <c r="G73" s="11" t="s">
        <v>655</v>
      </c>
      <c r="H73" s="11" t="s">
        <v>622</v>
      </c>
      <c r="I73" s="11" t="str">
        <f>_xlfn.TEXTJOIN(", ",TRUE,A$7)</f>
        <v>R5</v>
      </c>
      <c r="J73" s="37" t="s">
        <v>1608</v>
      </c>
      <c r="K73" s="21" t="s">
        <v>1774</v>
      </c>
      <c r="L73" s="15" t="s">
        <v>1229</v>
      </c>
      <c r="M73" s="15" t="s">
        <v>1775</v>
      </c>
      <c r="N73" s="11"/>
      <c r="O73" s="15" t="s">
        <v>965</v>
      </c>
      <c r="P73" s="11" t="s">
        <v>1617</v>
      </c>
      <c r="Q73" s="11"/>
      <c r="R73" s="11"/>
      <c r="S73" s="11" t="s">
        <v>921</v>
      </c>
    </row>
    <row r="74" spans="1:19" ht="71.25" x14ac:dyDescent="0.2">
      <c r="A74" s="11" t="s">
        <v>1197</v>
      </c>
      <c r="B74" s="11" t="s">
        <v>735</v>
      </c>
      <c r="C74" s="11">
        <v>2021</v>
      </c>
      <c r="D74" s="11" t="s">
        <v>639</v>
      </c>
      <c r="E74" s="11" t="s">
        <v>640</v>
      </c>
      <c r="F74" s="12" t="s">
        <v>885</v>
      </c>
      <c r="G74" s="11" t="s">
        <v>642</v>
      </c>
      <c r="H74" s="11" t="s">
        <v>641</v>
      </c>
      <c r="I74" s="11" t="str">
        <f>_xlfn.TEXTJOIN(", ",TRUE,A$7)</f>
        <v>R5</v>
      </c>
      <c r="J74" s="66" t="s">
        <v>1621</v>
      </c>
      <c r="K74" s="31" t="s">
        <v>1222</v>
      </c>
      <c r="L74" s="21" t="s">
        <v>1223</v>
      </c>
      <c r="M74" s="11"/>
      <c r="N74" s="11"/>
      <c r="O74" s="14" t="s">
        <v>966</v>
      </c>
      <c r="P74" s="11"/>
      <c r="Q74" s="11"/>
      <c r="R74" s="11"/>
      <c r="S74" s="15" t="s">
        <v>930</v>
      </c>
    </row>
    <row r="75" spans="1:19" ht="57" x14ac:dyDescent="0.2">
      <c r="A75" s="11" t="s">
        <v>1198</v>
      </c>
      <c r="B75" s="11" t="s">
        <v>719</v>
      </c>
      <c r="C75" s="11">
        <v>2021</v>
      </c>
      <c r="D75" s="11" t="s">
        <v>715</v>
      </c>
      <c r="E75" s="11" t="s">
        <v>716</v>
      </c>
      <c r="F75" s="12" t="s">
        <v>883</v>
      </c>
      <c r="G75" s="11" t="s">
        <v>718</v>
      </c>
      <c r="H75" s="11" t="s">
        <v>717</v>
      </c>
      <c r="I75" s="11" t="str">
        <f>_xlfn.TEXTJOIN(", ",TRUE,A$7)</f>
        <v>R5</v>
      </c>
      <c r="J75" s="11"/>
      <c r="K75" s="31" t="s">
        <v>2288</v>
      </c>
      <c r="L75" s="31"/>
      <c r="M75" s="31" t="s">
        <v>2289</v>
      </c>
      <c r="N75" s="11"/>
      <c r="O75" s="13" t="s">
        <v>967</v>
      </c>
      <c r="P75" s="11"/>
      <c r="Q75" s="11"/>
      <c r="R75" s="11"/>
      <c r="S75" s="11" t="s">
        <v>912</v>
      </c>
    </row>
    <row r="76" spans="1:19" x14ac:dyDescent="0.2">
      <c r="A76" s="11" t="s">
        <v>1199</v>
      </c>
      <c r="B76" s="11" t="s">
        <v>601</v>
      </c>
      <c r="C76" s="11">
        <v>2021</v>
      </c>
      <c r="D76" s="11" t="s">
        <v>869</v>
      </c>
      <c r="E76" s="11" t="s">
        <v>870</v>
      </c>
      <c r="F76" s="12" t="s">
        <v>868</v>
      </c>
      <c r="G76" s="11" t="s">
        <v>871</v>
      </c>
      <c r="H76" s="11" t="s">
        <v>622</v>
      </c>
      <c r="I76" s="11" t="str">
        <f>_xlfn.TEXTJOIN(", ",TRUE,A$7)</f>
        <v>R5</v>
      </c>
      <c r="J76" s="11"/>
      <c r="K76" s="15" t="s">
        <v>1065</v>
      </c>
      <c r="L76" s="15" t="s">
        <v>1478</v>
      </c>
      <c r="M76" s="15" t="s">
        <v>1231</v>
      </c>
      <c r="N76" s="11"/>
      <c r="O76" s="13" t="s">
        <v>950</v>
      </c>
      <c r="P76" s="11"/>
      <c r="Q76" s="11"/>
      <c r="R76" s="11"/>
      <c r="S76" s="11" t="s">
        <v>931</v>
      </c>
    </row>
    <row r="77" spans="1:19" x14ac:dyDescent="0.2">
      <c r="A77" s="11" t="s">
        <v>1200</v>
      </c>
      <c r="B77" s="11" t="s">
        <v>711</v>
      </c>
      <c r="C77" s="11">
        <v>2021</v>
      </c>
      <c r="D77" s="11" t="s">
        <v>707</v>
      </c>
      <c r="E77" s="11" t="s">
        <v>712</v>
      </c>
      <c r="F77" s="12" t="s">
        <v>884</v>
      </c>
      <c r="G77" s="11" t="s">
        <v>631</v>
      </c>
      <c r="H77" s="11" t="s">
        <v>632</v>
      </c>
      <c r="I77" s="11" t="str">
        <f>_xlfn.TEXTJOIN(", ",TRUE,A$7,A$8)</f>
        <v>R5, R6</v>
      </c>
      <c r="J77" s="11"/>
      <c r="K77" s="15" t="s">
        <v>1065</v>
      </c>
      <c r="L77" s="15" t="s">
        <v>1478</v>
      </c>
      <c r="M77" s="15" t="s">
        <v>1231</v>
      </c>
      <c r="N77" s="11"/>
      <c r="O77" s="13" t="s">
        <v>968</v>
      </c>
      <c r="P77" s="11"/>
      <c r="Q77" s="11"/>
      <c r="R77" s="11"/>
      <c r="S77" s="11" t="s">
        <v>920</v>
      </c>
    </row>
    <row r="78" spans="1:19" x14ac:dyDescent="0.2">
      <c r="A78" s="11" t="s">
        <v>1201</v>
      </c>
      <c r="B78" s="11" t="s">
        <v>708</v>
      </c>
      <c r="C78" s="11">
        <v>2021</v>
      </c>
      <c r="D78" s="11" t="s">
        <v>704</v>
      </c>
      <c r="E78" s="11" t="s">
        <v>705</v>
      </c>
      <c r="F78" s="12" t="s">
        <v>886</v>
      </c>
      <c r="G78" s="11" t="s">
        <v>659</v>
      </c>
      <c r="H78" s="11" t="s">
        <v>658</v>
      </c>
      <c r="I78" s="11" t="str">
        <f>_xlfn.TEXTJOIN(", ",TRUE,A$7,A$8,A$11)</f>
        <v>R5, R6, R9</v>
      </c>
      <c r="J78" s="11" t="s">
        <v>1527</v>
      </c>
      <c r="K78" s="15" t="s">
        <v>1065</v>
      </c>
      <c r="L78" s="15" t="s">
        <v>1495</v>
      </c>
      <c r="M78" s="15" t="s">
        <v>1775</v>
      </c>
      <c r="N78" s="11"/>
      <c r="O78" s="13" t="s">
        <v>969</v>
      </c>
      <c r="P78" s="11"/>
      <c r="Q78" s="11"/>
      <c r="R78" s="11"/>
      <c r="S78" s="11" t="s">
        <v>915</v>
      </c>
    </row>
    <row r="79" spans="1:19" x14ac:dyDescent="0.2">
      <c r="A79" s="11" t="s">
        <v>1202</v>
      </c>
      <c r="B79" s="11" t="s">
        <v>709</v>
      </c>
      <c r="C79" s="11">
        <v>2021</v>
      </c>
      <c r="D79" s="11" t="s">
        <v>703</v>
      </c>
      <c r="E79" s="11" t="s">
        <v>702</v>
      </c>
      <c r="F79" s="12" t="s">
        <v>887</v>
      </c>
      <c r="G79" s="11" t="s">
        <v>665</v>
      </c>
      <c r="H79" s="11" t="s">
        <v>632</v>
      </c>
      <c r="I79" s="11" t="str">
        <f>_xlfn.TEXTJOIN(", ",TRUE,A$7,A$10)</f>
        <v>R5, R8</v>
      </c>
      <c r="J79" s="11"/>
      <c r="K79" s="15" t="s">
        <v>1065</v>
      </c>
      <c r="L79" s="15" t="s">
        <v>1478</v>
      </c>
      <c r="M79" s="15" t="s">
        <v>1231</v>
      </c>
      <c r="N79" s="11"/>
      <c r="O79" s="13" t="s">
        <v>955</v>
      </c>
      <c r="P79" s="11"/>
      <c r="Q79" s="11"/>
      <c r="R79" s="11"/>
      <c r="S79" s="11" t="s">
        <v>904</v>
      </c>
    </row>
    <row r="80" spans="1:19" ht="28.5" x14ac:dyDescent="0.2">
      <c r="A80" s="11" t="s">
        <v>1203</v>
      </c>
      <c r="B80" s="11" t="s">
        <v>681</v>
      </c>
      <c r="C80" s="11">
        <v>2021</v>
      </c>
      <c r="D80" s="11" t="s">
        <v>680</v>
      </c>
      <c r="E80" s="11" t="s">
        <v>682</v>
      </c>
      <c r="F80" s="12" t="s">
        <v>890</v>
      </c>
      <c r="G80" s="11" t="s">
        <v>631</v>
      </c>
      <c r="H80" s="11" t="s">
        <v>632</v>
      </c>
      <c r="I80" s="11" t="str">
        <f>_xlfn.TEXTJOIN(", ",TRUE,A$10,A$11)</f>
        <v>R8, R9</v>
      </c>
      <c r="J80" s="36" t="s">
        <v>1482</v>
      </c>
      <c r="K80" s="15" t="s">
        <v>1065</v>
      </c>
      <c r="L80" s="15" t="s">
        <v>1478</v>
      </c>
      <c r="M80" s="15" t="s">
        <v>1775</v>
      </c>
      <c r="N80" s="11"/>
      <c r="O80" s="15" t="s">
        <v>1479</v>
      </c>
      <c r="P80" s="11"/>
      <c r="Q80" s="11"/>
      <c r="R80" s="11"/>
      <c r="S80" s="11"/>
    </row>
    <row r="81" spans="1:20" x14ac:dyDescent="0.2">
      <c r="A81" s="11" t="s">
        <v>1204</v>
      </c>
      <c r="B81" s="11" t="s">
        <v>1057</v>
      </c>
      <c r="C81" s="11">
        <v>2021</v>
      </c>
      <c r="D81" s="11" t="s">
        <v>1058</v>
      </c>
      <c r="E81" s="11" t="s">
        <v>1059</v>
      </c>
      <c r="F81" s="12" t="s">
        <v>1061</v>
      </c>
      <c r="G81" s="11" t="s">
        <v>1116</v>
      </c>
      <c r="H81" s="11" t="s">
        <v>1060</v>
      </c>
      <c r="I81" s="11" t="str">
        <f>_xlfn.TEXTJOIN(", ",TRUE,A$11)</f>
        <v>R9</v>
      </c>
      <c r="J81" s="11"/>
      <c r="K81" s="15" t="s">
        <v>1065</v>
      </c>
      <c r="L81" s="15" t="s">
        <v>1229</v>
      </c>
      <c r="M81" s="15" t="s">
        <v>1775</v>
      </c>
      <c r="N81" s="11"/>
      <c r="O81" s="11"/>
      <c r="P81" s="13" t="s">
        <v>1088</v>
      </c>
      <c r="Q81" s="13"/>
      <c r="R81" s="13" t="s">
        <v>1062</v>
      </c>
      <c r="S81" s="13" t="s">
        <v>1063</v>
      </c>
    </row>
    <row r="82" spans="1:20" x14ac:dyDescent="0.2">
      <c r="A82" s="11" t="s">
        <v>1205</v>
      </c>
      <c r="B82" s="11" t="s">
        <v>754</v>
      </c>
      <c r="C82" s="11">
        <v>2021</v>
      </c>
      <c r="D82" s="11" t="s">
        <v>1083</v>
      </c>
      <c r="E82" s="11" t="s">
        <v>1084</v>
      </c>
      <c r="F82" s="12" t="s">
        <v>1082</v>
      </c>
      <c r="G82" s="11" t="s">
        <v>579</v>
      </c>
      <c r="H82" s="11" t="s">
        <v>580</v>
      </c>
      <c r="I82" s="11" t="str">
        <f>_xlfn.TEXTJOIN(", ",TRUE,A$8,A$11)</f>
        <v>R6, R9</v>
      </c>
      <c r="J82" s="11" t="s">
        <v>1527</v>
      </c>
      <c r="K82" s="15" t="s">
        <v>1065</v>
      </c>
      <c r="L82" s="15" t="s">
        <v>1495</v>
      </c>
      <c r="M82" s="15" t="s">
        <v>1775</v>
      </c>
      <c r="N82" s="11"/>
      <c r="O82" s="11"/>
      <c r="P82" s="13" t="s">
        <v>1618</v>
      </c>
      <c r="Q82" s="13"/>
      <c r="R82" s="13" t="s">
        <v>1089</v>
      </c>
      <c r="S82" s="13" t="s">
        <v>1062</v>
      </c>
    </row>
    <row r="83" spans="1:20" x14ac:dyDescent="0.2">
      <c r="A83" s="11" t="s">
        <v>1206</v>
      </c>
      <c r="B83" s="11" t="s">
        <v>1092</v>
      </c>
      <c r="C83" s="11">
        <v>2021</v>
      </c>
      <c r="D83" s="11" t="s">
        <v>1086</v>
      </c>
      <c r="E83" s="11" t="s">
        <v>1087</v>
      </c>
      <c r="F83" s="12" t="s">
        <v>1085</v>
      </c>
      <c r="G83" s="11" t="s">
        <v>579</v>
      </c>
      <c r="H83" s="11" t="s">
        <v>580</v>
      </c>
      <c r="I83" s="11" t="str">
        <f>_xlfn.TEXTJOIN(", ",TRUE,A$8,A$11)</f>
        <v>R6, R9</v>
      </c>
      <c r="J83" s="11" t="s">
        <v>1527</v>
      </c>
      <c r="K83" s="15" t="s">
        <v>1065</v>
      </c>
      <c r="L83" s="15" t="s">
        <v>1495</v>
      </c>
      <c r="M83" s="15" t="s">
        <v>1775</v>
      </c>
      <c r="N83" s="11"/>
      <c r="O83" s="11"/>
      <c r="P83" s="13" t="s">
        <v>1088</v>
      </c>
      <c r="Q83" s="13"/>
      <c r="R83" s="13" t="s">
        <v>1090</v>
      </c>
      <c r="S83" s="13" t="s">
        <v>1091</v>
      </c>
    </row>
    <row r="84" spans="1:20" x14ac:dyDescent="0.2">
      <c r="A84" s="11" t="s">
        <v>1207</v>
      </c>
      <c r="B84" s="11" t="s">
        <v>1406</v>
      </c>
      <c r="C84" s="11">
        <v>2021</v>
      </c>
      <c r="D84" s="11" t="s">
        <v>1407</v>
      </c>
      <c r="E84" s="11" t="s">
        <v>1408</v>
      </c>
      <c r="F84" s="12" t="s">
        <v>1409</v>
      </c>
      <c r="G84" s="11" t="s">
        <v>579</v>
      </c>
      <c r="H84" s="11" t="s">
        <v>580</v>
      </c>
      <c r="I84" s="11" t="str">
        <f t="shared" ref="I84:I91" si="1">_xlfn.TEXTJOIN(", ",TRUE,A$8)</f>
        <v>R6</v>
      </c>
      <c r="J84" s="11" t="s">
        <v>1527</v>
      </c>
      <c r="K84" s="15" t="s">
        <v>1065</v>
      </c>
      <c r="L84" s="15" t="s">
        <v>1495</v>
      </c>
      <c r="M84" s="15" t="s">
        <v>1775</v>
      </c>
      <c r="N84" s="11"/>
      <c r="O84" s="11"/>
      <c r="P84" s="11"/>
      <c r="Q84" s="11"/>
      <c r="R84" s="11"/>
      <c r="S84" s="11"/>
    </row>
    <row r="85" spans="1:20" x14ac:dyDescent="0.2">
      <c r="A85" s="11" t="s">
        <v>1208</v>
      </c>
      <c r="B85" s="11" t="s">
        <v>1111</v>
      </c>
      <c r="C85" s="11">
        <v>2021</v>
      </c>
      <c r="D85" s="11" t="s">
        <v>1403</v>
      </c>
      <c r="E85" s="11" t="s">
        <v>1404</v>
      </c>
      <c r="F85" s="12" t="s">
        <v>1405</v>
      </c>
      <c r="G85" s="11" t="s">
        <v>579</v>
      </c>
      <c r="H85" s="11" t="s">
        <v>580</v>
      </c>
      <c r="I85" s="11" t="str">
        <f t="shared" si="1"/>
        <v>R6</v>
      </c>
      <c r="J85" s="11" t="s">
        <v>1527</v>
      </c>
      <c r="K85" s="15" t="s">
        <v>1065</v>
      </c>
      <c r="L85" s="15" t="s">
        <v>1495</v>
      </c>
      <c r="M85" s="15" t="s">
        <v>1775</v>
      </c>
      <c r="N85" s="11"/>
      <c r="O85" s="11"/>
      <c r="P85" s="11"/>
      <c r="Q85" s="11"/>
      <c r="R85" s="11"/>
      <c r="S85" s="11"/>
    </row>
    <row r="86" spans="1:20" x14ac:dyDescent="0.2">
      <c r="A86" s="11" t="s">
        <v>1209</v>
      </c>
      <c r="B86" s="11" t="s">
        <v>1402</v>
      </c>
      <c r="C86" s="11">
        <v>2021</v>
      </c>
      <c r="D86" s="11" t="s">
        <v>1400</v>
      </c>
      <c r="E86" s="11" t="s">
        <v>1401</v>
      </c>
      <c r="F86" s="12" t="s">
        <v>1399</v>
      </c>
      <c r="G86" s="11" t="s">
        <v>579</v>
      </c>
      <c r="H86" s="11" t="s">
        <v>580</v>
      </c>
      <c r="I86" s="11" t="str">
        <f t="shared" si="1"/>
        <v>R6</v>
      </c>
      <c r="J86" s="11" t="s">
        <v>1527</v>
      </c>
      <c r="K86" s="15" t="s">
        <v>1065</v>
      </c>
      <c r="L86" s="15" t="s">
        <v>1495</v>
      </c>
      <c r="M86" s="15" t="s">
        <v>1775</v>
      </c>
      <c r="N86" s="15" t="s">
        <v>1761</v>
      </c>
      <c r="O86" s="11"/>
      <c r="P86" s="11"/>
      <c r="Q86" s="11"/>
      <c r="R86" s="11"/>
      <c r="S86" s="11"/>
    </row>
    <row r="87" spans="1:20" x14ac:dyDescent="0.2">
      <c r="A87" s="11" t="s">
        <v>1210</v>
      </c>
      <c r="B87" s="11" t="s">
        <v>1393</v>
      </c>
      <c r="C87" s="11">
        <v>2021</v>
      </c>
      <c r="D87" s="11" t="s">
        <v>1397</v>
      </c>
      <c r="E87" s="11" t="s">
        <v>1396</v>
      </c>
      <c r="F87" s="12" t="s">
        <v>1394</v>
      </c>
      <c r="G87" s="11" t="s">
        <v>1395</v>
      </c>
      <c r="H87" s="11" t="s">
        <v>584</v>
      </c>
      <c r="I87" s="11" t="str">
        <f t="shared" si="1"/>
        <v>R6</v>
      </c>
      <c r="J87" s="11"/>
      <c r="K87" s="21" t="s">
        <v>1065</v>
      </c>
      <c r="L87" s="15" t="s">
        <v>1229</v>
      </c>
      <c r="M87" s="15" t="s">
        <v>1231</v>
      </c>
      <c r="N87" s="11"/>
      <c r="O87" s="11"/>
      <c r="P87" s="11"/>
      <c r="Q87" s="11"/>
      <c r="R87" s="11"/>
      <c r="S87" s="11"/>
    </row>
    <row r="88" spans="1:20" x14ac:dyDescent="0.2">
      <c r="A88" s="11" t="s">
        <v>1211</v>
      </c>
      <c r="B88" s="11" t="s">
        <v>1299</v>
      </c>
      <c r="C88" s="11">
        <v>2021</v>
      </c>
      <c r="D88" s="11" t="s">
        <v>1391</v>
      </c>
      <c r="E88" s="11" t="s">
        <v>1392</v>
      </c>
      <c r="F88" s="12" t="s">
        <v>1390</v>
      </c>
      <c r="G88" s="11" t="s">
        <v>579</v>
      </c>
      <c r="H88" s="11" t="s">
        <v>580</v>
      </c>
      <c r="I88" s="11" t="str">
        <f t="shared" si="1"/>
        <v>R6</v>
      </c>
      <c r="J88" s="11" t="s">
        <v>1527</v>
      </c>
      <c r="K88" s="15" t="s">
        <v>1065</v>
      </c>
      <c r="L88" s="15" t="s">
        <v>1495</v>
      </c>
      <c r="M88" s="15" t="s">
        <v>1775</v>
      </c>
      <c r="N88" s="15" t="s">
        <v>1761</v>
      </c>
      <c r="O88" s="11"/>
      <c r="P88" s="11"/>
      <c r="Q88" s="11"/>
      <c r="R88" s="11"/>
      <c r="S88" s="11"/>
    </row>
    <row r="89" spans="1:20" x14ac:dyDescent="0.2">
      <c r="A89" s="11" t="s">
        <v>1212</v>
      </c>
      <c r="B89" s="11" t="s">
        <v>1384</v>
      </c>
      <c r="C89" s="11">
        <v>2021</v>
      </c>
      <c r="D89" s="11" t="s">
        <v>1389</v>
      </c>
      <c r="E89" s="11" t="s">
        <v>1388</v>
      </c>
      <c r="F89" s="12" t="s">
        <v>1385</v>
      </c>
      <c r="G89" s="11" t="s">
        <v>1387</v>
      </c>
      <c r="H89" s="11" t="s">
        <v>1386</v>
      </c>
      <c r="I89" s="11" t="str">
        <f t="shared" si="1"/>
        <v>R6</v>
      </c>
      <c r="J89" s="11"/>
      <c r="K89" s="15" t="s">
        <v>1065</v>
      </c>
      <c r="L89" s="15" t="s">
        <v>1478</v>
      </c>
      <c r="M89" s="15" t="s">
        <v>1231</v>
      </c>
      <c r="N89" s="11"/>
      <c r="O89" s="11"/>
      <c r="P89" s="11"/>
      <c r="Q89" s="11"/>
      <c r="R89" s="11"/>
      <c r="S89" s="11"/>
    </row>
    <row r="90" spans="1:20" ht="57" x14ac:dyDescent="0.2">
      <c r="A90" s="11" t="s">
        <v>1213</v>
      </c>
      <c r="B90" s="11" t="s">
        <v>1380</v>
      </c>
      <c r="C90" s="11">
        <v>2021</v>
      </c>
      <c r="D90" s="11" t="s">
        <v>1379</v>
      </c>
      <c r="E90" s="11" t="s">
        <v>1383</v>
      </c>
      <c r="F90" s="12" t="s">
        <v>1382</v>
      </c>
      <c r="G90" s="11" t="s">
        <v>1381</v>
      </c>
      <c r="H90" s="11" t="s">
        <v>584</v>
      </c>
      <c r="I90" s="11" t="str">
        <f t="shared" si="1"/>
        <v>R6</v>
      </c>
      <c r="J90" s="11"/>
      <c r="K90" s="15" t="s">
        <v>1065</v>
      </c>
      <c r="L90" s="31" t="s">
        <v>2294</v>
      </c>
      <c r="M90" s="15" t="s">
        <v>1231</v>
      </c>
      <c r="N90" s="11"/>
      <c r="O90" s="11"/>
      <c r="P90" s="11"/>
      <c r="Q90" s="11"/>
      <c r="R90" s="11"/>
      <c r="S90" s="11"/>
    </row>
    <row r="91" spans="1:20" ht="71.25" x14ac:dyDescent="0.2">
      <c r="A91" s="11" t="s">
        <v>1214</v>
      </c>
      <c r="B91" s="11" t="s">
        <v>1374</v>
      </c>
      <c r="C91" s="11">
        <v>2021</v>
      </c>
      <c r="D91" s="11" t="s">
        <v>1375</v>
      </c>
      <c r="E91" s="11" t="s">
        <v>1376</v>
      </c>
      <c r="F91" s="12" t="s">
        <v>1377</v>
      </c>
      <c r="G91" s="11" t="s">
        <v>1378</v>
      </c>
      <c r="H91" s="11" t="s">
        <v>1365</v>
      </c>
      <c r="I91" s="11" t="str">
        <f t="shared" si="1"/>
        <v>R6</v>
      </c>
      <c r="J91" s="36" t="s">
        <v>2373</v>
      </c>
      <c r="K91" s="15" t="s">
        <v>1065</v>
      </c>
      <c r="L91" s="31" t="s">
        <v>1947</v>
      </c>
      <c r="M91" s="31" t="s">
        <v>2296</v>
      </c>
      <c r="N91" s="11"/>
      <c r="O91" s="11"/>
      <c r="P91" s="11"/>
      <c r="Q91" s="11"/>
      <c r="R91" s="11"/>
      <c r="S91" s="21" t="s">
        <v>2371</v>
      </c>
    </row>
    <row r="92" spans="1:20" ht="71.25" x14ac:dyDescent="0.2">
      <c r="A92" s="11" t="s">
        <v>1215</v>
      </c>
      <c r="B92" s="11" t="s">
        <v>1678</v>
      </c>
      <c r="C92" s="11">
        <v>2021</v>
      </c>
      <c r="D92" s="11" t="s">
        <v>1675</v>
      </c>
      <c r="E92" s="11" t="s">
        <v>1676</v>
      </c>
      <c r="F92" s="12" t="s">
        <v>1677</v>
      </c>
      <c r="G92" s="11" t="s">
        <v>579</v>
      </c>
      <c r="H92" s="11" t="s">
        <v>580</v>
      </c>
      <c r="I92" s="11" t="s">
        <v>1579</v>
      </c>
      <c r="J92" s="36" t="s">
        <v>1800</v>
      </c>
      <c r="K92" s="21" t="s">
        <v>1834</v>
      </c>
      <c r="L92" s="21" t="s">
        <v>1801</v>
      </c>
      <c r="M92" s="31" t="s">
        <v>1833</v>
      </c>
      <c r="N92" s="18"/>
      <c r="O92" s="21" t="s">
        <v>2372</v>
      </c>
      <c r="P92" s="21" t="s">
        <v>1753</v>
      </c>
      <c r="Q92" s="21"/>
      <c r="R92" s="15" t="s">
        <v>1799</v>
      </c>
      <c r="S92" s="21" t="s">
        <v>1802</v>
      </c>
    </row>
    <row r="93" spans="1:20" ht="57" x14ac:dyDescent="0.2">
      <c r="A93" s="11" t="s">
        <v>1312</v>
      </c>
      <c r="B93" s="11" t="s">
        <v>1844</v>
      </c>
      <c r="C93" s="11">
        <v>2021</v>
      </c>
      <c r="D93" s="11" t="s">
        <v>1845</v>
      </c>
      <c r="E93" s="11" t="s">
        <v>1846</v>
      </c>
      <c r="F93" s="12" t="s">
        <v>1847</v>
      </c>
      <c r="G93" s="11" t="s">
        <v>1308</v>
      </c>
      <c r="H93" s="11" t="s">
        <v>1848</v>
      </c>
      <c r="I93" s="11" t="str">
        <f>_xlfn.TEXTJOIN(", ",TRUE,A$140,A$118)</f>
        <v>D127, D105</v>
      </c>
      <c r="J93" s="11"/>
      <c r="K93" s="31" t="s">
        <v>1785</v>
      </c>
      <c r="L93" s="15" t="s">
        <v>1827</v>
      </c>
      <c r="M93" s="31" t="s">
        <v>1951</v>
      </c>
      <c r="N93" s="35" t="s">
        <v>2012</v>
      </c>
      <c r="O93" s="11"/>
      <c r="P93" s="11"/>
      <c r="Q93" s="11"/>
      <c r="R93" s="11"/>
      <c r="S93" s="15" t="s">
        <v>2013</v>
      </c>
      <c r="T93" s="34" t="s">
        <v>2011</v>
      </c>
    </row>
    <row r="94" spans="1:20" x14ac:dyDescent="0.2">
      <c r="A94" s="11" t="s">
        <v>1313</v>
      </c>
      <c r="B94" s="11" t="s">
        <v>710</v>
      </c>
      <c r="C94" s="11">
        <v>2022</v>
      </c>
      <c r="D94" s="11" t="s">
        <v>612</v>
      </c>
      <c r="E94" s="11" t="s">
        <v>613</v>
      </c>
      <c r="F94" s="12" t="s">
        <v>855</v>
      </c>
      <c r="G94" s="11" t="s">
        <v>824</v>
      </c>
      <c r="H94" s="11" t="s">
        <v>685</v>
      </c>
      <c r="I94" s="11" t="str">
        <f>_xlfn.TEXTJOIN(", ",TRUE,A$7,A$8)</f>
        <v>R5, R6</v>
      </c>
      <c r="J94" s="37" t="s">
        <v>1862</v>
      </c>
      <c r="K94" s="21" t="s">
        <v>1065</v>
      </c>
      <c r="L94" s="15" t="s">
        <v>1229</v>
      </c>
      <c r="M94" s="15" t="s">
        <v>1231</v>
      </c>
      <c r="N94" s="11"/>
      <c r="O94" s="13" t="s">
        <v>971</v>
      </c>
      <c r="P94" s="11"/>
      <c r="Q94" s="11"/>
      <c r="R94" s="11"/>
      <c r="S94" s="11" t="s">
        <v>932</v>
      </c>
    </row>
    <row r="95" spans="1:20" ht="42.75" x14ac:dyDescent="0.2">
      <c r="A95" s="11" t="s">
        <v>1314</v>
      </c>
      <c r="B95" s="11" t="s">
        <v>608</v>
      </c>
      <c r="C95" s="11">
        <v>2022</v>
      </c>
      <c r="D95" s="11" t="s">
        <v>609</v>
      </c>
      <c r="E95" s="11" t="s">
        <v>611</v>
      </c>
      <c r="F95" s="12" t="s">
        <v>894</v>
      </c>
      <c r="G95" s="11" t="s">
        <v>2383</v>
      </c>
      <c r="H95" s="11" t="s">
        <v>684</v>
      </c>
      <c r="I95" s="11" t="s">
        <v>1708</v>
      </c>
      <c r="J95" s="11"/>
      <c r="K95" s="21" t="s">
        <v>1065</v>
      </c>
      <c r="L95" s="31" t="s">
        <v>2280</v>
      </c>
      <c r="M95" s="11"/>
      <c r="N95" s="11"/>
      <c r="O95" s="11"/>
      <c r="P95" s="11"/>
      <c r="Q95" s="11"/>
      <c r="R95" s="11"/>
      <c r="S95" s="11"/>
    </row>
    <row r="96" spans="1:20" x14ac:dyDescent="0.2">
      <c r="A96" s="11" t="s">
        <v>1315</v>
      </c>
      <c r="B96" s="11" t="s">
        <v>15</v>
      </c>
      <c r="C96" s="11">
        <v>2022</v>
      </c>
      <c r="D96" s="11" t="s">
        <v>603</v>
      </c>
      <c r="E96" s="11" t="s">
        <v>604</v>
      </c>
      <c r="F96" s="12" t="s">
        <v>895</v>
      </c>
      <c r="G96" s="11" t="s">
        <v>1786</v>
      </c>
      <c r="H96" s="11" t="s">
        <v>571</v>
      </c>
      <c r="I96" s="11" t="str">
        <f>_xlfn.TEXTJOIN(", ",TRUE,A$8)</f>
        <v>R6</v>
      </c>
      <c r="J96" s="11"/>
      <c r="K96" s="21" t="s">
        <v>1065</v>
      </c>
      <c r="L96" s="31" t="s">
        <v>1947</v>
      </c>
      <c r="M96" s="35" t="s">
        <v>1284</v>
      </c>
      <c r="N96" s="11"/>
      <c r="O96" s="11"/>
      <c r="P96" s="11"/>
      <c r="Q96" s="11"/>
      <c r="R96" s="11"/>
      <c r="S96" s="11" t="s">
        <v>849</v>
      </c>
    </row>
    <row r="97" spans="1:20" ht="28.5" x14ac:dyDescent="0.2">
      <c r="A97" s="11" t="s">
        <v>1316</v>
      </c>
      <c r="B97" s="11" t="s">
        <v>697</v>
      </c>
      <c r="C97" s="11">
        <v>2022</v>
      </c>
      <c r="D97" s="11" t="s">
        <v>698</v>
      </c>
      <c r="E97" s="11" t="s">
        <v>699</v>
      </c>
      <c r="F97" s="12" t="s">
        <v>896</v>
      </c>
      <c r="G97" s="11" t="s">
        <v>700</v>
      </c>
      <c r="H97" s="11" t="s">
        <v>637</v>
      </c>
      <c r="I97" s="11" t="s">
        <v>1708</v>
      </c>
      <c r="J97" s="36" t="s">
        <v>1506</v>
      </c>
      <c r="K97" s="21" t="s">
        <v>1065</v>
      </c>
      <c r="L97" s="15" t="s">
        <v>1229</v>
      </c>
      <c r="M97" s="15" t="s">
        <v>1231</v>
      </c>
      <c r="N97" s="11"/>
      <c r="O97" s="11"/>
      <c r="P97" s="11"/>
      <c r="Q97" s="11"/>
      <c r="R97" s="11" t="s">
        <v>1507</v>
      </c>
      <c r="S97" s="11" t="s">
        <v>1913</v>
      </c>
    </row>
    <row r="98" spans="1:20" x14ac:dyDescent="0.2">
      <c r="A98" s="11" t="s">
        <v>1317</v>
      </c>
      <c r="B98" s="11" t="s">
        <v>734</v>
      </c>
      <c r="C98" s="11">
        <v>2022</v>
      </c>
      <c r="D98" s="11" t="s">
        <v>1054</v>
      </c>
      <c r="E98" s="11" t="s">
        <v>1055</v>
      </c>
      <c r="F98" s="12" t="s">
        <v>1056</v>
      </c>
      <c r="G98" s="11" t="s">
        <v>579</v>
      </c>
      <c r="H98" s="11" t="s">
        <v>580</v>
      </c>
      <c r="I98" s="11" t="str">
        <f>_xlfn.TEXTJOIN(", ",TRUE,A$8,A$11)</f>
        <v>R6, R9</v>
      </c>
      <c r="J98" s="11"/>
      <c r="K98" s="21" t="s">
        <v>1065</v>
      </c>
      <c r="L98" s="15" t="s">
        <v>1229</v>
      </c>
      <c r="M98" s="15" t="s">
        <v>1231</v>
      </c>
      <c r="N98" s="11"/>
      <c r="O98" s="11"/>
      <c r="P98" s="11"/>
      <c r="Q98" s="11"/>
      <c r="R98" s="11"/>
      <c r="S98" s="11"/>
    </row>
    <row r="99" spans="1:20" x14ac:dyDescent="0.2">
      <c r="A99" s="11" t="s">
        <v>1318</v>
      </c>
      <c r="B99" s="11" t="s">
        <v>734</v>
      </c>
      <c r="C99" s="11">
        <v>2022</v>
      </c>
      <c r="D99" s="11" t="s">
        <v>1066</v>
      </c>
      <c r="E99" s="11" t="s">
        <v>1067</v>
      </c>
      <c r="F99" s="12" t="s">
        <v>1068</v>
      </c>
      <c r="G99" s="11" t="s">
        <v>579</v>
      </c>
      <c r="H99" s="11" t="s">
        <v>580</v>
      </c>
      <c r="I99" s="11" t="str">
        <f>_xlfn.TEXTJOIN(", ",TRUE,A$8,A$11)</f>
        <v>R6, R9</v>
      </c>
      <c r="J99" s="11"/>
      <c r="K99" s="21" t="s">
        <v>1065</v>
      </c>
      <c r="L99" s="15" t="s">
        <v>1229</v>
      </c>
      <c r="M99" s="15" t="s">
        <v>1231</v>
      </c>
      <c r="N99" s="11"/>
      <c r="O99" s="11"/>
      <c r="P99" s="44" t="s">
        <v>1088</v>
      </c>
      <c r="Q99" s="44"/>
      <c r="R99" s="11" t="s">
        <v>1069</v>
      </c>
      <c r="S99" s="11" t="s">
        <v>1063</v>
      </c>
    </row>
    <row r="100" spans="1:20" ht="42.75" x14ac:dyDescent="0.2">
      <c r="A100" s="11" t="s">
        <v>1319</v>
      </c>
      <c r="B100" s="11" t="s">
        <v>1299</v>
      </c>
      <c r="C100" s="11">
        <v>2022</v>
      </c>
      <c r="D100" s="11" t="s">
        <v>1297</v>
      </c>
      <c r="E100" s="11" t="s">
        <v>1298</v>
      </c>
      <c r="F100" s="12" t="s">
        <v>1296</v>
      </c>
      <c r="G100" s="11" t="s">
        <v>579</v>
      </c>
      <c r="H100" s="11" t="s">
        <v>580</v>
      </c>
      <c r="I100" s="11" t="str">
        <f t="shared" ref="I100:I116" si="2">_xlfn.TEXTJOIN(", ",TRUE,A$8)</f>
        <v>R6</v>
      </c>
      <c r="J100" s="11"/>
      <c r="K100" s="31" t="s">
        <v>1300</v>
      </c>
      <c r="L100" s="21" t="s">
        <v>1302</v>
      </c>
      <c r="M100" s="15" t="s">
        <v>1775</v>
      </c>
      <c r="N100" s="11"/>
      <c r="O100" s="11"/>
      <c r="P100" s="40" t="s">
        <v>1832</v>
      </c>
      <c r="Q100" s="40"/>
      <c r="R100" s="11" t="s">
        <v>1301</v>
      </c>
      <c r="S100" s="11"/>
    </row>
    <row r="101" spans="1:20" ht="85.5" x14ac:dyDescent="0.2">
      <c r="A101" s="11" t="s">
        <v>1320</v>
      </c>
      <c r="B101" s="11" t="s">
        <v>1036</v>
      </c>
      <c r="C101" s="11">
        <v>2022</v>
      </c>
      <c r="D101" s="11" t="s">
        <v>1370</v>
      </c>
      <c r="E101" s="11" t="s">
        <v>1371</v>
      </c>
      <c r="F101" s="12" t="s">
        <v>1372</v>
      </c>
      <c r="G101" s="11" t="s">
        <v>1373</v>
      </c>
      <c r="H101" s="11" t="s">
        <v>1365</v>
      </c>
      <c r="I101" s="11" t="str">
        <f t="shared" si="2"/>
        <v>R6</v>
      </c>
      <c r="J101" s="36" t="s">
        <v>1831</v>
      </c>
      <c r="K101" s="21" t="s">
        <v>1774</v>
      </c>
      <c r="L101" s="21" t="s">
        <v>1773</v>
      </c>
      <c r="M101" s="15" t="s">
        <v>1775</v>
      </c>
      <c r="N101" s="15" t="s">
        <v>1761</v>
      </c>
      <c r="O101" s="11"/>
      <c r="P101" s="21" t="s">
        <v>1751</v>
      </c>
      <c r="Q101" s="21"/>
      <c r="R101" s="21" t="s">
        <v>1750</v>
      </c>
      <c r="S101" s="11"/>
      <c r="T101" s="41">
        <v>0.86250000000000004</v>
      </c>
    </row>
    <row r="102" spans="1:20" ht="16.5" x14ac:dyDescent="0.3">
      <c r="A102" s="11" t="s">
        <v>1321</v>
      </c>
      <c r="B102" s="11" t="s">
        <v>1366</v>
      </c>
      <c r="C102" s="11">
        <v>2022</v>
      </c>
      <c r="D102" s="11" t="s">
        <v>1361</v>
      </c>
      <c r="E102" s="11" t="s">
        <v>1362</v>
      </c>
      <c r="F102" s="12" t="s">
        <v>1363</v>
      </c>
      <c r="G102" s="11" t="s">
        <v>1364</v>
      </c>
      <c r="H102" s="11" t="s">
        <v>1365</v>
      </c>
      <c r="I102" s="11" t="str">
        <f t="shared" si="2"/>
        <v>R6</v>
      </c>
      <c r="J102" s="11"/>
      <c r="K102" s="21" t="s">
        <v>1065</v>
      </c>
      <c r="L102" s="15" t="s">
        <v>1229</v>
      </c>
      <c r="M102" s="15" t="s">
        <v>1231</v>
      </c>
      <c r="N102" s="11"/>
      <c r="O102" s="11"/>
      <c r="P102" s="11"/>
      <c r="Q102" s="11"/>
      <c r="R102" s="11"/>
      <c r="S102" s="11"/>
    </row>
    <row r="103" spans="1:20" ht="28.5" x14ac:dyDescent="0.2">
      <c r="A103" s="11" t="s">
        <v>1322</v>
      </c>
      <c r="B103" s="11" t="s">
        <v>1356</v>
      </c>
      <c r="C103" s="11">
        <v>2022</v>
      </c>
      <c r="D103" s="11" t="s">
        <v>1357</v>
      </c>
      <c r="E103" s="11" t="s">
        <v>1358</v>
      </c>
      <c r="F103" s="12" t="s">
        <v>1360</v>
      </c>
      <c r="G103" s="11" t="s">
        <v>1359</v>
      </c>
      <c r="H103" s="11" t="s">
        <v>649</v>
      </c>
      <c r="I103" s="11" t="str">
        <f t="shared" si="2"/>
        <v>R6</v>
      </c>
      <c r="J103" s="15"/>
      <c r="K103" s="21" t="s">
        <v>1774</v>
      </c>
      <c r="L103" s="21" t="s">
        <v>1752</v>
      </c>
      <c r="M103" s="15" t="s">
        <v>1775</v>
      </c>
      <c r="N103" s="15" t="s">
        <v>1761</v>
      </c>
      <c r="O103" s="11"/>
      <c r="P103" s="21" t="s">
        <v>1753</v>
      </c>
      <c r="Q103" s="21"/>
      <c r="R103" s="11"/>
      <c r="S103" s="11"/>
    </row>
    <row r="104" spans="1:20" x14ac:dyDescent="0.2">
      <c r="A104" s="11" t="s">
        <v>1323</v>
      </c>
      <c r="B104" s="11" t="s">
        <v>1351</v>
      </c>
      <c r="C104" s="11">
        <v>2022</v>
      </c>
      <c r="D104" s="11" t="s">
        <v>1352</v>
      </c>
      <c r="E104" s="11" t="s">
        <v>1353</v>
      </c>
      <c r="F104" s="12" t="s">
        <v>1354</v>
      </c>
      <c r="G104" s="11" t="s">
        <v>1355</v>
      </c>
      <c r="H104" s="11" t="s">
        <v>649</v>
      </c>
      <c r="I104" s="11" t="str">
        <f t="shared" si="2"/>
        <v>R6</v>
      </c>
      <c r="J104" s="11" t="s">
        <v>2330</v>
      </c>
      <c r="K104" s="21" t="s">
        <v>1065</v>
      </c>
      <c r="L104" s="21" t="s">
        <v>1064</v>
      </c>
      <c r="M104" s="15" t="s">
        <v>1231</v>
      </c>
      <c r="N104" s="11"/>
      <c r="O104" s="11"/>
      <c r="P104" s="11"/>
      <c r="Q104" s="11"/>
      <c r="R104" s="11"/>
      <c r="S104" s="11"/>
    </row>
    <row r="105" spans="1:20" ht="28.5" x14ac:dyDescent="0.2">
      <c r="A105" s="11" t="s">
        <v>1324</v>
      </c>
      <c r="B105" s="11" t="s">
        <v>1619</v>
      </c>
      <c r="C105" s="11">
        <v>2022</v>
      </c>
      <c r="D105" s="11" t="s">
        <v>1293</v>
      </c>
      <c r="E105" s="11" t="s">
        <v>1294</v>
      </c>
      <c r="F105" s="12" t="s">
        <v>1295</v>
      </c>
      <c r="G105" s="11" t="s">
        <v>579</v>
      </c>
      <c r="H105" s="11" t="s">
        <v>580</v>
      </c>
      <c r="I105" s="11" t="str">
        <f t="shared" si="2"/>
        <v>R6</v>
      </c>
      <c r="J105" s="37" t="s">
        <v>1862</v>
      </c>
      <c r="K105" s="21" t="s">
        <v>1065</v>
      </c>
      <c r="L105" s="21" t="s">
        <v>2308</v>
      </c>
      <c r="M105" s="15" t="s">
        <v>1231</v>
      </c>
      <c r="N105" s="11"/>
      <c r="O105" s="11"/>
      <c r="P105" s="11"/>
      <c r="Q105" s="11"/>
      <c r="R105" s="11"/>
      <c r="S105" s="11"/>
    </row>
    <row r="106" spans="1:20" ht="28.5" x14ac:dyDescent="0.2">
      <c r="A106" s="11" t="s">
        <v>1325</v>
      </c>
      <c r="B106" s="11" t="s">
        <v>1280</v>
      </c>
      <c r="C106" s="11">
        <v>2022</v>
      </c>
      <c r="D106" s="11" t="s">
        <v>1278</v>
      </c>
      <c r="E106" s="11" t="s">
        <v>1279</v>
      </c>
      <c r="F106" s="12" t="s">
        <v>1281</v>
      </c>
      <c r="G106" s="11" t="s">
        <v>1282</v>
      </c>
      <c r="H106" s="11" t="s">
        <v>1283</v>
      </c>
      <c r="I106" s="11" t="str">
        <f t="shared" si="2"/>
        <v>R6</v>
      </c>
      <c r="J106" s="11"/>
      <c r="K106" s="21" t="s">
        <v>2281</v>
      </c>
      <c r="L106" s="11" t="s">
        <v>2307</v>
      </c>
      <c r="M106" s="11"/>
      <c r="N106" s="11"/>
      <c r="O106" s="11"/>
      <c r="P106" s="11"/>
      <c r="Q106" s="11"/>
      <c r="R106" s="11"/>
      <c r="S106" s="11"/>
    </row>
    <row r="107" spans="1:20" x14ac:dyDescent="0.2">
      <c r="A107" s="11" t="s">
        <v>1326</v>
      </c>
      <c r="B107" s="11" t="s">
        <v>1273</v>
      </c>
      <c r="C107" s="11">
        <v>2022</v>
      </c>
      <c r="D107" s="11" t="s">
        <v>1274</v>
      </c>
      <c r="E107" s="11" t="s">
        <v>1275</v>
      </c>
      <c r="F107" s="12" t="s">
        <v>1277</v>
      </c>
      <c r="G107" s="11" t="s">
        <v>1276</v>
      </c>
      <c r="H107" s="11" t="s">
        <v>1060</v>
      </c>
      <c r="I107" s="11" t="str">
        <f t="shared" si="2"/>
        <v>R6</v>
      </c>
      <c r="J107" s="37" t="s">
        <v>1608</v>
      </c>
      <c r="K107" s="21" t="s">
        <v>1065</v>
      </c>
      <c r="L107" s="21" t="s">
        <v>1478</v>
      </c>
      <c r="M107" s="15" t="s">
        <v>1231</v>
      </c>
      <c r="N107" s="11"/>
      <c r="O107" s="11"/>
      <c r="P107" s="11"/>
      <c r="Q107" s="11"/>
      <c r="R107" s="11"/>
      <c r="S107" s="11"/>
    </row>
    <row r="108" spans="1:20" ht="42.75" x14ac:dyDescent="0.2">
      <c r="A108" s="11" t="s">
        <v>1327</v>
      </c>
      <c r="B108" s="11" t="s">
        <v>15</v>
      </c>
      <c r="C108" s="11">
        <v>2022</v>
      </c>
      <c r="D108" s="11" t="s">
        <v>1368</v>
      </c>
      <c r="E108" s="11" t="s">
        <v>1367</v>
      </c>
      <c r="F108" s="12" t="s">
        <v>1369</v>
      </c>
      <c r="G108" s="11" t="s">
        <v>1272</v>
      </c>
      <c r="H108" s="11" t="s">
        <v>632</v>
      </c>
      <c r="I108" s="11" t="str">
        <f t="shared" si="2"/>
        <v>R6</v>
      </c>
      <c r="J108" s="11"/>
      <c r="K108" s="31" t="s">
        <v>1794</v>
      </c>
      <c r="L108" s="31" t="s">
        <v>2333</v>
      </c>
      <c r="M108" s="15" t="s">
        <v>1231</v>
      </c>
      <c r="N108" s="11"/>
      <c r="O108" s="11" t="s">
        <v>2309</v>
      </c>
      <c r="P108" s="11"/>
      <c r="Q108" s="11"/>
      <c r="R108" s="11"/>
      <c r="S108" s="11"/>
      <c r="T108" t="s">
        <v>2310</v>
      </c>
    </row>
    <row r="109" spans="1:20" x14ac:dyDescent="0.2">
      <c r="A109" s="11" t="s">
        <v>1451</v>
      </c>
      <c r="B109" s="11" t="s">
        <v>1268</v>
      </c>
      <c r="C109" s="11">
        <v>2022</v>
      </c>
      <c r="D109" s="11" t="s">
        <v>1269</v>
      </c>
      <c r="E109" s="11" t="s">
        <v>1270</v>
      </c>
      <c r="F109" s="12" t="s">
        <v>1271</v>
      </c>
      <c r="G109" s="11" t="s">
        <v>1272</v>
      </c>
      <c r="H109" s="11" t="s">
        <v>632</v>
      </c>
      <c r="I109" s="11" t="str">
        <f t="shared" si="2"/>
        <v>R6</v>
      </c>
      <c r="J109" s="11"/>
      <c r="K109" s="21" t="s">
        <v>1065</v>
      </c>
      <c r="L109" s="21" t="s">
        <v>1478</v>
      </c>
      <c r="M109" s="15" t="s">
        <v>1231</v>
      </c>
      <c r="N109" s="11"/>
      <c r="O109" s="11"/>
      <c r="P109" s="11"/>
      <c r="Q109" s="11"/>
      <c r="R109" s="11"/>
      <c r="S109" s="11"/>
    </row>
    <row r="110" spans="1:20" x14ac:dyDescent="0.2">
      <c r="A110" s="11" t="s">
        <v>1452</v>
      </c>
      <c r="B110" s="11" t="s">
        <v>1259</v>
      </c>
      <c r="C110" s="11">
        <v>2022</v>
      </c>
      <c r="D110" s="11" t="s">
        <v>1260</v>
      </c>
      <c r="E110" s="11" t="s">
        <v>1261</v>
      </c>
      <c r="F110" s="12" t="s">
        <v>1262</v>
      </c>
      <c r="G110" s="11" t="s">
        <v>1263</v>
      </c>
      <c r="H110" s="11" t="s">
        <v>1264</v>
      </c>
      <c r="I110" s="11" t="str">
        <f t="shared" si="2"/>
        <v>R6</v>
      </c>
      <c r="J110" s="11"/>
      <c r="K110" s="21" t="s">
        <v>1065</v>
      </c>
      <c r="L110" s="15" t="s">
        <v>1229</v>
      </c>
      <c r="M110" s="15" t="s">
        <v>1231</v>
      </c>
      <c r="N110" s="11"/>
      <c r="O110" s="11"/>
      <c r="P110" s="11"/>
      <c r="Q110" s="11"/>
      <c r="R110" s="11"/>
      <c r="S110" s="11"/>
    </row>
    <row r="111" spans="1:20" x14ac:dyDescent="0.2">
      <c r="A111" s="11" t="s">
        <v>1453</v>
      </c>
      <c r="B111" s="11" t="s">
        <v>1259</v>
      </c>
      <c r="C111" s="11">
        <v>2022</v>
      </c>
      <c r="D111" s="11" t="s">
        <v>1265</v>
      </c>
      <c r="E111" s="11"/>
      <c r="F111" s="12" t="s">
        <v>1267</v>
      </c>
      <c r="G111" s="11" t="s">
        <v>1266</v>
      </c>
      <c r="H111" s="11" t="s">
        <v>1239</v>
      </c>
      <c r="I111" s="11" t="str">
        <f t="shared" si="2"/>
        <v>R6</v>
      </c>
      <c r="J111" s="11"/>
      <c r="K111" s="21" t="s">
        <v>1065</v>
      </c>
      <c r="L111" s="15" t="s">
        <v>1229</v>
      </c>
      <c r="M111" s="15" t="s">
        <v>1231</v>
      </c>
      <c r="N111" s="11"/>
      <c r="O111" s="11"/>
      <c r="P111" s="11"/>
      <c r="Q111" s="11"/>
      <c r="R111" s="11"/>
      <c r="S111" s="11"/>
    </row>
    <row r="112" spans="1:20" x14ac:dyDescent="0.2">
      <c r="A112" s="11" t="s">
        <v>1454</v>
      </c>
      <c r="B112" s="11" t="s">
        <v>1258</v>
      </c>
      <c r="C112" s="11">
        <v>2022</v>
      </c>
      <c r="D112" s="11" t="s">
        <v>1256</v>
      </c>
      <c r="E112" s="11" t="s">
        <v>1255</v>
      </c>
      <c r="F112" s="12" t="s">
        <v>1254</v>
      </c>
      <c r="G112" s="11" t="s">
        <v>1257</v>
      </c>
      <c r="H112" s="11" t="s">
        <v>649</v>
      </c>
      <c r="I112" s="11" t="str">
        <f t="shared" si="2"/>
        <v>R6</v>
      </c>
      <c r="J112" s="11"/>
      <c r="K112" s="21" t="s">
        <v>1065</v>
      </c>
      <c r="L112" s="21" t="s">
        <v>1064</v>
      </c>
      <c r="M112" s="15" t="s">
        <v>1231</v>
      </c>
      <c r="N112" s="11"/>
      <c r="O112" s="11"/>
      <c r="P112" s="11"/>
      <c r="Q112" s="11"/>
      <c r="R112" s="11"/>
      <c r="S112" s="11"/>
    </row>
    <row r="113" spans="1:20" ht="57" x14ac:dyDescent="0.2">
      <c r="A113" s="11" t="s">
        <v>1455</v>
      </c>
      <c r="B113" s="11" t="s">
        <v>1243</v>
      </c>
      <c r="C113" s="11">
        <v>2022</v>
      </c>
      <c r="D113" s="11" t="s">
        <v>1249</v>
      </c>
      <c r="E113" s="11" t="s">
        <v>1248</v>
      </c>
      <c r="F113" s="12" t="s">
        <v>1247</v>
      </c>
      <c r="G113" s="11" t="s">
        <v>579</v>
      </c>
      <c r="H113" s="11" t="s">
        <v>580</v>
      </c>
      <c r="I113" s="11" t="str">
        <f t="shared" si="2"/>
        <v>R6</v>
      </c>
      <c r="J113" s="21" t="s">
        <v>1842</v>
      </c>
      <c r="K113" s="21" t="s">
        <v>1774</v>
      </c>
      <c r="L113" s="21" t="s">
        <v>1773</v>
      </c>
      <c r="M113" s="15" t="s">
        <v>1775</v>
      </c>
      <c r="N113" s="11"/>
      <c r="O113" s="11"/>
      <c r="P113" s="11"/>
      <c r="Q113" s="11"/>
      <c r="R113" s="11"/>
      <c r="S113" s="11"/>
    </row>
    <row r="114" spans="1:20" ht="85.5" x14ac:dyDescent="0.2">
      <c r="A114" s="11" t="s">
        <v>1456</v>
      </c>
      <c r="B114" s="11" t="s">
        <v>754</v>
      </c>
      <c r="C114" s="11">
        <v>2022</v>
      </c>
      <c r="D114" s="11" t="s">
        <v>1244</v>
      </c>
      <c r="E114" s="11" t="s">
        <v>1246</v>
      </c>
      <c r="F114" s="12" t="s">
        <v>1245</v>
      </c>
      <c r="G114" s="11" t="s">
        <v>1116</v>
      </c>
      <c r="H114" s="11" t="s">
        <v>1060</v>
      </c>
      <c r="I114" s="11" t="str">
        <f t="shared" si="2"/>
        <v>R6</v>
      </c>
      <c r="J114" s="36" t="s">
        <v>1841</v>
      </c>
      <c r="K114" s="21" t="s">
        <v>1774</v>
      </c>
      <c r="L114" s="21" t="s">
        <v>1752</v>
      </c>
      <c r="M114" s="15" t="s">
        <v>1775</v>
      </c>
      <c r="N114" s="15" t="s">
        <v>1761</v>
      </c>
      <c r="O114" s="11"/>
      <c r="P114" s="21" t="s">
        <v>1840</v>
      </c>
      <c r="Q114" s="21"/>
      <c r="R114" s="15" t="s">
        <v>1089</v>
      </c>
      <c r="S114" s="11"/>
    </row>
    <row r="115" spans="1:20" ht="71.25" x14ac:dyDescent="0.2">
      <c r="A115" s="11" t="s">
        <v>1457</v>
      </c>
      <c r="B115" s="11" t="s">
        <v>1237</v>
      </c>
      <c r="C115" s="11">
        <v>2022</v>
      </c>
      <c r="D115" s="11" t="s">
        <v>1240</v>
      </c>
      <c r="E115" s="11" t="s">
        <v>1241</v>
      </c>
      <c r="F115" s="12" t="s">
        <v>1238</v>
      </c>
      <c r="G115" s="11" t="s">
        <v>1242</v>
      </c>
      <c r="H115" s="11" t="s">
        <v>1239</v>
      </c>
      <c r="I115" s="11" t="str">
        <f t="shared" si="2"/>
        <v>R6</v>
      </c>
      <c r="J115" s="36" t="s">
        <v>1839</v>
      </c>
      <c r="K115" s="21" t="s">
        <v>1774</v>
      </c>
      <c r="L115" s="44" t="s">
        <v>1754</v>
      </c>
      <c r="M115" s="15" t="s">
        <v>1231</v>
      </c>
      <c r="N115" s="15" t="s">
        <v>1761</v>
      </c>
      <c r="O115" s="11"/>
      <c r="P115" s="11"/>
      <c r="Q115" s="11"/>
      <c r="R115" s="31" t="s">
        <v>1838</v>
      </c>
      <c r="S115" s="11"/>
    </row>
    <row r="116" spans="1:20" ht="57" x14ac:dyDescent="0.2">
      <c r="A116" s="11" t="s">
        <v>1458</v>
      </c>
      <c r="B116" s="11" t="s">
        <v>1236</v>
      </c>
      <c r="C116" s="11">
        <v>2022</v>
      </c>
      <c r="D116" s="11" t="s">
        <v>1235</v>
      </c>
      <c r="E116" s="11" t="s">
        <v>1234</v>
      </c>
      <c r="F116" s="12" t="s">
        <v>1232</v>
      </c>
      <c r="G116" s="11" t="s">
        <v>1233</v>
      </c>
      <c r="H116" s="11" t="s">
        <v>1060</v>
      </c>
      <c r="I116" s="11" t="str">
        <f t="shared" si="2"/>
        <v>R6</v>
      </c>
      <c r="J116" s="37" t="s">
        <v>1835</v>
      </c>
      <c r="K116" s="21" t="s">
        <v>1774</v>
      </c>
      <c r="L116" s="44" t="s">
        <v>1754</v>
      </c>
      <c r="M116" s="15" t="s">
        <v>1231</v>
      </c>
      <c r="N116" s="15" t="s">
        <v>1761</v>
      </c>
      <c r="O116" s="11"/>
      <c r="P116" s="15" t="s">
        <v>1837</v>
      </c>
      <c r="Q116" s="15"/>
      <c r="R116" s="31" t="s">
        <v>1836</v>
      </c>
      <c r="S116" s="11"/>
    </row>
    <row r="117" spans="1:20" ht="99.75" x14ac:dyDescent="0.2">
      <c r="A117" s="11" t="s">
        <v>1459</v>
      </c>
      <c r="B117" s="11" t="s">
        <v>1643</v>
      </c>
      <c r="C117" s="11">
        <v>2022</v>
      </c>
      <c r="D117" s="11" t="s">
        <v>1638</v>
      </c>
      <c r="E117" s="11" t="s">
        <v>1637</v>
      </c>
      <c r="F117" s="12" t="s">
        <v>1636</v>
      </c>
      <c r="G117" s="11" t="s">
        <v>579</v>
      </c>
      <c r="H117" s="11" t="s">
        <v>580</v>
      </c>
      <c r="I117" s="11" t="s">
        <v>1579</v>
      </c>
      <c r="J117" s="11"/>
      <c r="K117" s="35" t="s">
        <v>1765</v>
      </c>
      <c r="L117" s="15" t="s">
        <v>1829</v>
      </c>
      <c r="M117" s="31" t="s">
        <v>1828</v>
      </c>
      <c r="N117" s="35" t="s">
        <v>1747</v>
      </c>
      <c r="O117" s="11"/>
      <c r="P117" s="11"/>
      <c r="Q117" s="11"/>
      <c r="R117" s="40" t="s">
        <v>1830</v>
      </c>
      <c r="S117" s="44" t="s">
        <v>1748</v>
      </c>
    </row>
    <row r="118" spans="1:20" ht="42.75" x14ac:dyDescent="0.2">
      <c r="A118" s="11" t="s">
        <v>1460</v>
      </c>
      <c r="B118" s="11" t="s">
        <v>1642</v>
      </c>
      <c r="C118" s="11">
        <v>2022</v>
      </c>
      <c r="D118" s="11" t="s">
        <v>1639</v>
      </c>
      <c r="E118" s="11" t="s">
        <v>1640</v>
      </c>
      <c r="F118" s="12" t="s">
        <v>1641</v>
      </c>
      <c r="G118" s="11" t="s">
        <v>579</v>
      </c>
      <c r="H118" s="11" t="s">
        <v>580</v>
      </c>
      <c r="I118" s="11" t="s">
        <v>1579</v>
      </c>
      <c r="J118" s="36" t="s">
        <v>1952</v>
      </c>
      <c r="K118" s="31" t="s">
        <v>1785</v>
      </c>
      <c r="L118" s="15" t="s">
        <v>1827</v>
      </c>
      <c r="M118" s="11"/>
      <c r="N118" s="35" t="s">
        <v>1747</v>
      </c>
      <c r="O118" s="15" t="s">
        <v>1825</v>
      </c>
      <c r="P118" s="11"/>
      <c r="Q118" s="11"/>
      <c r="R118" s="11"/>
      <c r="S118" s="11"/>
      <c r="T118" s="34" t="s">
        <v>2014</v>
      </c>
    </row>
    <row r="119" spans="1:20" x14ac:dyDescent="0.2">
      <c r="A119" s="11" t="s">
        <v>1461</v>
      </c>
      <c r="B119" s="11" t="s">
        <v>1649</v>
      </c>
      <c r="C119" s="11">
        <v>2022</v>
      </c>
      <c r="D119" s="11" t="s">
        <v>1646</v>
      </c>
      <c r="E119" s="11" t="s">
        <v>1647</v>
      </c>
      <c r="F119" s="12" t="s">
        <v>1648</v>
      </c>
      <c r="G119" s="11" t="s">
        <v>579</v>
      </c>
      <c r="H119" s="11" t="s">
        <v>580</v>
      </c>
      <c r="I119" s="11" t="s">
        <v>1579</v>
      </c>
      <c r="J119" s="37" t="s">
        <v>1660</v>
      </c>
      <c r="K119" s="35" t="s">
        <v>1658</v>
      </c>
      <c r="L119" s="15" t="s">
        <v>1659</v>
      </c>
      <c r="M119" s="11"/>
      <c r="N119" s="11"/>
      <c r="O119" s="11"/>
      <c r="P119" s="11"/>
      <c r="Q119" s="11"/>
      <c r="R119" s="11"/>
      <c r="S119" s="11"/>
    </row>
    <row r="120" spans="1:20" ht="57" x14ac:dyDescent="0.2">
      <c r="A120" s="11" t="s">
        <v>1462</v>
      </c>
      <c r="B120" s="11" t="s">
        <v>605</v>
      </c>
      <c r="C120" s="11">
        <v>2023</v>
      </c>
      <c r="D120" s="11" t="s">
        <v>606</v>
      </c>
      <c r="E120" s="11" t="s">
        <v>607</v>
      </c>
      <c r="F120" s="12" t="s">
        <v>898</v>
      </c>
      <c r="G120" s="11" t="s">
        <v>610</v>
      </c>
      <c r="H120" s="11" t="s">
        <v>685</v>
      </c>
      <c r="I120" s="11" t="s">
        <v>1708</v>
      </c>
      <c r="J120" s="36" t="s">
        <v>1824</v>
      </c>
      <c r="K120" s="21" t="s">
        <v>1774</v>
      </c>
      <c r="L120" s="44" t="s">
        <v>1754</v>
      </c>
      <c r="M120" s="15" t="s">
        <v>1231</v>
      </c>
      <c r="N120" s="11"/>
      <c r="O120" s="11"/>
      <c r="P120" s="11"/>
      <c r="Q120" s="11"/>
      <c r="R120" s="11"/>
      <c r="S120" s="11"/>
    </row>
    <row r="121" spans="1:20" ht="42.75" x14ac:dyDescent="0.2">
      <c r="A121" s="11" t="s">
        <v>1463</v>
      </c>
      <c r="B121" s="11" t="s">
        <v>629</v>
      </c>
      <c r="C121" s="11">
        <v>2023</v>
      </c>
      <c r="D121" s="11" t="s">
        <v>628</v>
      </c>
      <c r="E121" s="11" t="s">
        <v>630</v>
      </c>
      <c r="F121" s="12" t="s">
        <v>899</v>
      </c>
      <c r="G121" s="11" t="s">
        <v>631</v>
      </c>
      <c r="H121" s="11" t="s">
        <v>632</v>
      </c>
      <c r="I121" s="11" t="s">
        <v>1708</v>
      </c>
      <c r="J121" s="21" t="s">
        <v>1823</v>
      </c>
      <c r="K121" s="21" t="s">
        <v>1774</v>
      </c>
      <c r="L121" s="44" t="s">
        <v>1754</v>
      </c>
      <c r="M121" s="15" t="s">
        <v>1231</v>
      </c>
      <c r="N121" s="11"/>
      <c r="O121" s="11"/>
      <c r="P121" s="15" t="s">
        <v>1822</v>
      </c>
      <c r="Q121" s="15"/>
      <c r="R121" s="40" t="s">
        <v>1820</v>
      </c>
      <c r="S121" s="15" t="s">
        <v>1821</v>
      </c>
      <c r="T121" s="33">
        <v>0.89300000000000002</v>
      </c>
    </row>
    <row r="122" spans="1:20" ht="42.75" x14ac:dyDescent="0.2">
      <c r="A122" s="11" t="s">
        <v>1464</v>
      </c>
      <c r="B122" s="11" t="s">
        <v>638</v>
      </c>
      <c r="C122" s="11">
        <v>2023</v>
      </c>
      <c r="D122" s="11" t="s">
        <v>634</v>
      </c>
      <c r="E122" s="11" t="s">
        <v>635</v>
      </c>
      <c r="F122" s="12" t="s">
        <v>900</v>
      </c>
      <c r="G122" s="11" t="s">
        <v>636</v>
      </c>
      <c r="H122" s="11" t="s">
        <v>637</v>
      </c>
      <c r="I122" s="11" t="s">
        <v>1708</v>
      </c>
      <c r="J122" s="21" t="s">
        <v>1819</v>
      </c>
      <c r="K122" s="21" t="s">
        <v>1774</v>
      </c>
      <c r="L122" s="44" t="s">
        <v>1752</v>
      </c>
      <c r="M122" s="15" t="s">
        <v>1231</v>
      </c>
      <c r="N122" s="11"/>
      <c r="O122" s="11"/>
      <c r="P122" s="21" t="s">
        <v>1753</v>
      </c>
      <c r="Q122" s="21"/>
      <c r="R122" s="11"/>
      <c r="S122" s="11"/>
      <c r="T122" s="34" t="s">
        <v>1818</v>
      </c>
    </row>
    <row r="123" spans="1:20" ht="199.5" x14ac:dyDescent="0.2">
      <c r="A123" s="11" t="s">
        <v>1465</v>
      </c>
      <c r="B123" s="11" t="s">
        <v>1036</v>
      </c>
      <c r="C123" s="11">
        <v>2023</v>
      </c>
      <c r="D123" s="11" t="s">
        <v>1039</v>
      </c>
      <c r="E123" s="11" t="s">
        <v>1038</v>
      </c>
      <c r="F123" s="12" t="s">
        <v>1037</v>
      </c>
      <c r="G123" s="11" t="s">
        <v>582</v>
      </c>
      <c r="H123" s="11" t="s">
        <v>584</v>
      </c>
      <c r="I123" s="11" t="str">
        <f>_xlfn.TEXTJOIN(", ",TRUE,A$10)</f>
        <v>R8</v>
      </c>
      <c r="J123" s="36" t="s">
        <v>1812</v>
      </c>
      <c r="K123" s="21" t="s">
        <v>1774</v>
      </c>
      <c r="L123" s="15" t="s">
        <v>1478</v>
      </c>
      <c r="M123" s="15" t="s">
        <v>1231</v>
      </c>
      <c r="N123" s="11"/>
      <c r="O123" s="11"/>
      <c r="P123" s="11"/>
      <c r="Q123" s="11"/>
      <c r="R123" s="21" t="s">
        <v>1810</v>
      </c>
      <c r="S123" s="11"/>
      <c r="T123" s="43" t="s">
        <v>1811</v>
      </c>
    </row>
    <row r="124" spans="1:20" ht="42.75" x14ac:dyDescent="0.2">
      <c r="A124" s="11" t="s">
        <v>1466</v>
      </c>
      <c r="B124" s="11" t="s">
        <v>1099</v>
      </c>
      <c r="C124" s="11">
        <v>2023</v>
      </c>
      <c r="D124" s="11" t="s">
        <v>1098</v>
      </c>
      <c r="E124" s="11" t="s">
        <v>1097</v>
      </c>
      <c r="F124" s="12" t="s">
        <v>1096</v>
      </c>
      <c r="G124" s="11" t="s">
        <v>1116</v>
      </c>
      <c r="H124" s="11" t="s">
        <v>1060</v>
      </c>
      <c r="I124" s="11" t="str">
        <f>_xlfn.TEXTJOIN(", ",TRUE,A$11)</f>
        <v>R9</v>
      </c>
      <c r="J124" s="22" t="s">
        <v>2311</v>
      </c>
      <c r="K124" s="31" t="s">
        <v>2312</v>
      </c>
      <c r="L124" s="15" t="s">
        <v>1118</v>
      </c>
      <c r="M124" s="11"/>
      <c r="N124" s="11"/>
      <c r="O124" s="11"/>
      <c r="P124" s="11"/>
      <c r="Q124" s="11"/>
      <c r="R124" s="11"/>
      <c r="S124" s="11"/>
    </row>
    <row r="125" spans="1:20" ht="42.75" x14ac:dyDescent="0.2">
      <c r="A125" s="11" t="s">
        <v>1467</v>
      </c>
      <c r="B125" s="11" t="s">
        <v>1100</v>
      </c>
      <c r="C125" s="11">
        <v>2023</v>
      </c>
      <c r="D125" s="11" t="s">
        <v>1101</v>
      </c>
      <c r="E125" s="11" t="s">
        <v>1102</v>
      </c>
      <c r="F125" s="12" t="s">
        <v>1103</v>
      </c>
      <c r="G125" s="11" t="s">
        <v>1116</v>
      </c>
      <c r="H125" s="11" t="s">
        <v>1060</v>
      </c>
      <c r="I125" s="11" t="str">
        <f>_xlfn.TEXTJOIN(", ",TRUE,A$11)</f>
        <v>R9</v>
      </c>
      <c r="J125" s="18" t="s">
        <v>1536</v>
      </c>
      <c r="K125" s="31" t="s">
        <v>2312</v>
      </c>
      <c r="L125" s="15" t="s">
        <v>1118</v>
      </c>
      <c r="M125" s="11"/>
      <c r="N125" s="11"/>
      <c r="O125" s="11"/>
      <c r="P125" s="11"/>
      <c r="Q125" s="11"/>
      <c r="R125" s="11"/>
      <c r="S125" s="11"/>
    </row>
    <row r="126" spans="1:20" ht="42.75" x14ac:dyDescent="0.2">
      <c r="A126" s="11" t="s">
        <v>1468</v>
      </c>
      <c r="B126" s="11" t="s">
        <v>1105</v>
      </c>
      <c r="C126" s="11">
        <v>2023</v>
      </c>
      <c r="D126" s="11" t="s">
        <v>1104</v>
      </c>
      <c r="E126" s="11" t="s">
        <v>1106</v>
      </c>
      <c r="F126" s="12" t="s">
        <v>1107</v>
      </c>
      <c r="G126" s="11" t="s">
        <v>1116</v>
      </c>
      <c r="H126" s="11" t="s">
        <v>1060</v>
      </c>
      <c r="I126" s="11" t="str">
        <f>_xlfn.TEXTJOIN(", ",TRUE,A$11)</f>
        <v>R9</v>
      </c>
      <c r="J126" s="18" t="s">
        <v>1536</v>
      </c>
      <c r="K126" s="31" t="s">
        <v>2312</v>
      </c>
      <c r="L126" s="15" t="s">
        <v>1118</v>
      </c>
      <c r="M126" s="11"/>
      <c r="N126" s="11"/>
      <c r="O126" s="11"/>
      <c r="P126" s="11"/>
      <c r="Q126" s="11"/>
      <c r="R126" s="11"/>
      <c r="S126" s="11"/>
    </row>
    <row r="127" spans="1:20" ht="142.5" x14ac:dyDescent="0.2">
      <c r="A127" s="11" t="s">
        <v>1469</v>
      </c>
      <c r="B127" s="11" t="s">
        <v>672</v>
      </c>
      <c r="C127" s="11">
        <v>2023</v>
      </c>
      <c r="D127" s="11" t="s">
        <v>1110</v>
      </c>
      <c r="E127" s="11" t="s">
        <v>1109</v>
      </c>
      <c r="F127" s="12" t="s">
        <v>1108</v>
      </c>
      <c r="G127" s="11" t="s">
        <v>1116</v>
      </c>
      <c r="H127" s="11" t="s">
        <v>1060</v>
      </c>
      <c r="I127" s="11" t="str">
        <f>_xlfn.TEXTJOIN(", ",TRUE,A$11)</f>
        <v>R9</v>
      </c>
      <c r="J127" s="28" t="s">
        <v>1817</v>
      </c>
      <c r="K127" s="31" t="s">
        <v>2312</v>
      </c>
      <c r="L127" s="15" t="s">
        <v>1118</v>
      </c>
      <c r="M127" s="11"/>
      <c r="N127" s="11"/>
      <c r="O127" s="11"/>
      <c r="P127" s="11"/>
      <c r="Q127" s="11"/>
      <c r="R127" s="21" t="s">
        <v>1809</v>
      </c>
      <c r="S127" s="11"/>
    </row>
    <row r="128" spans="1:20" ht="42.75" x14ac:dyDescent="0.2">
      <c r="A128" s="11" t="s">
        <v>1470</v>
      </c>
      <c r="B128" s="11" t="s">
        <v>1111</v>
      </c>
      <c r="C128" s="11">
        <v>2023</v>
      </c>
      <c r="D128" s="11" t="s">
        <v>1112</v>
      </c>
      <c r="E128" s="11" t="s">
        <v>1113</v>
      </c>
      <c r="F128" s="12" t="s">
        <v>1114</v>
      </c>
      <c r="G128" s="11" t="s">
        <v>1116</v>
      </c>
      <c r="H128" s="11" t="s">
        <v>1060</v>
      </c>
      <c r="I128" s="11" t="str">
        <f>_xlfn.TEXTJOIN(", ",TRUE,A$11)</f>
        <v>R9</v>
      </c>
      <c r="J128" s="18" t="s">
        <v>1536</v>
      </c>
      <c r="K128" s="31" t="s">
        <v>2312</v>
      </c>
      <c r="L128" s="15" t="s">
        <v>1118</v>
      </c>
      <c r="M128" s="11"/>
      <c r="N128" s="11"/>
      <c r="O128" s="11"/>
      <c r="P128" s="21" t="s">
        <v>1753</v>
      </c>
      <c r="Q128" s="21"/>
      <c r="R128" s="11"/>
      <c r="S128" s="11"/>
    </row>
    <row r="129" spans="1:21" x14ac:dyDescent="0.2">
      <c r="A129" s="11" t="s">
        <v>1471</v>
      </c>
      <c r="B129" s="11" t="s">
        <v>734</v>
      </c>
      <c r="C129" s="11">
        <v>2023</v>
      </c>
      <c r="D129" s="11" t="s">
        <v>1119</v>
      </c>
      <c r="E129" s="11" t="s">
        <v>1121</v>
      </c>
      <c r="F129" s="12" t="s">
        <v>1120</v>
      </c>
      <c r="G129" s="11" t="s">
        <v>1116</v>
      </c>
      <c r="H129" s="11" t="s">
        <v>1060</v>
      </c>
      <c r="I129" s="11" t="s">
        <v>1755</v>
      </c>
      <c r="J129" s="38" t="s">
        <v>1768</v>
      </c>
      <c r="K129" s="21" t="s">
        <v>1065</v>
      </c>
      <c r="L129" s="15" t="s">
        <v>1478</v>
      </c>
      <c r="M129" s="15" t="s">
        <v>1231</v>
      </c>
      <c r="N129" s="11"/>
      <c r="O129" s="11"/>
      <c r="P129" s="11"/>
      <c r="Q129" s="11"/>
      <c r="R129" s="11"/>
      <c r="S129" s="11"/>
      <c r="U129" s="39" t="s">
        <v>1770</v>
      </c>
    </row>
    <row r="130" spans="1:21" ht="57" x14ac:dyDescent="0.2">
      <c r="A130" s="11" t="s">
        <v>1591</v>
      </c>
      <c r="B130" s="11" t="s">
        <v>1125</v>
      </c>
      <c r="C130" s="11">
        <v>2023</v>
      </c>
      <c r="D130" s="11" t="s">
        <v>1124</v>
      </c>
      <c r="E130" s="11" t="s">
        <v>1123</v>
      </c>
      <c r="F130" s="12" t="s">
        <v>1122</v>
      </c>
      <c r="G130" s="11" t="s">
        <v>1116</v>
      </c>
      <c r="H130" s="11" t="s">
        <v>1060</v>
      </c>
      <c r="I130" s="11" t="s">
        <v>1755</v>
      </c>
      <c r="J130" s="36" t="s">
        <v>1771</v>
      </c>
      <c r="K130" s="21" t="s">
        <v>1774</v>
      </c>
      <c r="L130" s="15" t="s">
        <v>1478</v>
      </c>
      <c r="M130" s="15" t="s">
        <v>1231</v>
      </c>
      <c r="N130" s="15" t="s">
        <v>1761</v>
      </c>
      <c r="O130" s="11"/>
      <c r="P130" s="40" t="s">
        <v>1772</v>
      </c>
      <c r="Q130" s="50"/>
      <c r="T130" s="41">
        <v>0.92079999999999995</v>
      </c>
    </row>
    <row r="131" spans="1:21" ht="114" x14ac:dyDescent="0.2">
      <c r="A131" s="11" t="s">
        <v>1596</v>
      </c>
      <c r="B131" s="11" t="s">
        <v>1126</v>
      </c>
      <c r="C131" s="11">
        <v>2023</v>
      </c>
      <c r="D131" s="11" t="s">
        <v>1128</v>
      </c>
      <c r="E131" s="11" t="s">
        <v>1129</v>
      </c>
      <c r="F131" s="12" t="s">
        <v>1127</v>
      </c>
      <c r="G131" s="11" t="s">
        <v>1116</v>
      </c>
      <c r="H131" s="11" t="s">
        <v>1060</v>
      </c>
      <c r="I131" s="11" t="s">
        <v>1755</v>
      </c>
      <c r="J131" s="21" t="s">
        <v>1798</v>
      </c>
      <c r="K131" s="21" t="s">
        <v>1774</v>
      </c>
      <c r="L131" s="15" t="s">
        <v>1478</v>
      </c>
      <c r="M131" s="15" t="s">
        <v>1231</v>
      </c>
      <c r="N131" s="15" t="s">
        <v>1761</v>
      </c>
      <c r="O131" s="11"/>
      <c r="P131" s="21" t="s">
        <v>1753</v>
      </c>
      <c r="Q131" s="21"/>
      <c r="R131" s="40" t="s">
        <v>1797</v>
      </c>
      <c r="S131" s="15" t="s">
        <v>1796</v>
      </c>
      <c r="T131" s="33">
        <v>0.91410000000000002</v>
      </c>
    </row>
    <row r="132" spans="1:21" ht="71.25" x14ac:dyDescent="0.2">
      <c r="A132" s="11" t="s">
        <v>1614</v>
      </c>
      <c r="B132" s="11" t="s">
        <v>1251</v>
      </c>
      <c r="C132" s="11">
        <v>2023</v>
      </c>
      <c r="D132" s="11" t="s">
        <v>1250</v>
      </c>
      <c r="E132" s="11" t="s">
        <v>1252</v>
      </c>
      <c r="F132" s="12" t="s">
        <v>1253</v>
      </c>
      <c r="G132" s="11" t="s">
        <v>2381</v>
      </c>
      <c r="H132" s="11" t="s">
        <v>649</v>
      </c>
      <c r="I132" s="11" t="str">
        <f>_xlfn.TEXTJOIN(", ",TRUE,A$8)</f>
        <v>R6</v>
      </c>
      <c r="J132" s="36" t="s">
        <v>1758</v>
      </c>
      <c r="K132" s="31" t="s">
        <v>1777</v>
      </c>
      <c r="L132" s="21" t="s">
        <v>1745</v>
      </c>
      <c r="M132" s="31" t="s">
        <v>1779</v>
      </c>
      <c r="N132" s="31" t="s">
        <v>1759</v>
      </c>
      <c r="O132" s="21" t="s">
        <v>1780</v>
      </c>
      <c r="P132" s="21" t="s">
        <v>1746</v>
      </c>
      <c r="Q132" s="21"/>
      <c r="R132" s="21" t="s">
        <v>1749</v>
      </c>
      <c r="S132" s="21" t="s">
        <v>1776</v>
      </c>
      <c r="T132" s="34" t="s">
        <v>1778</v>
      </c>
    </row>
    <row r="133" spans="1:21" x14ac:dyDescent="0.2">
      <c r="A133" s="11" t="s">
        <v>1615</v>
      </c>
      <c r="B133" s="11" t="s">
        <v>1292</v>
      </c>
      <c r="C133" s="11">
        <v>2023</v>
      </c>
      <c r="D133" s="11" t="s">
        <v>1291</v>
      </c>
      <c r="E133" s="11" t="s">
        <v>1290</v>
      </c>
      <c r="F133" s="12" t="s">
        <v>1289</v>
      </c>
      <c r="G133" s="11" t="s">
        <v>992</v>
      </c>
      <c r="H133" s="11" t="s">
        <v>584</v>
      </c>
      <c r="I133" s="11" t="str">
        <f>_xlfn.TEXTJOIN(", ",TRUE,A$8)</f>
        <v>R6</v>
      </c>
      <c r="J133" s="37" t="s">
        <v>1762</v>
      </c>
      <c r="K133" s="21" t="s">
        <v>1774</v>
      </c>
      <c r="L133" s="15" t="s">
        <v>1754</v>
      </c>
      <c r="M133" s="11"/>
      <c r="N133" s="15" t="s">
        <v>1761</v>
      </c>
      <c r="O133" s="11"/>
      <c r="P133" s="11"/>
      <c r="Q133" s="11"/>
      <c r="R133" s="11"/>
      <c r="S133" s="11"/>
      <c r="T133" s="33">
        <v>0.90359999999999996</v>
      </c>
    </row>
    <row r="134" spans="1:21" ht="57" x14ac:dyDescent="0.2">
      <c r="A134" s="11" t="s">
        <v>1616</v>
      </c>
      <c r="B134" s="17" t="s">
        <v>1583</v>
      </c>
      <c r="C134" s="17">
        <v>2023</v>
      </c>
      <c r="D134" s="17" t="s">
        <v>1580</v>
      </c>
      <c r="E134" s="17" t="s">
        <v>1581</v>
      </c>
      <c r="F134" s="12" t="s">
        <v>1582</v>
      </c>
      <c r="G134" s="11" t="s">
        <v>579</v>
      </c>
      <c r="H134" s="11" t="s">
        <v>580</v>
      </c>
      <c r="I134" s="11" t="s">
        <v>1579</v>
      </c>
      <c r="J134" s="40" t="s">
        <v>1791</v>
      </c>
      <c r="K134" s="21" t="s">
        <v>1774</v>
      </c>
      <c r="L134" s="15" t="s">
        <v>1478</v>
      </c>
      <c r="M134" s="15" t="s">
        <v>1231</v>
      </c>
      <c r="N134" s="11"/>
      <c r="O134" s="11"/>
      <c r="P134" s="15" t="s">
        <v>1790</v>
      </c>
      <c r="Q134" s="15"/>
      <c r="R134" s="11"/>
      <c r="S134" s="11"/>
    </row>
    <row r="135" spans="1:21" ht="57" x14ac:dyDescent="0.2">
      <c r="A135" s="11" t="s">
        <v>1625</v>
      </c>
      <c r="B135" s="17" t="s">
        <v>1586</v>
      </c>
      <c r="C135" s="17">
        <v>2023</v>
      </c>
      <c r="D135" s="17" t="s">
        <v>1587</v>
      </c>
      <c r="E135" s="17" t="s">
        <v>1588</v>
      </c>
      <c r="F135" s="12" t="s">
        <v>1589</v>
      </c>
      <c r="G135" s="11" t="s">
        <v>579</v>
      </c>
      <c r="H135" s="11" t="s">
        <v>580</v>
      </c>
      <c r="I135" s="11" t="s">
        <v>1579</v>
      </c>
      <c r="J135" s="36" t="s">
        <v>1806</v>
      </c>
      <c r="K135" s="31" t="s">
        <v>1805</v>
      </c>
      <c r="L135" s="21" t="s">
        <v>2313</v>
      </c>
      <c r="M135" s="11"/>
      <c r="N135" s="11"/>
      <c r="O135" s="11"/>
      <c r="P135" s="21" t="s">
        <v>1753</v>
      </c>
      <c r="Q135" s="21"/>
      <c r="R135" s="11"/>
      <c r="S135" s="11" t="s">
        <v>1590</v>
      </c>
    </row>
    <row r="136" spans="1:21" ht="57" x14ac:dyDescent="0.2">
      <c r="A136" s="11" t="s">
        <v>1644</v>
      </c>
      <c r="B136" s="17" t="s">
        <v>1299</v>
      </c>
      <c r="C136" s="17">
        <v>2023</v>
      </c>
      <c r="D136" s="17" t="s">
        <v>1593</v>
      </c>
      <c r="E136" s="17" t="s">
        <v>1594</v>
      </c>
      <c r="F136" s="12" t="s">
        <v>1595</v>
      </c>
      <c r="G136" s="11" t="s">
        <v>579</v>
      </c>
      <c r="H136" s="11" t="s">
        <v>580</v>
      </c>
      <c r="I136" s="11" t="s">
        <v>1579</v>
      </c>
      <c r="J136" s="36" t="s">
        <v>1807</v>
      </c>
      <c r="K136" s="31" t="s">
        <v>1795</v>
      </c>
      <c r="L136" s="15" t="s">
        <v>1754</v>
      </c>
      <c r="M136" s="22" t="s">
        <v>1808</v>
      </c>
      <c r="N136" s="11"/>
      <c r="O136" s="11"/>
      <c r="P136" s="21" t="s">
        <v>1753</v>
      </c>
      <c r="Q136" s="21"/>
      <c r="R136" s="11"/>
      <c r="S136" s="11"/>
    </row>
    <row r="137" spans="1:21" ht="57" x14ac:dyDescent="0.2">
      <c r="A137" s="11" t="s">
        <v>1645</v>
      </c>
      <c r="B137" s="17" t="s">
        <v>1602</v>
      </c>
      <c r="C137" s="17">
        <v>2023</v>
      </c>
      <c r="D137" s="17" t="s">
        <v>1599</v>
      </c>
      <c r="E137" s="17" t="s">
        <v>1600</v>
      </c>
      <c r="F137" s="12" t="s">
        <v>1601</v>
      </c>
      <c r="G137" s="11" t="s">
        <v>579</v>
      </c>
      <c r="H137" s="11" t="s">
        <v>580</v>
      </c>
      <c r="I137" s="11" t="s">
        <v>1579</v>
      </c>
      <c r="J137" s="31" t="s">
        <v>1767</v>
      </c>
      <c r="K137" s="35" t="s">
        <v>1765</v>
      </c>
      <c r="L137" s="42" t="s">
        <v>1763</v>
      </c>
      <c r="M137" s="11"/>
      <c r="N137" s="35" t="s">
        <v>1528</v>
      </c>
      <c r="O137" s="15" t="s">
        <v>1766</v>
      </c>
      <c r="P137" s="11"/>
      <c r="Q137" s="11"/>
      <c r="R137" s="21" t="s">
        <v>1764</v>
      </c>
      <c r="S137" s="11"/>
    </row>
    <row r="138" spans="1:21" x14ac:dyDescent="0.2">
      <c r="A138" s="11" t="s">
        <v>1657</v>
      </c>
      <c r="B138" s="17" t="s">
        <v>1604</v>
      </c>
      <c r="C138" s="17">
        <v>2023</v>
      </c>
      <c r="D138" s="17" t="s">
        <v>1605</v>
      </c>
      <c r="E138" s="17" t="s">
        <v>1606</v>
      </c>
      <c r="F138" s="12" t="s">
        <v>1607</v>
      </c>
      <c r="G138" s="11" t="s">
        <v>579</v>
      </c>
      <c r="H138" s="11" t="s">
        <v>580</v>
      </c>
      <c r="I138" s="11" t="s">
        <v>1579</v>
      </c>
      <c r="J138" s="37" t="s">
        <v>1613</v>
      </c>
      <c r="K138" s="21" t="s">
        <v>1065</v>
      </c>
      <c r="L138" s="15" t="s">
        <v>1478</v>
      </c>
      <c r="M138" s="15" t="s">
        <v>1231</v>
      </c>
      <c r="N138" s="18"/>
      <c r="O138" s="11"/>
      <c r="P138" s="11"/>
      <c r="Q138" s="11"/>
      <c r="R138" s="11"/>
      <c r="S138" s="11"/>
    </row>
    <row r="139" spans="1:21" ht="28.5" x14ac:dyDescent="0.2">
      <c r="A139" s="11" t="s">
        <v>1679</v>
      </c>
      <c r="B139" s="17" t="s">
        <v>1609</v>
      </c>
      <c r="C139" s="17">
        <v>2023</v>
      </c>
      <c r="D139" s="17" t="s">
        <v>1610</v>
      </c>
      <c r="E139" s="17" t="s">
        <v>1611</v>
      </c>
      <c r="F139" s="12" t="s">
        <v>1612</v>
      </c>
      <c r="G139" s="11" t="s">
        <v>579</v>
      </c>
      <c r="H139" s="11" t="s">
        <v>580</v>
      </c>
      <c r="I139" s="11" t="s">
        <v>1579</v>
      </c>
      <c r="J139" s="31" t="s">
        <v>1793</v>
      </c>
      <c r="K139" s="15" t="s">
        <v>1774</v>
      </c>
      <c r="L139" s="21" t="s">
        <v>1792</v>
      </c>
      <c r="M139" s="11"/>
      <c r="N139" s="18"/>
      <c r="O139" s="11"/>
      <c r="P139" s="11"/>
      <c r="Q139" s="11"/>
      <c r="R139" s="11"/>
      <c r="S139" s="11"/>
    </row>
    <row r="140" spans="1:21" ht="156.75" x14ac:dyDescent="0.2">
      <c r="A140" s="11" t="s">
        <v>2274</v>
      </c>
      <c r="B140" s="17" t="s">
        <v>1622</v>
      </c>
      <c r="C140" s="17">
        <v>2024</v>
      </c>
      <c r="D140" s="17" t="s">
        <v>1623</v>
      </c>
      <c r="E140" s="17" t="s">
        <v>1627</v>
      </c>
      <c r="F140" s="12" t="s">
        <v>1624</v>
      </c>
      <c r="G140" s="17" t="s">
        <v>1626</v>
      </c>
      <c r="H140" s="11" t="s">
        <v>584</v>
      </c>
      <c r="I140" s="11" t="s">
        <v>1708</v>
      </c>
      <c r="J140" s="36" t="s">
        <v>1628</v>
      </c>
      <c r="K140" s="31" t="s">
        <v>1794</v>
      </c>
      <c r="L140" s="21" t="s">
        <v>1843</v>
      </c>
      <c r="M140" s="31" t="s">
        <v>2007</v>
      </c>
      <c r="N140" s="31" t="s">
        <v>2010</v>
      </c>
      <c r="O140" s="11"/>
      <c r="P140" s="21" t="s">
        <v>1753</v>
      </c>
      <c r="Q140" s="31" t="s">
        <v>2009</v>
      </c>
      <c r="S140" s="11"/>
      <c r="T140" s="34" t="s">
        <v>2008</v>
      </c>
    </row>
    <row r="142" spans="1:21" x14ac:dyDescent="0.2">
      <c r="A142" s="11"/>
      <c r="B142" s="18" t="s">
        <v>1906</v>
      </c>
      <c r="C142" s="11"/>
      <c r="D142" s="11"/>
      <c r="E142" s="11"/>
      <c r="F142" s="11"/>
      <c r="G142" s="11"/>
      <c r="H142" s="11"/>
      <c r="I142" s="11"/>
      <c r="J142" s="11"/>
      <c r="K142" s="11"/>
      <c r="L142" s="11"/>
      <c r="M142" s="11"/>
      <c r="N142" s="11"/>
      <c r="O142" s="11"/>
      <c r="P142" s="11"/>
      <c r="Q142" s="11"/>
      <c r="R142" s="11"/>
      <c r="S142" s="11"/>
    </row>
    <row r="143" spans="1:21" x14ac:dyDescent="0.2">
      <c r="A143" s="11" t="s">
        <v>1662</v>
      </c>
      <c r="B143" s="11" t="s">
        <v>664</v>
      </c>
      <c r="C143" s="11">
        <v>2013</v>
      </c>
      <c r="D143" s="11" t="s">
        <v>651</v>
      </c>
      <c r="E143" s="11" t="s">
        <v>652</v>
      </c>
      <c r="F143" s="12" t="s">
        <v>853</v>
      </c>
      <c r="G143" s="11" t="s">
        <v>653</v>
      </c>
      <c r="H143" s="11" t="s">
        <v>637</v>
      </c>
      <c r="I143" s="11" t="str">
        <f>_xlfn.TEXTJOIN(", ",TRUE,A$7)</f>
        <v>R5</v>
      </c>
      <c r="J143" s="11"/>
      <c r="K143" s="35" t="s">
        <v>1592</v>
      </c>
      <c r="L143" s="35" t="s">
        <v>914</v>
      </c>
      <c r="M143" s="11" t="s">
        <v>910</v>
      </c>
      <c r="N143" s="11"/>
      <c r="O143" s="13" t="s">
        <v>906</v>
      </c>
      <c r="P143" s="11" t="s">
        <v>933</v>
      </c>
      <c r="Q143" s="11"/>
      <c r="R143" s="11"/>
      <c r="S143" s="11" t="s">
        <v>904</v>
      </c>
    </row>
    <row r="144" spans="1:21" ht="28.5" x14ac:dyDescent="0.2">
      <c r="A144" s="11" t="s">
        <v>1663</v>
      </c>
      <c r="B144" s="11" t="s">
        <v>1982</v>
      </c>
      <c r="C144" s="11">
        <v>2014</v>
      </c>
      <c r="D144" s="11" t="s">
        <v>1985</v>
      </c>
      <c r="E144" s="11" t="s">
        <v>1983</v>
      </c>
      <c r="F144" s="12" t="s">
        <v>1984</v>
      </c>
      <c r="G144" s="11" t="s">
        <v>1986</v>
      </c>
      <c r="H144" s="11" t="s">
        <v>1987</v>
      </c>
      <c r="I144" s="11" t="str">
        <f>_xlfn.TEXTJOIN(", ",TRUE,A$231)</f>
        <v>E3</v>
      </c>
      <c r="J144" s="37" t="s">
        <v>1990</v>
      </c>
      <c r="K144" s="15" t="s">
        <v>1065</v>
      </c>
      <c r="L144" s="15" t="s">
        <v>1064</v>
      </c>
      <c r="M144" s="15" t="s">
        <v>1231</v>
      </c>
      <c r="N144" s="11"/>
      <c r="O144" s="15" t="s">
        <v>1991</v>
      </c>
      <c r="P144" s="11"/>
      <c r="Q144" s="31" t="s">
        <v>1989</v>
      </c>
      <c r="R144" s="11"/>
      <c r="S144" s="35" t="s">
        <v>1992</v>
      </c>
    </row>
    <row r="145" spans="1:20" x14ac:dyDescent="0.2">
      <c r="A145" s="11" t="s">
        <v>1664</v>
      </c>
      <c r="B145" s="11" t="s">
        <v>986</v>
      </c>
      <c r="C145" s="11">
        <v>2015</v>
      </c>
      <c r="D145" s="11" t="s">
        <v>987</v>
      </c>
      <c r="E145" s="11" t="s">
        <v>988</v>
      </c>
      <c r="F145" s="12" t="s">
        <v>993</v>
      </c>
      <c r="G145" s="11" t="s">
        <v>992</v>
      </c>
      <c r="H145" s="11" t="s">
        <v>584</v>
      </c>
      <c r="I145" s="11" t="str">
        <f>_xlfn.TEXTJOIN(", ",TRUE,A$6,A$8)</f>
        <v>R4, R6</v>
      </c>
      <c r="J145" s="11"/>
      <c r="K145" s="35" t="s">
        <v>1592</v>
      </c>
      <c r="L145" s="35" t="s">
        <v>914</v>
      </c>
      <c r="M145" s="11"/>
      <c r="N145" s="11"/>
      <c r="O145" s="11"/>
      <c r="P145" s="11"/>
      <c r="Q145" s="11"/>
      <c r="R145" s="11" t="s">
        <v>998</v>
      </c>
      <c r="S145" s="11" t="s">
        <v>995</v>
      </c>
    </row>
    <row r="146" spans="1:20" x14ac:dyDescent="0.2">
      <c r="A146" s="11" t="s">
        <v>1665</v>
      </c>
      <c r="B146" s="11" t="s">
        <v>986</v>
      </c>
      <c r="C146" s="11">
        <v>2015</v>
      </c>
      <c r="D146" s="11" t="s">
        <v>994</v>
      </c>
      <c r="E146" s="11" t="s">
        <v>997</v>
      </c>
      <c r="F146" s="12" t="s">
        <v>996</v>
      </c>
      <c r="G146" s="11" t="s">
        <v>582</v>
      </c>
      <c r="H146" s="11" t="s">
        <v>584</v>
      </c>
      <c r="I146" s="11" t="str">
        <f>_xlfn.TEXTJOIN(", ",TRUE,A$8)</f>
        <v>R6</v>
      </c>
      <c r="J146" s="11"/>
      <c r="K146" s="35" t="s">
        <v>1592</v>
      </c>
      <c r="L146" s="35" t="s">
        <v>914</v>
      </c>
      <c r="M146" s="11"/>
      <c r="N146" s="11"/>
      <c r="O146" s="11"/>
      <c r="P146" s="11"/>
      <c r="Q146" s="11"/>
      <c r="R146" s="11" t="s">
        <v>1004</v>
      </c>
      <c r="S146" s="11" t="s">
        <v>995</v>
      </c>
    </row>
    <row r="147" spans="1:20" x14ac:dyDescent="0.2">
      <c r="A147" s="11" t="s">
        <v>1666</v>
      </c>
      <c r="B147" s="11" t="s">
        <v>664</v>
      </c>
      <c r="C147" s="11">
        <v>2015</v>
      </c>
      <c r="D147" s="11" t="s">
        <v>1132</v>
      </c>
      <c r="E147" s="11" t="s">
        <v>1136</v>
      </c>
      <c r="F147" s="12" t="s">
        <v>1133</v>
      </c>
      <c r="G147" s="11" t="s">
        <v>1135</v>
      </c>
      <c r="H147" s="11" t="s">
        <v>1134</v>
      </c>
      <c r="I147" s="11" t="str">
        <f>_xlfn.TEXTJOIN(", ",TRUE,A$6,A$8)</f>
        <v>R4, R6</v>
      </c>
      <c r="J147" s="11"/>
      <c r="K147" s="35" t="s">
        <v>1592</v>
      </c>
      <c r="L147" s="35" t="s">
        <v>914</v>
      </c>
      <c r="M147" s="11"/>
      <c r="N147" s="11"/>
      <c r="O147" s="11"/>
      <c r="P147" s="11"/>
      <c r="Q147" s="11"/>
      <c r="R147" s="11"/>
      <c r="S147" s="11"/>
    </row>
    <row r="148" spans="1:20" ht="99.75" x14ac:dyDescent="0.2">
      <c r="A148" s="11" t="s">
        <v>1667</v>
      </c>
      <c r="B148" s="11" t="s">
        <v>664</v>
      </c>
      <c r="C148" s="11">
        <v>2017</v>
      </c>
      <c r="D148" s="11" t="s">
        <v>1335</v>
      </c>
      <c r="E148" s="11" t="s">
        <v>851</v>
      </c>
      <c r="F148" s="12" t="s">
        <v>850</v>
      </c>
      <c r="G148" s="11" t="s">
        <v>852</v>
      </c>
      <c r="H148" s="11" t="s">
        <v>622</v>
      </c>
      <c r="I148" s="11" t="str">
        <f>_xlfn.TEXTJOIN(", ",TRUE,A$7)</f>
        <v>R5</v>
      </c>
      <c r="J148" s="19" t="s">
        <v>1334</v>
      </c>
      <c r="K148" s="31" t="s">
        <v>2268</v>
      </c>
      <c r="L148" s="31" t="s">
        <v>2290</v>
      </c>
      <c r="M148" s="31" t="s">
        <v>2292</v>
      </c>
      <c r="N148" s="11"/>
      <c r="O148" s="13" t="s">
        <v>939</v>
      </c>
      <c r="P148" s="11"/>
      <c r="Q148" s="11"/>
      <c r="R148" s="11"/>
      <c r="S148" s="11" t="s">
        <v>1138</v>
      </c>
    </row>
    <row r="149" spans="1:20" ht="128.25" x14ac:dyDescent="0.2">
      <c r="A149" s="11" t="s">
        <v>1668</v>
      </c>
      <c r="B149" s="11" t="s">
        <v>2298</v>
      </c>
      <c r="C149" s="11">
        <v>2017</v>
      </c>
      <c r="D149" s="11" t="s">
        <v>2299</v>
      </c>
      <c r="E149" s="11" t="s">
        <v>2300</v>
      </c>
      <c r="F149" s="12" t="s">
        <v>2301</v>
      </c>
      <c r="G149" s="11" t="s">
        <v>2302</v>
      </c>
      <c r="H149" s="11" t="s">
        <v>2303</v>
      </c>
      <c r="I149" s="11" t="str">
        <f>_xlfn.TEXTJOIN(", ",TRUE,A$90)</f>
        <v>D77</v>
      </c>
      <c r="J149" s="16" t="s">
        <v>2306</v>
      </c>
      <c r="K149" s="15" t="s">
        <v>1065</v>
      </c>
      <c r="L149" s="31" t="s">
        <v>2304</v>
      </c>
      <c r="M149" s="15"/>
      <c r="N149" s="11"/>
      <c r="O149" s="13"/>
      <c r="P149" s="11"/>
      <c r="Q149" s="31" t="s">
        <v>2305</v>
      </c>
      <c r="R149" s="11"/>
      <c r="S149" s="11"/>
    </row>
    <row r="150" spans="1:20" ht="99.75" x14ac:dyDescent="0.2">
      <c r="A150" s="11" t="s">
        <v>1669</v>
      </c>
      <c r="B150" s="11" t="s">
        <v>664</v>
      </c>
      <c r="C150" s="11">
        <v>2018</v>
      </c>
      <c r="D150" s="11" t="s">
        <v>833</v>
      </c>
      <c r="E150" s="11" t="s">
        <v>835</v>
      </c>
      <c r="F150" s="12" t="s">
        <v>834</v>
      </c>
      <c r="G150" s="11" t="s">
        <v>575</v>
      </c>
      <c r="H150" s="11" t="s">
        <v>662</v>
      </c>
      <c r="I150" s="11" t="str">
        <f>_xlfn.TEXTJOIN(", ",TRUE,A$7,A$8)</f>
        <v>R5, R6</v>
      </c>
      <c r="J150" s="11"/>
      <c r="K150" s="31" t="s">
        <v>2268</v>
      </c>
      <c r="L150" s="31" t="s">
        <v>2290</v>
      </c>
      <c r="M150" s="31" t="s">
        <v>2291</v>
      </c>
      <c r="N150" s="11"/>
      <c r="O150" s="14" t="s">
        <v>943</v>
      </c>
      <c r="P150" s="11"/>
      <c r="Q150" s="11"/>
      <c r="R150" s="11"/>
      <c r="S150" s="11" t="s">
        <v>1137</v>
      </c>
    </row>
    <row r="151" spans="1:20" x14ac:dyDescent="0.2">
      <c r="A151" s="11" t="s">
        <v>1670</v>
      </c>
      <c r="B151" s="11" t="s">
        <v>2036</v>
      </c>
      <c r="C151" s="11">
        <v>2018</v>
      </c>
      <c r="D151" s="11" t="s">
        <v>1444</v>
      </c>
      <c r="E151" s="11" t="s">
        <v>1443</v>
      </c>
      <c r="F151" s="12" t="s">
        <v>1445</v>
      </c>
      <c r="G151" s="11" t="s">
        <v>1446</v>
      </c>
      <c r="H151" s="11" t="s">
        <v>1365</v>
      </c>
      <c r="I151" s="11" t="str">
        <f>_xlfn.TEXTJOIN(", ",TRUE,A$6,A$8)</f>
        <v>R4, R6</v>
      </c>
      <c r="J151" s="11"/>
      <c r="K151" s="15" t="s">
        <v>1065</v>
      </c>
      <c r="L151" s="15" t="s">
        <v>1064</v>
      </c>
      <c r="M151" s="15" t="s">
        <v>1231</v>
      </c>
      <c r="N151" s="11"/>
      <c r="O151" s="11"/>
      <c r="P151" s="11"/>
      <c r="Q151" s="11"/>
      <c r="R151" s="11"/>
      <c r="S151" s="11"/>
    </row>
    <row r="152" spans="1:20" x14ac:dyDescent="0.2">
      <c r="A152" s="11" t="s">
        <v>1671</v>
      </c>
      <c r="B152" s="11" t="s">
        <v>1954</v>
      </c>
      <c r="C152" s="11">
        <v>2019</v>
      </c>
      <c r="D152" s="11" t="s">
        <v>1953</v>
      </c>
      <c r="E152" s="11" t="s">
        <v>1955</v>
      </c>
      <c r="F152" s="12" t="s">
        <v>1959</v>
      </c>
      <c r="G152" s="11" t="s">
        <v>1956</v>
      </c>
      <c r="H152" s="11" t="s">
        <v>1957</v>
      </c>
      <c r="I152" s="11" t="s">
        <v>1708</v>
      </c>
      <c r="J152" s="37" t="s">
        <v>1961</v>
      </c>
      <c r="K152" s="15" t="s">
        <v>1065</v>
      </c>
      <c r="L152" s="35" t="s">
        <v>1960</v>
      </c>
      <c r="M152" s="15" t="s">
        <v>1963</v>
      </c>
      <c r="N152" s="35" t="s">
        <v>1964</v>
      </c>
      <c r="O152" s="35" t="s">
        <v>1962</v>
      </c>
      <c r="P152" s="11"/>
      <c r="Q152" s="11"/>
      <c r="R152" s="11"/>
      <c r="S152" s="35" t="s">
        <v>1958</v>
      </c>
    </row>
    <row r="153" spans="1:20" ht="85.5" x14ac:dyDescent="0.2">
      <c r="A153" s="11" t="s">
        <v>1672</v>
      </c>
      <c r="B153" s="11" t="s">
        <v>1018</v>
      </c>
      <c r="C153" s="11">
        <v>2021</v>
      </c>
      <c r="D153" s="11" t="s">
        <v>1019</v>
      </c>
      <c r="E153" s="11" t="s">
        <v>1020</v>
      </c>
      <c r="F153" s="12" t="s">
        <v>1017</v>
      </c>
      <c r="G153" s="11" t="s">
        <v>683</v>
      </c>
      <c r="H153" s="11" t="s">
        <v>632</v>
      </c>
      <c r="I153" s="11" t="str">
        <f>_xlfn.TEXTJOIN(", ",TRUE,A$8,A$10)</f>
        <v>R6, R8</v>
      </c>
      <c r="J153" s="37" t="s">
        <v>1943</v>
      </c>
      <c r="K153" s="31" t="s">
        <v>1939</v>
      </c>
      <c r="L153" s="31" t="s">
        <v>1941</v>
      </c>
      <c r="M153" s="15" t="s">
        <v>1230</v>
      </c>
      <c r="N153" s="11"/>
      <c r="O153" s="21" t="s">
        <v>1942</v>
      </c>
      <c r="P153" s="11"/>
      <c r="Q153" s="11"/>
      <c r="R153" s="31" t="s">
        <v>1940</v>
      </c>
      <c r="S153" s="35" t="s">
        <v>1485</v>
      </c>
    </row>
    <row r="154" spans="1:20" x14ac:dyDescent="0.2">
      <c r="A154" s="11" t="s">
        <v>1673</v>
      </c>
      <c r="B154" s="11" t="s">
        <v>1045</v>
      </c>
      <c r="C154" s="11">
        <v>2021</v>
      </c>
      <c r="D154" s="11" t="s">
        <v>1040</v>
      </c>
      <c r="E154" s="11" t="s">
        <v>1044</v>
      </c>
      <c r="F154" s="12" t="s">
        <v>1041</v>
      </c>
      <c r="G154" s="11" t="s">
        <v>1042</v>
      </c>
      <c r="H154" s="11" t="s">
        <v>1043</v>
      </c>
      <c r="I154" s="11" t="str">
        <f>_xlfn.TEXTJOIN(", ",TRUE,A$10)</f>
        <v>R8</v>
      </c>
      <c r="J154" s="11"/>
      <c r="K154" s="35" t="s">
        <v>1046</v>
      </c>
      <c r="L154" s="11"/>
      <c r="M154" s="11"/>
      <c r="N154" s="11"/>
      <c r="O154" s="11"/>
      <c r="P154" s="11"/>
      <c r="Q154" s="11"/>
      <c r="R154" s="11"/>
      <c r="S154" s="11"/>
    </row>
    <row r="155" spans="1:20" ht="85.5" x14ac:dyDescent="0.2">
      <c r="A155" s="11" t="s">
        <v>1988</v>
      </c>
      <c r="B155" s="11" t="s">
        <v>686</v>
      </c>
      <c r="C155" s="11">
        <v>2021</v>
      </c>
      <c r="D155" s="11" t="s">
        <v>687</v>
      </c>
      <c r="E155" s="11" t="s">
        <v>688</v>
      </c>
      <c r="F155" s="12" t="s">
        <v>891</v>
      </c>
      <c r="G155" s="11" t="s">
        <v>665</v>
      </c>
      <c r="H155" s="11" t="s">
        <v>632</v>
      </c>
      <c r="I155" s="11" t="s">
        <v>1708</v>
      </c>
      <c r="J155" s="36" t="s">
        <v>1935</v>
      </c>
      <c r="K155" s="15" t="s">
        <v>1927</v>
      </c>
      <c r="L155" s="35" t="s">
        <v>1484</v>
      </c>
      <c r="M155" s="15" t="s">
        <v>1934</v>
      </c>
      <c r="N155" s="15" t="s">
        <v>1761</v>
      </c>
      <c r="O155" s="21" t="s">
        <v>1486</v>
      </c>
      <c r="P155" s="15" t="s">
        <v>1931</v>
      </c>
      <c r="Q155" s="31" t="s">
        <v>1937</v>
      </c>
      <c r="R155" s="31" t="s">
        <v>1936</v>
      </c>
      <c r="S155" s="35" t="s">
        <v>1485</v>
      </c>
      <c r="T155" s="2" t="s">
        <v>1938</v>
      </c>
    </row>
    <row r="156" spans="1:20" ht="85.5" x14ac:dyDescent="0.2">
      <c r="A156" s="11" t="s">
        <v>2297</v>
      </c>
      <c r="B156" s="19" t="s">
        <v>672</v>
      </c>
      <c r="C156" s="11">
        <v>2021</v>
      </c>
      <c r="D156" s="11" t="s">
        <v>673</v>
      </c>
      <c r="E156" s="11" t="s">
        <v>674</v>
      </c>
      <c r="F156" s="12" t="s">
        <v>889</v>
      </c>
      <c r="G156" s="11" t="s">
        <v>665</v>
      </c>
      <c r="H156" s="11" t="s">
        <v>632</v>
      </c>
      <c r="I156" s="11" t="str">
        <f>_xlfn.TEXTJOIN(", ",TRUE,A$10)</f>
        <v>R8</v>
      </c>
      <c r="J156" s="36" t="s">
        <v>1925</v>
      </c>
      <c r="K156" s="15" t="s">
        <v>1927</v>
      </c>
      <c r="L156" s="15" t="s">
        <v>1929</v>
      </c>
      <c r="M156" s="44" t="s">
        <v>1928</v>
      </c>
      <c r="N156" s="31" t="s">
        <v>1501</v>
      </c>
      <c r="O156" s="11"/>
      <c r="P156" s="15" t="s">
        <v>1931</v>
      </c>
      <c r="Q156" s="16"/>
      <c r="R156" s="31" t="s">
        <v>1930</v>
      </c>
      <c r="S156" s="31" t="s">
        <v>1502</v>
      </c>
    </row>
    <row r="158" spans="1:20" x14ac:dyDescent="0.2">
      <c r="B158" s="2" t="s">
        <v>1907</v>
      </c>
    </row>
    <row r="159" spans="1:20" x14ac:dyDescent="0.2">
      <c r="A159" s="11" t="s">
        <v>972</v>
      </c>
      <c r="B159" s="11" t="s">
        <v>596</v>
      </c>
      <c r="C159" s="11">
        <v>2015</v>
      </c>
      <c r="D159" s="11" t="s">
        <v>657</v>
      </c>
      <c r="E159" s="11" t="s">
        <v>660</v>
      </c>
      <c r="F159" s="12" t="s">
        <v>854</v>
      </c>
      <c r="G159" s="11" t="s">
        <v>659</v>
      </c>
      <c r="H159" s="11" t="s">
        <v>658</v>
      </c>
      <c r="I159" s="11" t="str">
        <f>_xlfn.TEXTJOIN(", ",TRUE,A$7)</f>
        <v>R5</v>
      </c>
      <c r="J159" s="11" t="s">
        <v>935</v>
      </c>
      <c r="K159" s="35" t="s">
        <v>934</v>
      </c>
      <c r="L159" s="11"/>
      <c r="M159" s="11" t="s">
        <v>910</v>
      </c>
      <c r="N159" s="11"/>
      <c r="O159" s="13" t="s">
        <v>905</v>
      </c>
      <c r="P159" s="11" t="s">
        <v>933</v>
      </c>
      <c r="Q159" s="11"/>
      <c r="R159" s="11"/>
      <c r="S159" s="11" t="s">
        <v>925</v>
      </c>
    </row>
    <row r="160" spans="1:20" x14ac:dyDescent="0.2">
      <c r="A160" s="11" t="s">
        <v>973</v>
      </c>
      <c r="B160" s="11" t="s">
        <v>822</v>
      </c>
      <c r="C160" s="11">
        <v>2016</v>
      </c>
      <c r="D160" s="11" t="s">
        <v>846</v>
      </c>
      <c r="E160" s="11" t="s">
        <v>847</v>
      </c>
      <c r="F160" s="12" t="s">
        <v>848</v>
      </c>
      <c r="G160" s="11" t="s">
        <v>659</v>
      </c>
      <c r="H160" s="11" t="s">
        <v>658</v>
      </c>
      <c r="I160" s="11" t="str">
        <f>_xlfn.TEXTJOIN(", ",TRUE,A$7)</f>
        <v>R5</v>
      </c>
      <c r="J160" s="35" t="s">
        <v>1858</v>
      </c>
      <c r="K160" s="35" t="s">
        <v>1857</v>
      </c>
      <c r="L160" s="11"/>
      <c r="M160" s="11"/>
      <c r="N160" s="11"/>
      <c r="O160" s="13" t="s">
        <v>907</v>
      </c>
      <c r="P160" s="11"/>
      <c r="Q160" s="11"/>
      <c r="R160" s="11"/>
      <c r="S160" s="11" t="s">
        <v>912</v>
      </c>
    </row>
    <row r="161" spans="1:19" x14ac:dyDescent="0.2">
      <c r="A161" s="11" t="s">
        <v>1517</v>
      </c>
      <c r="B161" s="11" t="s">
        <v>1447</v>
      </c>
      <c r="C161" s="11">
        <v>2017</v>
      </c>
      <c r="D161" s="11" t="s">
        <v>1448</v>
      </c>
      <c r="E161" s="11" t="s">
        <v>1450</v>
      </c>
      <c r="F161" s="12" t="s">
        <v>1449</v>
      </c>
      <c r="G161" s="11" t="s">
        <v>579</v>
      </c>
      <c r="H161" s="11" t="s">
        <v>580</v>
      </c>
      <c r="I161" s="11" t="str">
        <f>_xlfn.TEXTJOIN(", ",TRUE,A$6,A$8)</f>
        <v>R4, R6</v>
      </c>
      <c r="J161" s="22" t="s">
        <v>1518</v>
      </c>
      <c r="K161" s="11" t="s">
        <v>1065</v>
      </c>
      <c r="L161" s="11" t="s">
        <v>1947</v>
      </c>
      <c r="M161" s="11" t="s">
        <v>1230</v>
      </c>
      <c r="N161" s="11"/>
      <c r="O161" s="11"/>
      <c r="P161" s="11"/>
      <c r="Q161" s="11"/>
      <c r="R161" s="11"/>
      <c r="S161" s="11"/>
    </row>
    <row r="162" spans="1:19" x14ac:dyDescent="0.2">
      <c r="A162" s="11" t="s">
        <v>1719</v>
      </c>
      <c r="B162" s="11" t="s">
        <v>1718</v>
      </c>
      <c r="C162" s="11">
        <v>2017</v>
      </c>
      <c r="D162" s="11" t="s">
        <v>1714</v>
      </c>
      <c r="E162" s="11" t="s">
        <v>1717</v>
      </c>
      <c r="F162" s="12" t="s">
        <v>1716</v>
      </c>
      <c r="G162" s="11" t="s">
        <v>579</v>
      </c>
      <c r="H162" s="11" t="s">
        <v>580</v>
      </c>
      <c r="I162" s="11" t="s">
        <v>1579</v>
      </c>
      <c r="J162" s="22" t="s">
        <v>1715</v>
      </c>
      <c r="K162" s="11" t="s">
        <v>1765</v>
      </c>
      <c r="L162" s="11" t="s">
        <v>2293</v>
      </c>
      <c r="M162" s="11"/>
      <c r="N162" s="11"/>
      <c r="O162" s="11"/>
      <c r="P162" s="11"/>
      <c r="Q162" s="11"/>
      <c r="R162" s="11"/>
      <c r="S162" s="11"/>
    </row>
    <row r="163" spans="1:19" x14ac:dyDescent="0.2">
      <c r="A163" s="11" t="s">
        <v>1861</v>
      </c>
      <c r="B163" s="11" t="s">
        <v>596</v>
      </c>
      <c r="C163" s="11">
        <v>2018</v>
      </c>
      <c r="D163" s="11" t="s">
        <v>661</v>
      </c>
      <c r="E163" s="11" t="s">
        <v>663</v>
      </c>
      <c r="F163" s="12" t="s">
        <v>828</v>
      </c>
      <c r="G163" s="11" t="s">
        <v>575</v>
      </c>
      <c r="H163" s="11" t="s">
        <v>662</v>
      </c>
      <c r="I163" s="11" t="str">
        <f>_xlfn.TEXTJOIN(", ",TRUE,A$6)</f>
        <v>R4</v>
      </c>
      <c r="J163" s="11" t="s">
        <v>936</v>
      </c>
      <c r="K163" s="35" t="s">
        <v>934</v>
      </c>
      <c r="L163" s="11"/>
      <c r="M163" s="11"/>
      <c r="N163" s="11"/>
      <c r="O163" s="11"/>
      <c r="P163" s="11"/>
      <c r="Q163" s="11"/>
      <c r="R163" s="11"/>
      <c r="S163" s="11" t="s">
        <v>937</v>
      </c>
    </row>
    <row r="165" spans="1:19" ht="13.5" customHeight="1" x14ac:dyDescent="0.2">
      <c r="B165" s="2" t="s">
        <v>1908</v>
      </c>
    </row>
    <row r="166" spans="1:19" ht="13.5" customHeight="1" x14ac:dyDescent="0.2">
      <c r="A166" s="11" t="s">
        <v>1515</v>
      </c>
      <c r="B166" s="25" t="s">
        <v>1563</v>
      </c>
      <c r="C166" s="11">
        <v>2005</v>
      </c>
      <c r="D166" s="11" t="s">
        <v>1564</v>
      </c>
      <c r="E166" s="11" t="s">
        <v>1566</v>
      </c>
      <c r="F166" s="12" t="s">
        <v>1565</v>
      </c>
      <c r="G166" s="11" t="s">
        <v>1567</v>
      </c>
      <c r="H166" s="11" t="s">
        <v>1546</v>
      </c>
      <c r="I166" s="11" t="str">
        <f>_xlfn.TEXTJOIN(", ",TRUE,A$6,A$10)</f>
        <v>R4, R8</v>
      </c>
      <c r="J166" s="11" t="s">
        <v>2379</v>
      </c>
      <c r="K166" s="11"/>
      <c r="L166" s="11"/>
      <c r="M166" s="11"/>
      <c r="N166" s="11"/>
      <c r="O166" s="11"/>
      <c r="P166" s="11"/>
      <c r="Q166" s="11"/>
      <c r="R166" s="11"/>
      <c r="S166" s="11"/>
    </row>
    <row r="167" spans="1:19" ht="13.5" customHeight="1" x14ac:dyDescent="0.2">
      <c r="A167" s="11" t="s">
        <v>1860</v>
      </c>
      <c r="B167" s="25" t="s">
        <v>2062</v>
      </c>
      <c r="C167" s="60">
        <v>2005</v>
      </c>
      <c r="D167" s="11" t="s">
        <v>2061</v>
      </c>
      <c r="E167" s="11" t="s">
        <v>2066</v>
      </c>
      <c r="F167" s="12" t="s">
        <v>2065</v>
      </c>
      <c r="G167" s="11" t="s">
        <v>2064</v>
      </c>
      <c r="H167" s="11" t="s">
        <v>584</v>
      </c>
      <c r="I167" s="11" t="str">
        <f t="shared" ref="I167:I178" si="3">_xlfn.TEXTJOIN(", ",TRUE,A$6)</f>
        <v>R4</v>
      </c>
      <c r="J167" s="11"/>
      <c r="K167" s="11"/>
      <c r="L167" s="11"/>
      <c r="M167" s="11"/>
      <c r="N167" s="11"/>
      <c r="O167" s="11"/>
      <c r="P167" s="11"/>
      <c r="Q167" s="11"/>
      <c r="R167" s="11"/>
      <c r="S167" s="11"/>
    </row>
    <row r="168" spans="1:19" ht="13.5" customHeight="1" x14ac:dyDescent="0.2">
      <c r="A168" s="11" t="s">
        <v>1526</v>
      </c>
      <c r="B168" s="11" t="s">
        <v>2044</v>
      </c>
      <c r="C168" s="60">
        <v>2008</v>
      </c>
      <c r="D168" s="11" t="s">
        <v>2045</v>
      </c>
      <c r="E168" s="11" t="s">
        <v>2046</v>
      </c>
      <c r="F168" s="12" t="s">
        <v>2047</v>
      </c>
      <c r="G168" s="11" t="s">
        <v>579</v>
      </c>
      <c r="H168" s="11" t="s">
        <v>580</v>
      </c>
      <c r="I168" s="11" t="str">
        <f t="shared" si="3"/>
        <v>R4</v>
      </c>
      <c r="J168" s="11"/>
      <c r="K168" s="11"/>
      <c r="L168" s="11"/>
      <c r="M168" s="11"/>
      <c r="N168" s="11"/>
      <c r="O168" s="11"/>
      <c r="P168" s="11"/>
      <c r="Q168" s="11"/>
      <c r="R168" s="11"/>
      <c r="S168" s="11"/>
    </row>
    <row r="169" spans="1:19" ht="13.5" customHeight="1" x14ac:dyDescent="0.2">
      <c r="A169" s="11" t="s">
        <v>1532</v>
      </c>
      <c r="B169" s="11" t="s">
        <v>2191</v>
      </c>
      <c r="C169" s="60">
        <v>2011</v>
      </c>
      <c r="D169" s="11" t="s">
        <v>2189</v>
      </c>
      <c r="E169" s="11" t="s">
        <v>2208</v>
      </c>
      <c r="F169" s="12" t="s">
        <v>2187</v>
      </c>
      <c r="G169" s="11" t="s">
        <v>2188</v>
      </c>
      <c r="H169" s="62" t="s">
        <v>2106</v>
      </c>
      <c r="I169" s="11" t="str">
        <f t="shared" si="3"/>
        <v>R4</v>
      </c>
      <c r="J169" s="11"/>
      <c r="K169" s="11"/>
      <c r="L169" s="11"/>
      <c r="M169" s="11"/>
      <c r="N169" s="11"/>
      <c r="O169" s="11"/>
      <c r="P169" s="11"/>
      <c r="Q169" s="11"/>
      <c r="R169" s="11"/>
      <c r="S169" s="11"/>
    </row>
    <row r="170" spans="1:19" ht="13.5" customHeight="1" x14ac:dyDescent="0.2">
      <c r="A170" s="11" t="s">
        <v>1548</v>
      </c>
      <c r="B170" s="11" t="s">
        <v>2204</v>
      </c>
      <c r="C170" s="60">
        <v>2011</v>
      </c>
      <c r="D170" s="11" t="s">
        <v>2206</v>
      </c>
      <c r="E170" s="11" t="s">
        <v>2209</v>
      </c>
      <c r="F170" s="12" t="s">
        <v>2207</v>
      </c>
      <c r="G170" s="11" t="s">
        <v>2210</v>
      </c>
      <c r="H170" s="62" t="s">
        <v>2106</v>
      </c>
      <c r="I170" s="11" t="str">
        <f t="shared" si="3"/>
        <v>R4</v>
      </c>
      <c r="J170" s="11"/>
      <c r="K170" s="11"/>
      <c r="L170" s="11"/>
      <c r="M170" s="11"/>
      <c r="N170" s="11"/>
      <c r="O170" s="11"/>
      <c r="P170" s="11"/>
      <c r="Q170" s="11"/>
      <c r="R170" s="11"/>
      <c r="S170" s="11"/>
    </row>
    <row r="171" spans="1:19" ht="13.5" customHeight="1" x14ac:dyDescent="0.2">
      <c r="A171" s="11" t="s">
        <v>1549</v>
      </c>
      <c r="B171" s="11" t="s">
        <v>2215</v>
      </c>
      <c r="C171" s="60">
        <v>2012</v>
      </c>
      <c r="D171" s="11" t="s">
        <v>2211</v>
      </c>
      <c r="E171" s="11" t="s">
        <v>2212</v>
      </c>
      <c r="F171" s="12" t="s">
        <v>2214</v>
      </c>
      <c r="G171" s="11" t="s">
        <v>2213</v>
      </c>
      <c r="H171" s="62" t="s">
        <v>2106</v>
      </c>
      <c r="I171" s="11" t="str">
        <f t="shared" si="3"/>
        <v>R4</v>
      </c>
      <c r="J171" s="11"/>
      <c r="K171" s="11"/>
      <c r="L171" s="11"/>
      <c r="M171" s="11"/>
      <c r="N171" s="11"/>
      <c r="O171" s="11"/>
      <c r="P171" s="11"/>
      <c r="Q171" s="11"/>
      <c r="R171" s="11"/>
      <c r="S171" s="11"/>
    </row>
    <row r="172" spans="1:19" ht="13.5" customHeight="1" x14ac:dyDescent="0.2">
      <c r="A172" s="11" t="s">
        <v>1555</v>
      </c>
      <c r="B172" s="11" t="s">
        <v>2115</v>
      </c>
      <c r="C172" s="60">
        <v>2013</v>
      </c>
      <c r="D172" s="11" t="s">
        <v>2116</v>
      </c>
      <c r="E172" s="11" t="s">
        <v>2117</v>
      </c>
      <c r="F172" s="12" t="s">
        <v>2118</v>
      </c>
      <c r="G172" s="11" t="s">
        <v>2119</v>
      </c>
      <c r="H172" s="61" t="s">
        <v>2106</v>
      </c>
      <c r="I172" s="11" t="str">
        <f t="shared" si="3"/>
        <v>R4</v>
      </c>
      <c r="J172" s="11"/>
      <c r="K172" s="11"/>
      <c r="L172" s="11"/>
      <c r="M172" s="11"/>
      <c r="N172" s="11"/>
      <c r="O172" s="11"/>
      <c r="P172" s="11"/>
      <c r="Q172" s="11"/>
      <c r="R172" s="11"/>
      <c r="S172" s="11"/>
    </row>
    <row r="173" spans="1:19" ht="13.5" customHeight="1" x14ac:dyDescent="0.2">
      <c r="A173" s="11" t="s">
        <v>1562</v>
      </c>
      <c r="B173" s="11" t="s">
        <v>2217</v>
      </c>
      <c r="C173" s="60">
        <v>2013</v>
      </c>
      <c r="D173" s="11" t="s">
        <v>2218</v>
      </c>
      <c r="E173" s="11" t="s">
        <v>2219</v>
      </c>
      <c r="F173" s="12" t="s">
        <v>2220</v>
      </c>
      <c r="G173" s="11" t="s">
        <v>579</v>
      </c>
      <c r="H173" s="11" t="s">
        <v>580</v>
      </c>
      <c r="I173" s="11" t="str">
        <f t="shared" si="3"/>
        <v>R4</v>
      </c>
      <c r="J173" s="11" t="s">
        <v>2380</v>
      </c>
      <c r="K173" s="11"/>
      <c r="L173" s="11"/>
      <c r="M173" s="11"/>
      <c r="N173" s="11"/>
      <c r="O173" s="11"/>
      <c r="P173" s="11"/>
      <c r="Q173" s="11"/>
      <c r="R173" s="11"/>
      <c r="S173" s="11"/>
    </row>
    <row r="174" spans="1:19" ht="13.5" customHeight="1" x14ac:dyDescent="0.2">
      <c r="A174" s="11" t="s">
        <v>1568</v>
      </c>
      <c r="B174" s="25" t="s">
        <v>2042</v>
      </c>
      <c r="C174" s="11">
        <v>2014</v>
      </c>
      <c r="D174" s="11" t="s">
        <v>2041</v>
      </c>
      <c r="E174" s="11" t="s">
        <v>2040</v>
      </c>
      <c r="F174" s="12" t="s">
        <v>2039</v>
      </c>
      <c r="G174" s="11" t="s">
        <v>683</v>
      </c>
      <c r="H174" s="11" t="s">
        <v>632</v>
      </c>
      <c r="I174" s="11" t="str">
        <f t="shared" si="3"/>
        <v>R4</v>
      </c>
      <c r="J174" s="11"/>
      <c r="K174" s="11"/>
      <c r="L174" s="11"/>
      <c r="M174" s="11"/>
      <c r="N174" s="11"/>
      <c r="O174" s="11"/>
      <c r="P174" s="11"/>
      <c r="Q174" s="11"/>
      <c r="R174" s="11"/>
      <c r="S174" s="11"/>
    </row>
    <row r="175" spans="1:19" ht="13.5" customHeight="1" x14ac:dyDescent="0.2">
      <c r="A175" s="11" t="s">
        <v>1576</v>
      </c>
      <c r="B175" s="25" t="s">
        <v>2076</v>
      </c>
      <c r="C175" s="11">
        <v>2014</v>
      </c>
      <c r="D175" s="11" t="s">
        <v>2077</v>
      </c>
      <c r="E175" s="11" t="s">
        <v>2078</v>
      </c>
      <c r="F175" s="12" t="s">
        <v>2075</v>
      </c>
      <c r="G175" s="11" t="s">
        <v>2074</v>
      </c>
      <c r="H175" s="11" t="s">
        <v>2067</v>
      </c>
      <c r="I175" s="11" t="str">
        <f t="shared" si="3"/>
        <v>R4</v>
      </c>
      <c r="J175" s="11"/>
      <c r="K175" s="11"/>
      <c r="L175" s="11"/>
      <c r="M175" s="11"/>
      <c r="N175" s="11"/>
      <c r="O175" s="11"/>
      <c r="P175" s="11"/>
      <c r="Q175" s="11"/>
      <c r="R175" s="11"/>
      <c r="S175" s="11"/>
    </row>
    <row r="176" spans="1:19" ht="13.5" customHeight="1" x14ac:dyDescent="0.2">
      <c r="A176" s="11" t="s">
        <v>1635</v>
      </c>
      <c r="B176" s="25" t="s">
        <v>2104</v>
      </c>
      <c r="C176" s="11">
        <v>2014</v>
      </c>
      <c r="D176" s="11" t="s">
        <v>2103</v>
      </c>
      <c r="E176" s="11" t="s">
        <v>2109</v>
      </c>
      <c r="F176" s="12" t="s">
        <v>2107</v>
      </c>
      <c r="G176" s="11" t="s">
        <v>2108</v>
      </c>
      <c r="H176" s="11" t="s">
        <v>2106</v>
      </c>
      <c r="I176" s="11" t="str">
        <f t="shared" si="3"/>
        <v>R4</v>
      </c>
      <c r="J176" s="11"/>
      <c r="K176" s="11"/>
      <c r="L176" s="11"/>
      <c r="M176" s="11"/>
      <c r="N176" s="11"/>
      <c r="O176" s="11"/>
      <c r="P176" s="11"/>
      <c r="Q176" s="11"/>
      <c r="R176" s="11"/>
      <c r="S176" s="11"/>
    </row>
    <row r="177" spans="1:19" ht="13.5" customHeight="1" x14ac:dyDescent="0.2">
      <c r="A177" s="11" t="s">
        <v>1694</v>
      </c>
      <c r="B177" s="25" t="s">
        <v>2152</v>
      </c>
      <c r="C177" s="11">
        <v>2014</v>
      </c>
      <c r="D177" s="11" t="s">
        <v>2151</v>
      </c>
      <c r="E177" s="11" t="s">
        <v>2156</v>
      </c>
      <c r="F177" s="12" t="s">
        <v>2153</v>
      </c>
      <c r="G177" s="11" t="s">
        <v>2155</v>
      </c>
      <c r="H177" s="11" t="s">
        <v>2154</v>
      </c>
      <c r="I177" s="11" t="str">
        <f t="shared" si="3"/>
        <v>R4</v>
      </c>
      <c r="J177" s="11"/>
      <c r="K177" s="11"/>
      <c r="L177" s="11"/>
      <c r="M177" s="11"/>
      <c r="N177" s="11"/>
      <c r="O177" s="11"/>
      <c r="P177" s="11"/>
      <c r="Q177" s="11"/>
      <c r="R177" s="11"/>
      <c r="S177" s="11"/>
    </row>
    <row r="178" spans="1:19" ht="13.5" customHeight="1" x14ac:dyDescent="0.2">
      <c r="A178" s="11" t="s">
        <v>1695</v>
      </c>
      <c r="B178" s="25" t="s">
        <v>2126</v>
      </c>
      <c r="C178" s="11">
        <v>2015</v>
      </c>
      <c r="D178" s="11" t="s">
        <v>2123</v>
      </c>
      <c r="E178" s="11" t="s">
        <v>2124</v>
      </c>
      <c r="F178" s="12" t="s">
        <v>2125</v>
      </c>
      <c r="G178" s="11" t="s">
        <v>2122</v>
      </c>
      <c r="H178" s="11" t="s">
        <v>2121</v>
      </c>
      <c r="I178" s="11" t="str">
        <f t="shared" si="3"/>
        <v>R4</v>
      </c>
      <c r="J178" s="11"/>
      <c r="K178" s="31" t="s">
        <v>2127</v>
      </c>
      <c r="L178" s="11"/>
      <c r="M178" s="11"/>
      <c r="N178" s="11"/>
      <c r="O178" s="11"/>
      <c r="P178" s="11"/>
      <c r="Q178" s="11"/>
      <c r="R178" s="11"/>
      <c r="S178" s="11"/>
    </row>
    <row r="179" spans="1:19" ht="57" x14ac:dyDescent="0.2">
      <c r="A179" s="11" t="s">
        <v>1713</v>
      </c>
      <c r="B179" s="25" t="s">
        <v>1993</v>
      </c>
      <c r="C179" s="11">
        <v>2015</v>
      </c>
      <c r="D179" s="19" t="s">
        <v>1994</v>
      </c>
      <c r="E179" s="11" t="s">
        <v>1997</v>
      </c>
      <c r="F179" s="12" t="s">
        <v>1996</v>
      </c>
      <c r="G179" s="11" t="s">
        <v>1998</v>
      </c>
      <c r="H179" s="11" t="s">
        <v>1987</v>
      </c>
      <c r="I179" s="11" t="str">
        <f>_xlfn.TEXTJOIN(", ",TRUE,A$231)</f>
        <v>E3</v>
      </c>
      <c r="J179" s="36" t="s">
        <v>2005</v>
      </c>
      <c r="K179" s="44" t="s">
        <v>2004</v>
      </c>
      <c r="L179" s="44" t="s">
        <v>2002</v>
      </c>
      <c r="M179" s="44" t="s">
        <v>2003</v>
      </c>
      <c r="N179" s="35" t="s">
        <v>1999</v>
      </c>
      <c r="O179" s="11"/>
      <c r="P179" s="11"/>
      <c r="Q179" s="51" t="s">
        <v>2001</v>
      </c>
      <c r="R179" s="15" t="s">
        <v>2006</v>
      </c>
      <c r="S179" s="35" t="s">
        <v>2000</v>
      </c>
    </row>
    <row r="180" spans="1:19" x14ac:dyDescent="0.2">
      <c r="A180" s="11" t="s">
        <v>1743</v>
      </c>
      <c r="B180" s="25" t="s">
        <v>2097</v>
      </c>
      <c r="C180" s="11">
        <v>2015</v>
      </c>
      <c r="D180" s="19" t="s">
        <v>2096</v>
      </c>
      <c r="E180" s="11" t="s">
        <v>2099</v>
      </c>
      <c r="F180" s="12" t="s">
        <v>2100</v>
      </c>
      <c r="G180" s="11" t="s">
        <v>2102</v>
      </c>
      <c r="H180" s="11" t="s">
        <v>2101</v>
      </c>
      <c r="I180" s="11" t="str">
        <f t="shared" ref="I180:I186" si="4">_xlfn.TEXTJOIN(", ",TRUE,A$6)</f>
        <v>R4</v>
      </c>
      <c r="J180" s="11"/>
      <c r="K180" s="11"/>
      <c r="L180" s="11"/>
      <c r="M180" s="11"/>
      <c r="N180" s="11"/>
      <c r="O180" s="11"/>
      <c r="P180" s="11"/>
      <c r="Q180" s="11"/>
      <c r="R180" s="11"/>
      <c r="S180" s="11"/>
    </row>
    <row r="181" spans="1:19" x14ac:dyDescent="0.2">
      <c r="A181" s="11" t="s">
        <v>1744</v>
      </c>
      <c r="B181" s="25" t="s">
        <v>2130</v>
      </c>
      <c r="C181" s="11">
        <v>2015</v>
      </c>
      <c r="D181" s="19" t="s">
        <v>2129</v>
      </c>
      <c r="E181" s="11" t="s">
        <v>2132</v>
      </c>
      <c r="F181" s="12" t="s">
        <v>2133</v>
      </c>
      <c r="G181" s="11" t="s">
        <v>2382</v>
      </c>
      <c r="H181" s="11" t="s">
        <v>584</v>
      </c>
      <c r="I181" s="11" t="str">
        <f t="shared" si="4"/>
        <v>R4</v>
      </c>
      <c r="J181" s="11"/>
      <c r="K181" s="11"/>
      <c r="L181" s="11"/>
      <c r="M181" s="11"/>
      <c r="N181" s="11"/>
      <c r="O181" s="11"/>
      <c r="P181" s="11"/>
      <c r="Q181" s="11"/>
      <c r="R181" s="11"/>
      <c r="S181" s="11"/>
    </row>
    <row r="182" spans="1:19" x14ac:dyDescent="0.2">
      <c r="A182" s="11" t="s">
        <v>1783</v>
      </c>
      <c r="B182" s="11" t="s">
        <v>2191</v>
      </c>
      <c r="C182" s="11">
        <v>2015</v>
      </c>
      <c r="D182" s="64" t="s">
        <v>2195</v>
      </c>
      <c r="E182" s="11" t="s">
        <v>2196</v>
      </c>
      <c r="F182" s="63" t="s">
        <v>2194</v>
      </c>
      <c r="G182" s="11" t="s">
        <v>2193</v>
      </c>
      <c r="H182" s="11" t="s">
        <v>2192</v>
      </c>
      <c r="I182" s="11" t="str">
        <f t="shared" si="4"/>
        <v>R4</v>
      </c>
      <c r="J182" s="11"/>
      <c r="K182" s="11"/>
      <c r="L182" s="11"/>
      <c r="M182" s="11"/>
      <c r="N182" s="11"/>
      <c r="O182" s="11"/>
      <c r="P182" s="11"/>
      <c r="Q182" s="11"/>
      <c r="R182" s="11"/>
      <c r="S182" s="11"/>
    </row>
    <row r="183" spans="1:19" x14ac:dyDescent="0.2">
      <c r="A183" s="11" t="s">
        <v>1922</v>
      </c>
      <c r="B183" s="25" t="s">
        <v>2050</v>
      </c>
      <c r="C183" s="11">
        <v>2016</v>
      </c>
      <c r="D183" s="19" t="s">
        <v>2049</v>
      </c>
      <c r="E183" s="11" t="s">
        <v>2048</v>
      </c>
      <c r="F183" s="12" t="s">
        <v>2052</v>
      </c>
      <c r="G183" s="11" t="s">
        <v>2382</v>
      </c>
      <c r="H183" s="11" t="s">
        <v>584</v>
      </c>
      <c r="I183" s="11" t="str">
        <f t="shared" si="4"/>
        <v>R4</v>
      </c>
      <c r="J183" s="11"/>
      <c r="K183" s="11"/>
      <c r="L183" s="11"/>
      <c r="M183" s="11"/>
      <c r="N183" s="11"/>
      <c r="O183" s="11"/>
      <c r="P183" s="11"/>
      <c r="Q183" s="11"/>
      <c r="R183" s="11"/>
      <c r="S183" s="11"/>
    </row>
    <row r="184" spans="1:19" x14ac:dyDescent="0.2">
      <c r="A184" s="11" t="s">
        <v>1995</v>
      </c>
      <c r="B184" s="11" t="s">
        <v>2083</v>
      </c>
      <c r="C184" s="11">
        <v>2016</v>
      </c>
      <c r="D184" s="19" t="s">
        <v>2090</v>
      </c>
      <c r="E184" s="11" t="s">
        <v>2091</v>
      </c>
      <c r="F184" s="12" t="s">
        <v>2092</v>
      </c>
      <c r="G184" s="11" t="s">
        <v>1786</v>
      </c>
      <c r="H184" s="11" t="s">
        <v>571</v>
      </c>
      <c r="I184" s="11" t="str">
        <f t="shared" si="4"/>
        <v>R4</v>
      </c>
      <c r="J184" s="11"/>
      <c r="K184" s="11"/>
      <c r="L184" s="11"/>
      <c r="M184" s="11"/>
      <c r="N184" s="11"/>
      <c r="O184" s="11"/>
      <c r="P184" s="11"/>
      <c r="Q184" s="11" t="s">
        <v>2095</v>
      </c>
      <c r="R184" s="11"/>
      <c r="S184" s="11"/>
    </row>
    <row r="185" spans="1:19" ht="13.5" customHeight="1" x14ac:dyDescent="0.2">
      <c r="A185" s="11" t="s">
        <v>2037</v>
      </c>
      <c r="B185" s="27" t="s">
        <v>1689</v>
      </c>
      <c r="C185" s="11">
        <v>2016</v>
      </c>
      <c r="D185" s="11" t="s">
        <v>1737</v>
      </c>
      <c r="E185" s="11" t="s">
        <v>1741</v>
      </c>
      <c r="F185" s="12" t="s">
        <v>1742</v>
      </c>
      <c r="G185" s="11" t="s">
        <v>579</v>
      </c>
      <c r="H185" s="11" t="s">
        <v>580</v>
      </c>
      <c r="I185" s="11" t="str">
        <f t="shared" si="4"/>
        <v>R4</v>
      </c>
      <c r="J185" s="11"/>
      <c r="K185" s="11"/>
      <c r="L185" s="11"/>
      <c r="M185" s="11"/>
      <c r="N185" s="11"/>
      <c r="O185" s="11"/>
      <c r="P185" s="11"/>
      <c r="Q185" s="11"/>
      <c r="R185" s="11"/>
      <c r="S185" s="11"/>
    </row>
    <row r="186" spans="1:19" ht="13.5" customHeight="1" x14ac:dyDescent="0.2">
      <c r="A186" s="11" t="s">
        <v>2038</v>
      </c>
      <c r="B186" s="27" t="s">
        <v>2248</v>
      </c>
      <c r="C186" s="11">
        <v>2016</v>
      </c>
      <c r="D186" s="11" t="s">
        <v>2247</v>
      </c>
      <c r="E186" s="11" t="s">
        <v>2149</v>
      </c>
      <c r="F186" s="12" t="s">
        <v>2246</v>
      </c>
      <c r="G186" s="11" t="s">
        <v>2250</v>
      </c>
      <c r="H186" s="11" t="s">
        <v>2106</v>
      </c>
      <c r="I186" s="11" t="str">
        <f t="shared" si="4"/>
        <v>R4</v>
      </c>
      <c r="J186" s="11"/>
      <c r="K186" s="11"/>
      <c r="L186" s="11"/>
      <c r="M186" s="11"/>
      <c r="N186" s="11"/>
      <c r="O186" s="11"/>
      <c r="P186" s="11"/>
      <c r="Q186" s="11"/>
      <c r="R186" s="11"/>
      <c r="S186" s="11"/>
    </row>
    <row r="187" spans="1:19" ht="13.5" customHeight="1" x14ac:dyDescent="0.2">
      <c r="A187" s="11" t="s">
        <v>2043</v>
      </c>
      <c r="B187" s="27" t="s">
        <v>1306</v>
      </c>
      <c r="C187" s="11">
        <v>2016</v>
      </c>
      <c r="D187" s="11" t="s">
        <v>1738</v>
      </c>
      <c r="E187" s="11" t="s">
        <v>1740</v>
      </c>
      <c r="F187" s="12" t="s">
        <v>1739</v>
      </c>
      <c r="G187" s="11" t="s">
        <v>579</v>
      </c>
      <c r="H187" s="11" t="s">
        <v>580</v>
      </c>
      <c r="I187" s="11" t="s">
        <v>1579</v>
      </c>
      <c r="J187" s="11"/>
      <c r="K187" s="11"/>
      <c r="L187" s="11"/>
      <c r="M187" s="11"/>
      <c r="N187" s="11"/>
      <c r="O187" s="11"/>
      <c r="P187" s="11"/>
      <c r="Q187" s="11"/>
      <c r="R187" s="11"/>
      <c r="S187" s="11"/>
    </row>
    <row r="188" spans="1:19" ht="13.5" customHeight="1" x14ac:dyDescent="0.2">
      <c r="A188" s="11" t="s">
        <v>2051</v>
      </c>
      <c r="B188" s="27" t="s">
        <v>2344</v>
      </c>
      <c r="C188" s="11">
        <v>2016</v>
      </c>
      <c r="D188" s="11" t="s">
        <v>2340</v>
      </c>
      <c r="E188" s="11" t="s">
        <v>2341</v>
      </c>
      <c r="F188" s="12" t="s">
        <v>2342</v>
      </c>
      <c r="G188" s="11" t="s">
        <v>2303</v>
      </c>
      <c r="H188" s="11" t="s">
        <v>2303</v>
      </c>
      <c r="I188" s="11" t="str">
        <f>_xlfn.TEXTJOIN(", ",TRUE,A$108)</f>
        <v>D95</v>
      </c>
      <c r="J188" s="11"/>
      <c r="K188" s="11"/>
      <c r="L188" s="11"/>
      <c r="M188" s="11"/>
      <c r="N188" s="11"/>
      <c r="O188" s="11"/>
      <c r="P188" s="11"/>
      <c r="Q188" s="11"/>
      <c r="R188" s="11"/>
      <c r="S188" s="11"/>
    </row>
    <row r="189" spans="1:19" ht="28.5" x14ac:dyDescent="0.2">
      <c r="A189" s="11" t="s">
        <v>2059</v>
      </c>
      <c r="B189" s="27" t="s">
        <v>2053</v>
      </c>
      <c r="C189" s="11">
        <v>2017</v>
      </c>
      <c r="D189" s="11" t="s">
        <v>2054</v>
      </c>
      <c r="E189" s="11" t="s">
        <v>2055</v>
      </c>
      <c r="F189" s="12" t="s">
        <v>2056</v>
      </c>
      <c r="G189" s="11" t="s">
        <v>2058</v>
      </c>
      <c r="H189" s="11" t="s">
        <v>2057</v>
      </c>
      <c r="I189" s="11" t="str">
        <f t="shared" ref="I189:I195" si="5">_xlfn.TEXTJOIN(", ",TRUE,A$6)</f>
        <v>R4</v>
      </c>
      <c r="J189" s="11"/>
      <c r="K189" s="31" t="s">
        <v>2060</v>
      </c>
      <c r="L189" s="31"/>
      <c r="M189" s="15"/>
      <c r="N189" s="11"/>
      <c r="O189" s="21"/>
      <c r="P189" s="11"/>
      <c r="Q189" s="11"/>
      <c r="R189" s="31"/>
      <c r="S189" s="35"/>
    </row>
    <row r="190" spans="1:19" x14ac:dyDescent="0.2">
      <c r="A190" s="11" t="s">
        <v>2063</v>
      </c>
      <c r="B190" s="27" t="s">
        <v>2140</v>
      </c>
      <c r="C190" s="11">
        <v>2017</v>
      </c>
      <c r="D190" s="11" t="s">
        <v>2141</v>
      </c>
      <c r="E190" s="11" t="s">
        <v>2142</v>
      </c>
      <c r="F190" s="12" t="s">
        <v>2143</v>
      </c>
      <c r="G190" s="11" t="s">
        <v>2144</v>
      </c>
      <c r="H190" s="11" t="s">
        <v>2106</v>
      </c>
      <c r="I190" s="11" t="str">
        <f t="shared" si="5"/>
        <v>R4</v>
      </c>
      <c r="J190" s="11"/>
      <c r="K190" s="31"/>
      <c r="L190" s="31"/>
      <c r="M190" s="15"/>
      <c r="N190" s="11"/>
      <c r="O190" s="21"/>
      <c r="P190" s="11"/>
      <c r="Q190" s="11"/>
      <c r="R190" s="31"/>
      <c r="S190" s="35"/>
    </row>
    <row r="191" spans="1:19" x14ac:dyDescent="0.2">
      <c r="A191" s="11" t="s">
        <v>2073</v>
      </c>
      <c r="B191" s="27" t="s">
        <v>2160</v>
      </c>
      <c r="C191" s="11">
        <v>2017</v>
      </c>
      <c r="D191" s="11" t="s">
        <v>2158</v>
      </c>
      <c r="E191" s="11" t="s">
        <v>2159</v>
      </c>
      <c r="F191" s="12" t="s">
        <v>2161</v>
      </c>
      <c r="G191" s="11" t="s">
        <v>2093</v>
      </c>
      <c r="H191" s="11" t="s">
        <v>571</v>
      </c>
      <c r="I191" s="11" t="str">
        <f t="shared" si="5"/>
        <v>R4</v>
      </c>
      <c r="J191" s="11"/>
      <c r="K191" s="31"/>
      <c r="L191" s="31"/>
      <c r="M191" s="15"/>
      <c r="N191" s="11"/>
      <c r="O191" s="21"/>
      <c r="P191" s="11"/>
      <c r="Q191" s="11"/>
      <c r="R191" s="31"/>
      <c r="S191" s="35"/>
    </row>
    <row r="192" spans="1:19" x14ac:dyDescent="0.2">
      <c r="A192" s="11" t="s">
        <v>2079</v>
      </c>
      <c r="B192" s="27" t="s">
        <v>2167</v>
      </c>
      <c r="C192" s="11">
        <v>2017</v>
      </c>
      <c r="D192" s="11" t="s">
        <v>2168</v>
      </c>
      <c r="E192" s="11" t="s">
        <v>2169</v>
      </c>
      <c r="F192" s="12" t="s">
        <v>2180</v>
      </c>
      <c r="G192" s="11" t="s">
        <v>2170</v>
      </c>
      <c r="H192" s="11" t="s">
        <v>2171</v>
      </c>
      <c r="I192" s="11" t="str">
        <f t="shared" si="5"/>
        <v>R4</v>
      </c>
      <c r="J192" s="11"/>
      <c r="K192" s="31"/>
      <c r="L192" s="31"/>
      <c r="M192" s="15"/>
      <c r="N192" s="11"/>
      <c r="O192" s="21"/>
      <c r="P192" s="11"/>
      <c r="Q192" s="11"/>
      <c r="R192" s="31"/>
      <c r="S192" s="35"/>
    </row>
    <row r="193" spans="1:19" x14ac:dyDescent="0.2">
      <c r="A193" s="11" t="s">
        <v>2084</v>
      </c>
      <c r="B193" s="27" t="s">
        <v>2202</v>
      </c>
      <c r="C193" s="11">
        <v>2017</v>
      </c>
      <c r="D193" s="11" t="s">
        <v>2201</v>
      </c>
      <c r="E193" s="11" t="s">
        <v>2200</v>
      </c>
      <c r="F193" s="12" t="s">
        <v>2199</v>
      </c>
      <c r="G193" s="11" t="s">
        <v>2198</v>
      </c>
      <c r="H193" s="11" t="s">
        <v>2106</v>
      </c>
      <c r="I193" s="11" t="str">
        <f t="shared" si="5"/>
        <v>R4</v>
      </c>
      <c r="J193" s="11"/>
      <c r="K193" s="31"/>
      <c r="L193" s="31"/>
      <c r="M193" s="15"/>
      <c r="N193" s="11"/>
      <c r="O193" s="21"/>
      <c r="P193" s="11"/>
      <c r="Q193" s="11"/>
      <c r="R193" s="31"/>
      <c r="S193" s="35"/>
    </row>
    <row r="194" spans="1:19" x14ac:dyDescent="0.2">
      <c r="A194" s="11" t="s">
        <v>2089</v>
      </c>
      <c r="B194" s="27" t="s">
        <v>2228</v>
      </c>
      <c r="C194" s="11">
        <v>2017</v>
      </c>
      <c r="D194" s="11" t="s">
        <v>2229</v>
      </c>
      <c r="E194" s="11" t="s">
        <v>2238</v>
      </c>
      <c r="F194" s="12" t="s">
        <v>2230</v>
      </c>
      <c r="G194" s="11" t="s">
        <v>2231</v>
      </c>
      <c r="H194" s="11" t="s">
        <v>2106</v>
      </c>
      <c r="I194" s="11" t="str">
        <f t="shared" si="5"/>
        <v>R4</v>
      </c>
      <c r="J194" s="11"/>
      <c r="K194" s="31"/>
      <c r="L194" s="31"/>
      <c r="M194" s="15"/>
      <c r="N194" s="11"/>
      <c r="O194" s="21"/>
      <c r="P194" s="11"/>
      <c r="Q194" s="11"/>
      <c r="R194" s="31"/>
      <c r="S194" s="35"/>
    </row>
    <row r="195" spans="1:19" x14ac:dyDescent="0.2">
      <c r="A195" s="11" t="s">
        <v>2094</v>
      </c>
      <c r="B195" s="27" t="s">
        <v>2234</v>
      </c>
      <c r="C195" s="11">
        <v>2017</v>
      </c>
      <c r="D195" s="11" t="s">
        <v>2235</v>
      </c>
      <c r="E195" s="11" t="s">
        <v>2239</v>
      </c>
      <c r="F195" s="12" t="s">
        <v>2236</v>
      </c>
      <c r="G195" s="11" t="s">
        <v>2237</v>
      </c>
      <c r="H195" s="11" t="s">
        <v>2233</v>
      </c>
      <c r="I195" s="11" t="str">
        <f t="shared" si="5"/>
        <v>R4</v>
      </c>
      <c r="J195" s="11"/>
      <c r="K195" s="31"/>
      <c r="L195" s="31"/>
      <c r="M195" s="15"/>
      <c r="N195" s="11"/>
      <c r="O195" s="21"/>
      <c r="P195" s="11"/>
      <c r="Q195" s="11"/>
      <c r="R195" s="31"/>
      <c r="S195" s="35"/>
    </row>
    <row r="196" spans="1:19" ht="13.5" customHeight="1" x14ac:dyDescent="0.2">
      <c r="A196" s="11" t="s">
        <v>2098</v>
      </c>
      <c r="B196" s="27" t="s">
        <v>1709</v>
      </c>
      <c r="C196" s="11">
        <v>2017</v>
      </c>
      <c r="D196" s="11" t="s">
        <v>1710</v>
      </c>
      <c r="E196" s="11" t="s">
        <v>1711</v>
      </c>
      <c r="F196" s="12" t="s">
        <v>1712</v>
      </c>
      <c r="G196" s="11" t="s">
        <v>579</v>
      </c>
      <c r="H196" s="11" t="s">
        <v>580</v>
      </c>
      <c r="I196" s="11" t="s">
        <v>1579</v>
      </c>
      <c r="J196" s="11"/>
      <c r="K196" s="11"/>
      <c r="L196" s="11"/>
      <c r="M196" s="11"/>
      <c r="N196" s="11"/>
      <c r="O196" s="11"/>
      <c r="P196" s="11"/>
      <c r="Q196" s="11"/>
      <c r="R196" s="11"/>
      <c r="S196" s="11"/>
    </row>
    <row r="197" spans="1:19" ht="13.5" customHeight="1" x14ac:dyDescent="0.2">
      <c r="A197" s="11" t="s">
        <v>2105</v>
      </c>
      <c r="B197" s="27" t="s">
        <v>2350</v>
      </c>
      <c r="C197" s="11">
        <v>2017</v>
      </c>
      <c r="D197" s="11" t="s">
        <v>2351</v>
      </c>
      <c r="E197" s="11" t="s">
        <v>2352</v>
      </c>
      <c r="F197" s="12" t="s">
        <v>2353</v>
      </c>
      <c r="G197" s="11" t="s">
        <v>2354</v>
      </c>
      <c r="H197" s="11" t="s">
        <v>2303</v>
      </c>
      <c r="I197" s="11" t="str">
        <f>_xlfn.TEXTJOIN(", ",TRUE,A$108)</f>
        <v>D95</v>
      </c>
      <c r="J197" s="11"/>
      <c r="K197" s="11"/>
      <c r="L197" s="11"/>
      <c r="M197" s="11"/>
      <c r="N197" s="11"/>
      <c r="O197" s="11"/>
      <c r="P197" s="11"/>
      <c r="Q197" s="11"/>
      <c r="R197" s="11"/>
      <c r="S197" s="11"/>
    </row>
    <row r="198" spans="1:19" ht="13.5" customHeight="1" x14ac:dyDescent="0.2">
      <c r="A198" s="11" t="s">
        <v>2114</v>
      </c>
      <c r="B198" s="27" t="s">
        <v>2135</v>
      </c>
      <c r="C198" s="11">
        <v>2018</v>
      </c>
      <c r="D198" s="11" t="s">
        <v>2134</v>
      </c>
      <c r="E198" s="11" t="s">
        <v>2137</v>
      </c>
      <c r="F198" s="12" t="s">
        <v>2138</v>
      </c>
      <c r="G198" s="11" t="s">
        <v>2139</v>
      </c>
      <c r="H198" s="11" t="s">
        <v>571</v>
      </c>
      <c r="I198" s="11" t="str">
        <f t="shared" ref="I198:I203" si="6">_xlfn.TEXTJOIN(", ",TRUE,A$6)</f>
        <v>R4</v>
      </c>
      <c r="J198" s="11"/>
      <c r="K198" s="11"/>
      <c r="L198" s="11"/>
      <c r="M198" s="11"/>
      <c r="N198" s="11"/>
      <c r="O198" s="11"/>
      <c r="P198" s="11"/>
      <c r="Q198" s="11"/>
      <c r="R198" s="11"/>
      <c r="S198" s="11"/>
    </row>
    <row r="199" spans="1:19" ht="13.5" customHeight="1" x14ac:dyDescent="0.2">
      <c r="A199" s="11" t="s">
        <v>2120</v>
      </c>
      <c r="B199" s="27" t="s">
        <v>18</v>
      </c>
      <c r="C199" s="11">
        <v>2018</v>
      </c>
      <c r="D199" s="11" t="s">
        <v>2147</v>
      </c>
      <c r="E199" s="11" t="s">
        <v>2149</v>
      </c>
      <c r="F199" s="12" t="s">
        <v>2148</v>
      </c>
      <c r="G199" s="11" t="s">
        <v>2146</v>
      </c>
      <c r="H199" s="11" t="s">
        <v>2149</v>
      </c>
      <c r="I199" s="11" t="str">
        <f t="shared" si="6"/>
        <v>R4</v>
      </c>
      <c r="J199" s="11"/>
      <c r="K199" s="11"/>
      <c r="L199" s="11"/>
      <c r="M199" s="11"/>
      <c r="N199" s="11"/>
      <c r="O199" s="11"/>
      <c r="P199" s="11"/>
      <c r="Q199" s="11"/>
      <c r="R199" s="11"/>
      <c r="S199" s="11"/>
    </row>
    <row r="200" spans="1:19" ht="13.5" customHeight="1" x14ac:dyDescent="0.2">
      <c r="A200" s="11" t="s">
        <v>2128</v>
      </c>
      <c r="B200" s="27" t="s">
        <v>2176</v>
      </c>
      <c r="C200" s="11">
        <v>2018</v>
      </c>
      <c r="D200" s="11" t="s">
        <v>2172</v>
      </c>
      <c r="E200" s="11" t="s">
        <v>2174</v>
      </c>
      <c r="F200" s="12" t="s">
        <v>2173</v>
      </c>
      <c r="G200" s="11" t="s">
        <v>2175</v>
      </c>
      <c r="H200" s="11" t="s">
        <v>584</v>
      </c>
      <c r="I200" s="11" t="str">
        <f t="shared" si="6"/>
        <v>R4</v>
      </c>
      <c r="J200" s="11"/>
      <c r="K200" s="11"/>
      <c r="L200" s="11"/>
      <c r="M200" s="11"/>
      <c r="N200" s="11"/>
      <c r="O200" s="11"/>
      <c r="P200" s="11"/>
      <c r="Q200" s="11"/>
      <c r="R200" s="11"/>
      <c r="S200" s="11"/>
    </row>
    <row r="201" spans="1:19" ht="13.5" customHeight="1" x14ac:dyDescent="0.2">
      <c r="A201" s="11" t="s">
        <v>2131</v>
      </c>
      <c r="B201" s="27" t="s">
        <v>2181</v>
      </c>
      <c r="C201" s="11">
        <v>2018</v>
      </c>
      <c r="D201" s="11" t="s">
        <v>2182</v>
      </c>
      <c r="E201" s="11" t="s">
        <v>2183</v>
      </c>
      <c r="F201" s="12" t="s">
        <v>2186</v>
      </c>
      <c r="G201" s="11" t="s">
        <v>2184</v>
      </c>
      <c r="H201" s="11" t="s">
        <v>2067</v>
      </c>
      <c r="I201" s="11" t="str">
        <f t="shared" si="6"/>
        <v>R4</v>
      </c>
      <c r="J201" s="11"/>
      <c r="K201" s="11"/>
      <c r="L201" s="11"/>
      <c r="M201" s="11"/>
      <c r="N201" s="11"/>
      <c r="O201" s="11"/>
      <c r="P201" s="11"/>
      <c r="Q201" s="11"/>
      <c r="R201" s="11"/>
      <c r="S201" s="11"/>
    </row>
    <row r="202" spans="1:19" ht="13.5" customHeight="1" x14ac:dyDescent="0.2">
      <c r="A202" s="11" t="s">
        <v>2136</v>
      </c>
      <c r="B202" s="27" t="s">
        <v>2234</v>
      </c>
      <c r="C202" s="11">
        <v>2018</v>
      </c>
      <c r="D202" s="11" t="s">
        <v>2244</v>
      </c>
      <c r="E202" s="11" t="s">
        <v>2243</v>
      </c>
      <c r="F202" s="12" t="s">
        <v>2241</v>
      </c>
      <c r="G202" s="11" t="s">
        <v>2242</v>
      </c>
      <c r="H202" s="11" t="s">
        <v>2233</v>
      </c>
      <c r="I202" s="11" t="str">
        <f t="shared" si="6"/>
        <v>R4</v>
      </c>
      <c r="J202" s="11"/>
      <c r="K202" s="11"/>
      <c r="L202" s="11"/>
      <c r="M202" s="11"/>
      <c r="N202" s="11"/>
      <c r="O202" s="11"/>
      <c r="P202" s="11"/>
      <c r="Q202" s="11"/>
      <c r="R202" s="11"/>
      <c r="S202" s="11"/>
    </row>
    <row r="203" spans="1:19" ht="13.5" customHeight="1" x14ac:dyDescent="0.2">
      <c r="A203" s="11" t="s">
        <v>2145</v>
      </c>
      <c r="B203" s="27" t="s">
        <v>2255</v>
      </c>
      <c r="C203" s="11">
        <v>2018</v>
      </c>
      <c r="D203" s="11" t="s">
        <v>2251</v>
      </c>
      <c r="E203" s="11" t="s">
        <v>2254</v>
      </c>
      <c r="F203" s="12" t="s">
        <v>2252</v>
      </c>
      <c r="G203" s="11" t="s">
        <v>2253</v>
      </c>
      <c r="H203" s="11" t="s">
        <v>2106</v>
      </c>
      <c r="I203" s="11" t="str">
        <f t="shared" si="6"/>
        <v>R4</v>
      </c>
      <c r="J203" s="11"/>
      <c r="K203" s="11"/>
      <c r="L203" s="11"/>
      <c r="M203" s="11"/>
      <c r="N203" s="11"/>
      <c r="O203" s="11"/>
      <c r="P203" s="11"/>
      <c r="Q203" s="11"/>
      <c r="R203" s="11"/>
      <c r="S203" s="11"/>
    </row>
    <row r="204" spans="1:19" ht="13.5" customHeight="1" x14ac:dyDescent="0.2">
      <c r="A204" s="11" t="s">
        <v>2150</v>
      </c>
      <c r="B204" s="27" t="s">
        <v>1689</v>
      </c>
      <c r="C204" s="11">
        <v>2018</v>
      </c>
      <c r="D204" s="11" t="s">
        <v>1686</v>
      </c>
      <c r="E204" s="11" t="s">
        <v>1687</v>
      </c>
      <c r="F204" s="12" t="s">
        <v>1688</v>
      </c>
      <c r="G204" s="11" t="s">
        <v>579</v>
      </c>
      <c r="H204" s="11" t="s">
        <v>580</v>
      </c>
      <c r="I204" s="11" t="s">
        <v>1579</v>
      </c>
      <c r="J204" s="11"/>
      <c r="K204" s="11"/>
      <c r="L204" s="11"/>
      <c r="M204" s="11"/>
      <c r="N204" s="11"/>
      <c r="O204" s="11"/>
      <c r="P204" s="11"/>
      <c r="Q204" s="11"/>
      <c r="R204" s="11"/>
      <c r="S204" s="11"/>
    </row>
    <row r="205" spans="1:19" ht="13.5" customHeight="1" x14ac:dyDescent="0.2">
      <c r="A205" s="11" t="s">
        <v>2157</v>
      </c>
      <c r="B205" s="27" t="s">
        <v>1690</v>
      </c>
      <c r="C205" s="11">
        <v>2018</v>
      </c>
      <c r="D205" s="11" t="s">
        <v>1691</v>
      </c>
      <c r="E205" s="11" t="s">
        <v>1693</v>
      </c>
      <c r="F205" s="12" t="s">
        <v>1692</v>
      </c>
      <c r="G205" s="11" t="s">
        <v>579</v>
      </c>
      <c r="H205" s="11" t="s">
        <v>580</v>
      </c>
      <c r="I205" s="11" t="s">
        <v>1579</v>
      </c>
      <c r="J205" s="11"/>
      <c r="K205" s="11"/>
      <c r="L205" s="11"/>
      <c r="M205" s="11"/>
      <c r="N205" s="11"/>
      <c r="O205" s="11"/>
      <c r="P205" s="11"/>
      <c r="Q205" s="11"/>
      <c r="R205" s="11"/>
      <c r="S205" s="11"/>
    </row>
    <row r="206" spans="1:19" ht="13.5" customHeight="1" x14ac:dyDescent="0.2">
      <c r="A206" s="11" t="s">
        <v>2162</v>
      </c>
      <c r="B206" s="25" t="s">
        <v>1561</v>
      </c>
      <c r="C206" s="11">
        <v>2019</v>
      </c>
      <c r="D206" s="11" t="s">
        <v>1559</v>
      </c>
      <c r="E206" s="11" t="s">
        <v>1560</v>
      </c>
      <c r="F206" s="29" t="s">
        <v>1556</v>
      </c>
      <c r="G206" s="11" t="s">
        <v>1558</v>
      </c>
      <c r="H206" s="11" t="s">
        <v>1557</v>
      </c>
      <c r="I206" s="11" t="str">
        <f>_xlfn.TEXTJOIN(", ",TRUE,A$6,A$10)</f>
        <v>R4, R8</v>
      </c>
      <c r="J206" s="11"/>
      <c r="K206" s="11"/>
      <c r="L206" s="11"/>
      <c r="M206" s="11"/>
      <c r="N206" s="11"/>
      <c r="O206" s="11"/>
      <c r="P206" s="11"/>
      <c r="Q206" s="11"/>
      <c r="R206" s="11"/>
      <c r="S206" s="11"/>
    </row>
    <row r="207" spans="1:19" x14ac:dyDescent="0.2">
      <c r="A207" s="11" t="s">
        <v>2177</v>
      </c>
      <c r="B207" s="11" t="s">
        <v>1629</v>
      </c>
      <c r="C207" s="11">
        <v>2019</v>
      </c>
      <c r="D207" s="11" t="s">
        <v>1630</v>
      </c>
      <c r="E207" s="11" t="s">
        <v>1631</v>
      </c>
      <c r="F207" s="29" t="s">
        <v>1634</v>
      </c>
      <c r="G207" s="11" t="s">
        <v>1632</v>
      </c>
      <c r="H207" s="11" t="s">
        <v>1633</v>
      </c>
      <c r="I207" s="11" t="str">
        <f>_xlfn.TEXTJOIN(", ",TRUE,A$6,A$140)</f>
        <v>R4, D127</v>
      </c>
      <c r="J207" s="11"/>
      <c r="K207" s="11"/>
      <c r="L207" s="11"/>
      <c r="M207" s="11"/>
      <c r="N207" s="11"/>
      <c r="O207" s="11"/>
      <c r="P207" s="11"/>
      <c r="Q207" s="11"/>
      <c r="R207" s="11"/>
      <c r="S207" s="15"/>
    </row>
    <row r="208" spans="1:19" x14ac:dyDescent="0.2">
      <c r="A208" s="11" t="s">
        <v>2178</v>
      </c>
      <c r="B208" s="11" t="s">
        <v>2069</v>
      </c>
      <c r="C208" s="11">
        <v>2019</v>
      </c>
      <c r="D208" s="11" t="s">
        <v>2068</v>
      </c>
      <c r="E208" s="11" t="s">
        <v>2070</v>
      </c>
      <c r="F208" s="29" t="s">
        <v>2071</v>
      </c>
      <c r="G208" s="11" t="s">
        <v>2072</v>
      </c>
      <c r="H208" s="11" t="s">
        <v>2067</v>
      </c>
      <c r="I208" s="11" t="str">
        <f t="shared" ref="I208:I213" si="7">_xlfn.TEXTJOIN(", ",TRUE,A$6)</f>
        <v>R4</v>
      </c>
      <c r="J208" s="11"/>
      <c r="K208" s="11"/>
      <c r="L208" s="11"/>
      <c r="M208" s="11"/>
      <c r="N208" s="11"/>
      <c r="O208" s="11"/>
      <c r="P208" s="11"/>
      <c r="Q208" s="11"/>
      <c r="R208" s="11"/>
      <c r="S208" s="15"/>
    </row>
    <row r="209" spans="1:20" x14ac:dyDescent="0.2">
      <c r="A209" s="11" t="s">
        <v>2179</v>
      </c>
      <c r="B209" s="11" t="s">
        <v>2083</v>
      </c>
      <c r="C209" s="11">
        <v>2019</v>
      </c>
      <c r="D209" s="11" t="s">
        <v>2080</v>
      </c>
      <c r="E209" s="11" t="s">
        <v>2081</v>
      </c>
      <c r="F209" s="29" t="s">
        <v>2082</v>
      </c>
      <c r="G209" s="11" t="s">
        <v>683</v>
      </c>
      <c r="H209" s="11" t="s">
        <v>632</v>
      </c>
      <c r="I209" s="11" t="str">
        <f t="shared" si="7"/>
        <v>R4</v>
      </c>
      <c r="J209" s="11"/>
      <c r="K209" s="11"/>
      <c r="L209" s="11"/>
      <c r="M209" s="11"/>
      <c r="N209" s="11"/>
      <c r="O209" s="11"/>
      <c r="P209" s="11"/>
      <c r="Q209" s="11"/>
      <c r="R209" s="11"/>
      <c r="S209" s="15"/>
    </row>
    <row r="210" spans="1:20" x14ac:dyDescent="0.2">
      <c r="A210" s="11" t="s">
        <v>2185</v>
      </c>
      <c r="B210" s="11" t="s">
        <v>2083</v>
      </c>
      <c r="C210" s="11">
        <v>2019</v>
      </c>
      <c r="D210" s="11" t="s">
        <v>2085</v>
      </c>
      <c r="E210" s="11" t="s">
        <v>2088</v>
      </c>
      <c r="F210" s="29" t="s">
        <v>2087</v>
      </c>
      <c r="G210" s="11" t="s">
        <v>2086</v>
      </c>
      <c r="H210" s="11" t="s">
        <v>584</v>
      </c>
      <c r="I210" s="11" t="str">
        <f t="shared" si="7"/>
        <v>R4</v>
      </c>
      <c r="J210" s="11"/>
      <c r="K210" s="11"/>
      <c r="L210" s="11"/>
      <c r="M210" s="11"/>
      <c r="N210" s="11"/>
      <c r="O210" s="11"/>
      <c r="P210" s="11"/>
      <c r="Q210" s="11"/>
      <c r="R210" s="11"/>
      <c r="S210" s="15"/>
    </row>
    <row r="211" spans="1:20" x14ac:dyDescent="0.2">
      <c r="A211" s="11" t="s">
        <v>2190</v>
      </c>
      <c r="B211" s="11" t="s">
        <v>2111</v>
      </c>
      <c r="C211" s="11">
        <v>2019</v>
      </c>
      <c r="D211" s="11" t="s">
        <v>2110</v>
      </c>
      <c r="E211" s="11" t="s">
        <v>2113</v>
      </c>
      <c r="F211" s="29" t="s">
        <v>2112</v>
      </c>
      <c r="G211" s="11" t="s">
        <v>2093</v>
      </c>
      <c r="H211" s="11" t="s">
        <v>571</v>
      </c>
      <c r="I211" s="11" t="str">
        <f t="shared" si="7"/>
        <v>R4</v>
      </c>
      <c r="J211" s="11"/>
      <c r="K211" s="11"/>
      <c r="L211" s="11"/>
      <c r="M211" s="11"/>
      <c r="N211" s="11"/>
      <c r="O211" s="11"/>
      <c r="P211" s="11"/>
      <c r="Q211" s="11"/>
      <c r="R211" s="11"/>
      <c r="S211" s="15"/>
    </row>
    <row r="212" spans="1:20" x14ac:dyDescent="0.2">
      <c r="A212" s="11" t="s">
        <v>2197</v>
      </c>
      <c r="B212" s="25" t="s">
        <v>1306</v>
      </c>
      <c r="C212" s="11">
        <v>2019</v>
      </c>
      <c r="D212" s="11" t="s">
        <v>2163</v>
      </c>
      <c r="E212" s="11" t="s">
        <v>2164</v>
      </c>
      <c r="F212" s="29" t="s">
        <v>2166</v>
      </c>
      <c r="G212" s="11" t="s">
        <v>2165</v>
      </c>
      <c r="H212" s="11" t="s">
        <v>2106</v>
      </c>
      <c r="I212" s="11" t="str">
        <f t="shared" si="7"/>
        <v>R4</v>
      </c>
      <c r="J212" s="11"/>
      <c r="K212" s="11"/>
      <c r="L212" s="11"/>
      <c r="M212" s="11"/>
      <c r="N212" s="11"/>
      <c r="O212" s="11"/>
      <c r="P212" s="11"/>
      <c r="Q212" s="11"/>
      <c r="R212" s="11"/>
      <c r="S212" s="15"/>
    </row>
    <row r="213" spans="1:20" x14ac:dyDescent="0.2">
      <c r="A213" s="11" t="s">
        <v>2203</v>
      </c>
      <c r="B213" s="25" t="s">
        <v>2226</v>
      </c>
      <c r="C213" s="11">
        <v>2019</v>
      </c>
      <c r="D213" s="11" t="s">
        <v>2225</v>
      </c>
      <c r="E213" s="11" t="s">
        <v>2224</v>
      </c>
      <c r="F213" s="29" t="s">
        <v>2223</v>
      </c>
      <c r="G213" s="11" t="s">
        <v>2222</v>
      </c>
      <c r="H213" s="11" t="s">
        <v>571</v>
      </c>
      <c r="I213" s="11" t="str">
        <f t="shared" si="7"/>
        <v>R4</v>
      </c>
      <c r="J213" s="11"/>
      <c r="K213" s="11"/>
      <c r="L213" s="11"/>
      <c r="M213" s="11"/>
      <c r="N213" s="11"/>
      <c r="O213" s="11"/>
      <c r="P213" s="11"/>
      <c r="Q213" s="11"/>
      <c r="R213" s="11"/>
      <c r="S213" s="15"/>
    </row>
    <row r="214" spans="1:20" x14ac:dyDescent="0.2">
      <c r="A214" s="11" t="s">
        <v>2205</v>
      </c>
      <c r="B214" s="25" t="s">
        <v>2083</v>
      </c>
      <c r="C214" s="11">
        <v>2019</v>
      </c>
      <c r="D214" s="11" t="s">
        <v>2345</v>
      </c>
      <c r="E214" s="11" t="s">
        <v>2346</v>
      </c>
      <c r="F214" s="29" t="s">
        <v>2347</v>
      </c>
      <c r="G214" s="11" t="s">
        <v>2348</v>
      </c>
      <c r="H214" s="11" t="s">
        <v>2303</v>
      </c>
      <c r="I214" s="11" t="str">
        <f>_xlfn.TEXTJOIN(", ",TRUE,A$108)</f>
        <v>D95</v>
      </c>
      <c r="J214" s="11"/>
      <c r="K214" s="11"/>
      <c r="L214" s="11"/>
      <c r="M214" s="11"/>
      <c r="N214" s="11"/>
      <c r="O214" s="11"/>
      <c r="P214" s="11"/>
      <c r="Q214" s="11"/>
      <c r="R214" s="11"/>
      <c r="S214" s="15"/>
    </row>
    <row r="215" spans="1:20" ht="57" x14ac:dyDescent="0.2">
      <c r="A215" s="11" t="s">
        <v>2216</v>
      </c>
      <c r="B215" s="25" t="s">
        <v>2356</v>
      </c>
      <c r="C215" s="11">
        <v>2019</v>
      </c>
      <c r="D215" s="11" t="s">
        <v>2357</v>
      </c>
      <c r="E215" s="11" t="s">
        <v>2358</v>
      </c>
      <c r="F215" s="29" t="s">
        <v>2359</v>
      </c>
      <c r="G215" s="11" t="s">
        <v>2360</v>
      </c>
      <c r="H215" s="11" t="s">
        <v>2303</v>
      </c>
      <c r="I215" s="11" t="str">
        <f>_xlfn.TEXTJOIN(", ",TRUE,A$108)</f>
        <v>D95</v>
      </c>
      <c r="J215" s="11" t="s">
        <v>2362</v>
      </c>
      <c r="K215" s="31" t="s">
        <v>1724</v>
      </c>
      <c r="L215" s="31" t="s">
        <v>2363</v>
      </c>
      <c r="M215" s="11"/>
      <c r="N215" s="11" t="s">
        <v>2364</v>
      </c>
      <c r="O215" s="11"/>
      <c r="P215" s="11"/>
      <c r="Q215" s="11"/>
      <c r="R215" s="11"/>
      <c r="S215" s="15"/>
      <c r="T215" t="s">
        <v>2365</v>
      </c>
    </row>
    <row r="216" spans="1:20" x14ac:dyDescent="0.2">
      <c r="A216" s="11" t="s">
        <v>2221</v>
      </c>
      <c r="B216" s="25" t="s">
        <v>1553</v>
      </c>
      <c r="C216" s="11">
        <v>2020</v>
      </c>
      <c r="D216" s="11" t="s">
        <v>1552</v>
      </c>
      <c r="E216" s="11" t="s">
        <v>1705</v>
      </c>
      <c r="F216" s="29" t="s">
        <v>1554</v>
      </c>
      <c r="G216" s="11" t="s">
        <v>2384</v>
      </c>
      <c r="H216" s="11" t="s">
        <v>1705</v>
      </c>
      <c r="I216" s="11" t="str">
        <f>_xlfn.TEXTJOIN(", ",TRUE,A$10)</f>
        <v>R8</v>
      </c>
      <c r="J216" s="11"/>
      <c r="K216" s="11"/>
      <c r="L216" s="11"/>
      <c r="M216" s="11"/>
      <c r="N216" s="11"/>
      <c r="O216" s="11"/>
      <c r="P216" s="11"/>
      <c r="Q216" s="11"/>
      <c r="R216" s="11"/>
      <c r="S216" s="11"/>
    </row>
    <row r="217" spans="1:20" x14ac:dyDescent="0.2">
      <c r="A217" s="11" t="s">
        <v>2227</v>
      </c>
      <c r="B217" s="25" t="s">
        <v>1523</v>
      </c>
      <c r="C217" s="11">
        <v>2020</v>
      </c>
      <c r="D217" s="11" t="s">
        <v>1522</v>
      </c>
      <c r="E217" s="11" t="s">
        <v>1524</v>
      </c>
      <c r="F217" s="30" t="s">
        <v>1525</v>
      </c>
      <c r="G217" s="11" t="s">
        <v>579</v>
      </c>
      <c r="H217" s="11" t="s">
        <v>580</v>
      </c>
      <c r="I217" s="11" t="s">
        <v>1579</v>
      </c>
      <c r="J217" s="18" t="s">
        <v>1535</v>
      </c>
      <c r="K217" s="11"/>
      <c r="L217" s="15" t="s">
        <v>1478</v>
      </c>
      <c r="M217" s="11"/>
      <c r="N217" s="11"/>
      <c r="O217" s="11"/>
      <c r="P217" s="11"/>
      <c r="Q217" s="11"/>
      <c r="R217" s="11"/>
      <c r="S217" s="11"/>
    </row>
    <row r="218" spans="1:20" x14ac:dyDescent="0.2">
      <c r="A218" s="11" t="s">
        <v>2232</v>
      </c>
      <c r="B218" s="27" t="s">
        <v>1537</v>
      </c>
      <c r="C218" s="11">
        <v>2020</v>
      </c>
      <c r="D218" s="11" t="s">
        <v>1538</v>
      </c>
      <c r="E218" s="17" t="s">
        <v>1540</v>
      </c>
      <c r="F218" s="29" t="s">
        <v>1539</v>
      </c>
      <c r="G218" s="11" t="s">
        <v>579</v>
      </c>
      <c r="H218" s="11" t="s">
        <v>580</v>
      </c>
      <c r="I218" s="11" t="s">
        <v>1579</v>
      </c>
      <c r="J218" s="18" t="s">
        <v>1541</v>
      </c>
      <c r="K218" s="11"/>
      <c r="L218" s="15" t="s">
        <v>1478</v>
      </c>
      <c r="M218" s="11"/>
      <c r="N218" s="11"/>
      <c r="O218" s="11"/>
      <c r="P218" s="11"/>
      <c r="Q218" s="11"/>
      <c r="R218" s="11"/>
      <c r="S218" s="11"/>
    </row>
    <row r="219" spans="1:20" x14ac:dyDescent="0.2">
      <c r="A219" s="11" t="s">
        <v>2240</v>
      </c>
      <c r="B219" s="27" t="s">
        <v>1537</v>
      </c>
      <c r="C219" s="11">
        <v>2021</v>
      </c>
      <c r="D219" s="11" t="s">
        <v>1529</v>
      </c>
      <c r="E219" s="11" t="s">
        <v>1533</v>
      </c>
      <c r="F219" s="26" t="s">
        <v>1531</v>
      </c>
      <c r="G219" s="11" t="s">
        <v>579</v>
      </c>
      <c r="H219" s="11" t="s">
        <v>580</v>
      </c>
      <c r="I219" s="11" t="str">
        <f>_xlfn.TEXTJOIN(", ",TRUE,A$10)</f>
        <v>R8</v>
      </c>
      <c r="J219" s="18" t="s">
        <v>1530</v>
      </c>
      <c r="K219" s="11"/>
      <c r="L219" s="15" t="s">
        <v>1495</v>
      </c>
      <c r="M219" s="11"/>
      <c r="N219" s="11"/>
      <c r="O219" s="11"/>
      <c r="P219" s="11"/>
      <c r="Q219" s="11"/>
      <c r="R219" s="11"/>
      <c r="S219" s="11"/>
    </row>
    <row r="220" spans="1:20" x14ac:dyDescent="0.2">
      <c r="A220" s="11" t="s">
        <v>2245</v>
      </c>
      <c r="B220" s="27" t="s">
        <v>1570</v>
      </c>
      <c r="C220" s="11">
        <v>2021</v>
      </c>
      <c r="D220" s="11" t="s">
        <v>1571</v>
      </c>
      <c r="E220" s="11" t="s">
        <v>1572</v>
      </c>
      <c r="F220" s="26" t="s">
        <v>1574</v>
      </c>
      <c r="G220" s="11" t="s">
        <v>1575</v>
      </c>
      <c r="H220" s="11" t="s">
        <v>1573</v>
      </c>
      <c r="I220" s="11" t="str">
        <f>_xlfn.TEXTJOIN(", ",TRUE,A$10)</f>
        <v>R8</v>
      </c>
      <c r="J220" s="18"/>
      <c r="K220" s="11"/>
      <c r="L220" s="11"/>
      <c r="M220" s="11"/>
      <c r="N220" s="11"/>
      <c r="O220" s="11"/>
      <c r="P220" s="11"/>
      <c r="Q220" s="11"/>
      <c r="R220" s="11"/>
      <c r="S220" s="11"/>
    </row>
    <row r="221" spans="1:20" x14ac:dyDescent="0.2">
      <c r="A221" s="11" t="s">
        <v>2249</v>
      </c>
      <c r="B221" s="11" t="s">
        <v>686</v>
      </c>
      <c r="C221" s="11">
        <v>2021</v>
      </c>
      <c r="D221" s="11" t="s">
        <v>1095</v>
      </c>
      <c r="E221" s="11" t="s">
        <v>1094</v>
      </c>
      <c r="F221" s="12" t="s">
        <v>1093</v>
      </c>
      <c r="G221" s="11" t="s">
        <v>579</v>
      </c>
      <c r="H221" s="11" t="s">
        <v>580</v>
      </c>
      <c r="I221" s="11" t="str">
        <f>_xlfn.TEXTJOIN(", ",TRUE,A$11)</f>
        <v>R9</v>
      </c>
      <c r="J221" s="11"/>
      <c r="K221" s="15" t="s">
        <v>1220</v>
      </c>
      <c r="L221" s="35" t="s">
        <v>1218</v>
      </c>
      <c r="M221" s="11"/>
      <c r="N221" s="11"/>
      <c r="O221" s="15" t="s">
        <v>1221</v>
      </c>
      <c r="P221" s="15" t="s">
        <v>1216</v>
      </c>
      <c r="Q221" s="15" t="s">
        <v>1945</v>
      </c>
      <c r="R221" s="15" t="s">
        <v>1217</v>
      </c>
      <c r="S221" s="15" t="s">
        <v>1219</v>
      </c>
    </row>
    <row r="222" spans="1:20" ht="213.75" x14ac:dyDescent="0.2">
      <c r="A222" s="11" t="s">
        <v>2256</v>
      </c>
      <c r="B222" s="11" t="s">
        <v>1781</v>
      </c>
      <c r="C222" s="11">
        <v>2021</v>
      </c>
      <c r="D222" s="11" t="s">
        <v>1782</v>
      </c>
      <c r="E222" s="11" t="s">
        <v>1788</v>
      </c>
      <c r="F222" s="12" t="s">
        <v>1784</v>
      </c>
      <c r="G222" s="11" t="s">
        <v>1786</v>
      </c>
      <c r="H222" s="11" t="s">
        <v>1787</v>
      </c>
      <c r="I222" s="11" t="s">
        <v>1708</v>
      </c>
      <c r="J222" s="37" t="s">
        <v>1789</v>
      </c>
      <c r="K222" s="35" t="s">
        <v>1785</v>
      </c>
      <c r="L222" s="35" t="s">
        <v>1947</v>
      </c>
      <c r="M222" s="31" t="s">
        <v>1924</v>
      </c>
      <c r="N222" s="11"/>
      <c r="O222" s="15" t="s">
        <v>1949</v>
      </c>
      <c r="P222" s="21" t="s">
        <v>1948</v>
      </c>
      <c r="Q222" s="31" t="s">
        <v>1946</v>
      </c>
      <c r="R222" s="15"/>
      <c r="S222" s="15" t="s">
        <v>1926</v>
      </c>
      <c r="T222" s="34" t="s">
        <v>1944</v>
      </c>
    </row>
    <row r="223" spans="1:20" x14ac:dyDescent="0.2">
      <c r="A223" s="11" t="s">
        <v>2343</v>
      </c>
      <c r="B223" s="27" t="s">
        <v>1537</v>
      </c>
      <c r="C223" s="11">
        <v>2023</v>
      </c>
      <c r="D223" s="11" t="s">
        <v>1543</v>
      </c>
      <c r="E223" s="11" t="s">
        <v>1544</v>
      </c>
      <c r="F223" s="12" t="s">
        <v>1547</v>
      </c>
      <c r="G223" s="11" t="s">
        <v>1545</v>
      </c>
      <c r="H223" s="11" t="s">
        <v>1546</v>
      </c>
      <c r="I223" s="11" t="s">
        <v>1708</v>
      </c>
      <c r="J223" s="18" t="s">
        <v>1542</v>
      </c>
      <c r="K223" s="11"/>
      <c r="L223" s="11" t="s">
        <v>1496</v>
      </c>
      <c r="M223" s="11"/>
      <c r="N223" s="11"/>
      <c r="O223" s="11"/>
      <c r="P223" s="11"/>
      <c r="Q223" s="11"/>
      <c r="R223" s="11"/>
      <c r="S223" s="11"/>
    </row>
    <row r="224" spans="1:20" ht="28.5" x14ac:dyDescent="0.2">
      <c r="A224" s="11" t="s">
        <v>2349</v>
      </c>
      <c r="B224" s="11" t="s">
        <v>693</v>
      </c>
      <c r="C224" s="11">
        <v>2023</v>
      </c>
      <c r="D224" s="11" t="s">
        <v>696</v>
      </c>
      <c r="E224" s="11" t="s">
        <v>695</v>
      </c>
      <c r="F224" s="12" t="s">
        <v>901</v>
      </c>
      <c r="G224" s="11" t="s">
        <v>694</v>
      </c>
      <c r="H224" s="11" t="s">
        <v>649</v>
      </c>
      <c r="I224" s="11" t="s">
        <v>1708</v>
      </c>
      <c r="J224" s="37" t="s">
        <v>888</v>
      </c>
      <c r="K224" s="11"/>
      <c r="L224" s="11"/>
      <c r="M224" s="31" t="s">
        <v>1510</v>
      </c>
      <c r="N224" s="11"/>
      <c r="O224" s="11"/>
      <c r="P224" s="11"/>
      <c r="Q224" s="11"/>
      <c r="R224" s="11"/>
      <c r="S224" s="15" t="s">
        <v>1514</v>
      </c>
    </row>
    <row r="225" spans="1:20" ht="85.5" x14ac:dyDescent="0.2">
      <c r="A225" s="11" t="s">
        <v>2355</v>
      </c>
      <c r="B225" s="52" t="s">
        <v>1915</v>
      </c>
      <c r="C225" s="52">
        <v>2023</v>
      </c>
      <c r="D225" s="52" t="s">
        <v>1914</v>
      </c>
      <c r="E225" s="52" t="s">
        <v>1916</v>
      </c>
      <c r="F225" s="53" t="s">
        <v>1919</v>
      </c>
      <c r="G225" s="52" t="s">
        <v>1918</v>
      </c>
      <c r="H225" s="52" t="s">
        <v>1917</v>
      </c>
      <c r="I225" s="54" t="s">
        <v>1708</v>
      </c>
      <c r="J225" s="55" t="s">
        <v>1923</v>
      </c>
      <c r="K225" s="56" t="s">
        <v>1920</v>
      </c>
      <c r="L225" s="54"/>
      <c r="M225" s="57"/>
      <c r="N225" s="54"/>
      <c r="O225" s="54"/>
      <c r="P225" s="54"/>
      <c r="Q225" s="54"/>
      <c r="R225" s="54"/>
      <c r="S225" s="54" t="s">
        <v>1921</v>
      </c>
    </row>
    <row r="226" spans="1:20" ht="142.5" x14ac:dyDescent="0.2">
      <c r="A226" s="11" t="s">
        <v>2361</v>
      </c>
      <c r="B226" s="17" t="s">
        <v>734</v>
      </c>
      <c r="C226" s="17">
        <v>2023</v>
      </c>
      <c r="D226" s="17" t="s">
        <v>2020</v>
      </c>
      <c r="E226" s="17" t="s">
        <v>2016</v>
      </c>
      <c r="F226" s="26" t="s">
        <v>2019</v>
      </c>
      <c r="G226" s="11" t="s">
        <v>1786</v>
      </c>
      <c r="H226" s="11" t="s">
        <v>571</v>
      </c>
      <c r="I226" s="11" t="s">
        <v>1708</v>
      </c>
      <c r="J226" s="37" t="s">
        <v>1789</v>
      </c>
      <c r="K226" s="35" t="s">
        <v>1724</v>
      </c>
      <c r="L226" s="35" t="s">
        <v>2026</v>
      </c>
      <c r="M226" s="31" t="s">
        <v>2022</v>
      </c>
      <c r="N226" s="44" t="s">
        <v>1761</v>
      </c>
      <c r="O226" s="35" t="s">
        <v>2024</v>
      </c>
      <c r="P226" s="44" t="s">
        <v>933</v>
      </c>
      <c r="Q226" s="35" t="s">
        <v>2025</v>
      </c>
      <c r="R226" s="58"/>
      <c r="S226" s="15" t="s">
        <v>2021</v>
      </c>
      <c r="T226" s="59" t="s">
        <v>2023</v>
      </c>
    </row>
    <row r="228" spans="1:20" x14ac:dyDescent="0.2">
      <c r="B228" s="2" t="s">
        <v>1909</v>
      </c>
    </row>
    <row r="229" spans="1:20" ht="57" x14ac:dyDescent="0.2">
      <c r="A229" s="11" t="s">
        <v>1721</v>
      </c>
      <c r="B229" s="25" t="s">
        <v>597</v>
      </c>
      <c r="C229" s="11">
        <v>2018</v>
      </c>
      <c r="D229" s="11" t="s">
        <v>1970</v>
      </c>
      <c r="E229" s="11" t="s">
        <v>1971</v>
      </c>
      <c r="F229" s="12" t="s">
        <v>1972</v>
      </c>
      <c r="G229" s="11" t="s">
        <v>1973</v>
      </c>
      <c r="H229" s="11" t="s">
        <v>1974</v>
      </c>
      <c r="I229" s="11" t="str">
        <f>_xlfn.TEXTJOIN(", ",TRUE,A$231)</f>
        <v>E3</v>
      </c>
      <c r="J229" s="11"/>
      <c r="K229" s="35" t="s">
        <v>1981</v>
      </c>
      <c r="L229" s="11"/>
      <c r="M229" s="31" t="s">
        <v>1980</v>
      </c>
      <c r="N229" s="11"/>
      <c r="O229" s="35" t="s">
        <v>1977</v>
      </c>
      <c r="P229" s="11"/>
      <c r="Q229" s="31" t="s">
        <v>1978</v>
      </c>
      <c r="R229" s="11"/>
      <c r="S229" s="11"/>
    </row>
    <row r="230" spans="1:20" ht="285" x14ac:dyDescent="0.2">
      <c r="A230" s="11" t="s">
        <v>1722</v>
      </c>
      <c r="B230" s="11" t="s">
        <v>1720</v>
      </c>
      <c r="C230" s="11">
        <v>2019</v>
      </c>
      <c r="D230" s="11" t="s">
        <v>1723</v>
      </c>
      <c r="E230" s="11" t="s">
        <v>1727</v>
      </c>
      <c r="F230" s="12" t="s">
        <v>1729</v>
      </c>
      <c r="G230" s="11" t="s">
        <v>579</v>
      </c>
      <c r="H230" s="11" t="s">
        <v>580</v>
      </c>
      <c r="I230" s="11" t="s">
        <v>1579</v>
      </c>
      <c r="J230" s="36" t="s">
        <v>1967</v>
      </c>
      <c r="K230" s="35" t="s">
        <v>1724</v>
      </c>
      <c r="L230" s="35" t="s">
        <v>1725</v>
      </c>
      <c r="M230" s="31" t="s">
        <v>1966</v>
      </c>
      <c r="N230" s="11"/>
      <c r="O230" s="11"/>
      <c r="P230" s="11"/>
      <c r="Q230" s="11"/>
      <c r="R230" s="11"/>
      <c r="S230" s="11"/>
    </row>
    <row r="231" spans="1:20" ht="71.25" x14ac:dyDescent="0.2">
      <c r="A231" s="11" t="s">
        <v>1975</v>
      </c>
      <c r="B231" s="11" t="s">
        <v>1720</v>
      </c>
      <c r="C231" s="11">
        <v>2019</v>
      </c>
      <c r="D231" s="11" t="s">
        <v>1726</v>
      </c>
      <c r="E231" s="11" t="s">
        <v>1728</v>
      </c>
      <c r="F231" s="12" t="s">
        <v>1730</v>
      </c>
      <c r="G231" s="11" t="s">
        <v>579</v>
      </c>
      <c r="H231" s="11" t="s">
        <v>580</v>
      </c>
      <c r="I231" s="11" t="s">
        <v>1579</v>
      </c>
      <c r="J231" s="11"/>
      <c r="K231" s="35" t="s">
        <v>1724</v>
      </c>
      <c r="L231" s="11"/>
      <c r="M231" s="31" t="s">
        <v>1965</v>
      </c>
      <c r="N231" s="11"/>
      <c r="O231" s="15" t="s">
        <v>1969</v>
      </c>
      <c r="P231" s="11"/>
      <c r="Q231" s="31" t="s">
        <v>1968</v>
      </c>
      <c r="R231" s="11"/>
      <c r="S231" s="11"/>
    </row>
    <row r="232" spans="1:20" ht="42.75" x14ac:dyDescent="0.2">
      <c r="A232" s="11" t="s">
        <v>1976</v>
      </c>
      <c r="B232" s="17" t="s">
        <v>1473</v>
      </c>
      <c r="C232" s="17">
        <v>2024</v>
      </c>
      <c r="D232" s="17" t="s">
        <v>1472</v>
      </c>
      <c r="E232" s="17" t="s">
        <v>1477</v>
      </c>
      <c r="F232" s="12" t="s">
        <v>1476</v>
      </c>
      <c r="G232" s="17" t="s">
        <v>591</v>
      </c>
      <c r="H232" s="17" t="s">
        <v>1475</v>
      </c>
      <c r="I232" s="11" t="s">
        <v>1708</v>
      </c>
      <c r="J232" s="36" t="s">
        <v>1736</v>
      </c>
      <c r="K232" s="11"/>
      <c r="L232" s="15" t="s">
        <v>1735</v>
      </c>
      <c r="M232" s="11"/>
      <c r="N232" s="11"/>
      <c r="O232" s="15" t="s">
        <v>1734</v>
      </c>
      <c r="P232" s="11"/>
      <c r="Q232" s="11"/>
      <c r="R232" s="11"/>
      <c r="S232" s="11" t="s">
        <v>1474</v>
      </c>
    </row>
    <row r="234" spans="1:20" x14ac:dyDescent="0.2">
      <c r="B234" s="2" t="s">
        <v>1910</v>
      </c>
    </row>
    <row r="235" spans="1:20" x14ac:dyDescent="0.2">
      <c r="A235" s="11" t="s">
        <v>1684</v>
      </c>
      <c r="B235" s="25" t="s">
        <v>1680</v>
      </c>
      <c r="C235" s="11">
        <v>2021</v>
      </c>
      <c r="D235" s="11" t="s">
        <v>1682</v>
      </c>
      <c r="E235" s="11" t="s">
        <v>1683</v>
      </c>
      <c r="F235" s="12" t="s">
        <v>1681</v>
      </c>
      <c r="G235" s="11" t="s">
        <v>579</v>
      </c>
      <c r="H235" s="11" t="s">
        <v>580</v>
      </c>
      <c r="I235" s="11" t="s">
        <v>1579</v>
      </c>
      <c r="J235" s="11"/>
      <c r="K235" s="11"/>
      <c r="L235" s="11"/>
      <c r="M235" s="11"/>
      <c r="N235" s="11"/>
      <c r="O235" s="11"/>
      <c r="P235" s="11"/>
      <c r="Q235" s="11"/>
      <c r="R235" s="11"/>
      <c r="S235" s="11"/>
    </row>
    <row r="236" spans="1:20" x14ac:dyDescent="0.2">
      <c r="A236" s="11" t="s">
        <v>1685</v>
      </c>
      <c r="B236" s="11" t="s">
        <v>1653</v>
      </c>
      <c r="C236" s="11">
        <v>2022</v>
      </c>
      <c r="D236" s="11" t="s">
        <v>1654</v>
      </c>
      <c r="E236" s="11" t="s">
        <v>1655</v>
      </c>
      <c r="F236" s="12" t="s">
        <v>1656</v>
      </c>
      <c r="G236" s="11" t="s">
        <v>579</v>
      </c>
      <c r="H236" s="11" t="s">
        <v>580</v>
      </c>
      <c r="I236" s="11" t="s">
        <v>1579</v>
      </c>
      <c r="J236" s="24"/>
      <c r="K236" s="11"/>
      <c r="L236" s="11"/>
      <c r="M236" s="11"/>
      <c r="N236" s="11"/>
      <c r="O236" s="11"/>
      <c r="P236" s="11"/>
      <c r="Q236" s="11"/>
      <c r="R236" s="11"/>
      <c r="S236" s="11"/>
    </row>
    <row r="238" spans="1:20" x14ac:dyDescent="0.2">
      <c r="B238" s="2" t="s">
        <v>1898</v>
      </c>
    </row>
    <row r="239" spans="1:20" x14ac:dyDescent="0.2">
      <c r="A239" s="11" t="s">
        <v>2034</v>
      </c>
      <c r="B239" s="11" t="s">
        <v>1899</v>
      </c>
      <c r="C239" s="11">
        <v>2022</v>
      </c>
      <c r="D239" s="11" t="s">
        <v>1900</v>
      </c>
      <c r="E239" s="11" t="s">
        <v>1901</v>
      </c>
      <c r="F239" s="12" t="s">
        <v>1902</v>
      </c>
      <c r="G239" s="11" t="s">
        <v>2382</v>
      </c>
      <c r="H239" s="11" t="s">
        <v>684</v>
      </c>
      <c r="I239" s="17" t="s">
        <v>1903</v>
      </c>
      <c r="J239" s="37" t="s">
        <v>1912</v>
      </c>
      <c r="K239" s="11"/>
      <c r="L239" s="11"/>
      <c r="M239" s="11"/>
      <c r="N239" s="11"/>
      <c r="O239" s="11"/>
      <c r="P239" s="11"/>
      <c r="Q239" s="11"/>
      <c r="R239" s="11"/>
      <c r="S239" s="11"/>
    </row>
    <row r="240" spans="1:20" x14ac:dyDescent="0.2">
      <c r="A240" s="11" t="s">
        <v>2035</v>
      </c>
      <c r="B240" s="17" t="s">
        <v>2027</v>
      </c>
      <c r="C240" s="17">
        <v>2024</v>
      </c>
      <c r="D240" s="17" t="s">
        <v>2028</v>
      </c>
      <c r="E240" s="17" t="s">
        <v>2030</v>
      </c>
      <c r="F240" s="12" t="s">
        <v>2029</v>
      </c>
      <c r="G240" s="17" t="s">
        <v>2031</v>
      </c>
      <c r="H240" s="17" t="s">
        <v>2032</v>
      </c>
      <c r="I240" s="17" t="s">
        <v>1708</v>
      </c>
      <c r="J240" s="17" t="s">
        <v>2033</v>
      </c>
      <c r="K240" s="11"/>
      <c r="L240" s="11"/>
      <c r="M240" s="11"/>
      <c r="N240" s="11"/>
      <c r="O240" s="11"/>
      <c r="P240" s="11"/>
      <c r="Q240" s="11"/>
      <c r="R240" s="11"/>
      <c r="S240" s="11"/>
    </row>
    <row r="242" spans="1:19" x14ac:dyDescent="0.2">
      <c r="B242" s="2" t="s">
        <v>1911</v>
      </c>
    </row>
    <row r="243" spans="1:19" x14ac:dyDescent="0.2">
      <c r="A243" s="11" t="s">
        <v>1674</v>
      </c>
      <c r="B243" s="11" t="s">
        <v>1602</v>
      </c>
      <c r="C243" s="11">
        <v>2022</v>
      </c>
      <c r="D243" s="11" t="s">
        <v>1650</v>
      </c>
      <c r="E243" s="11" t="s">
        <v>1651</v>
      </c>
      <c r="F243" s="12" t="s">
        <v>1652</v>
      </c>
      <c r="G243" s="11" t="s">
        <v>579</v>
      </c>
      <c r="H243" s="11" t="s">
        <v>580</v>
      </c>
      <c r="I243" s="11" t="s">
        <v>1579</v>
      </c>
      <c r="J243" s="24" t="s">
        <v>1661</v>
      </c>
      <c r="K243" s="11"/>
      <c r="L243" s="11"/>
      <c r="M243" s="11"/>
      <c r="N243" s="11"/>
      <c r="O243" s="11"/>
      <c r="P243" s="11"/>
      <c r="Q243" s="11"/>
      <c r="R243" s="11"/>
      <c r="S243" s="11"/>
    </row>
    <row r="246" spans="1:19" ht="28.5" x14ac:dyDescent="0.2">
      <c r="A246" s="11" t="s">
        <v>1673</v>
      </c>
      <c r="B246" s="11" t="s">
        <v>668</v>
      </c>
      <c r="C246" s="11">
        <v>2022</v>
      </c>
      <c r="D246" s="11" t="s">
        <v>671</v>
      </c>
      <c r="E246" s="11" t="s">
        <v>669</v>
      </c>
      <c r="F246" s="12" t="s">
        <v>893</v>
      </c>
      <c r="G246" s="11" t="s">
        <v>670</v>
      </c>
      <c r="H246" s="11" t="s">
        <v>632</v>
      </c>
      <c r="I246" s="11" t="s">
        <v>1708</v>
      </c>
      <c r="J246" s="16" t="s">
        <v>1932</v>
      </c>
      <c r="K246" s="11"/>
      <c r="L246" s="11"/>
      <c r="M246" s="11"/>
      <c r="N246" s="11"/>
      <c r="O246" s="11"/>
      <c r="P246" s="11"/>
      <c r="Q246" s="11"/>
      <c r="R246" s="11"/>
      <c r="S246" s="15" t="s">
        <v>1516</v>
      </c>
    </row>
  </sheetData>
  <phoneticPr fontId="1" type="noConversion"/>
  <hyperlinks>
    <hyperlink ref="F61" r:id="rId1" xr:uid="{843F6D82-9037-449B-993E-547E5883F1C8}"/>
    <hyperlink ref="F59" r:id="rId2" xr:uid="{3105185F-6A20-4C63-9AD4-FDBB0B4B6CDC}"/>
    <hyperlink ref="F58" r:id="rId3" xr:uid="{5DA081BD-C56D-48AD-AA39-10E9FC5BF958}"/>
    <hyperlink ref="F57" r:id="rId4" xr:uid="{B6729F02-4C95-4301-9551-28847291282D}"/>
    <hyperlink ref="F55" r:id="rId5" xr:uid="{597B0503-620F-4263-9920-3AB52A6C6156}"/>
    <hyperlink ref="F38" r:id="rId6" xr:uid="{38F5FB22-CAE0-425C-84DB-3232341760D2}"/>
    <hyperlink ref="F37" r:id="rId7" xr:uid="{6A4DDE20-DEDB-44C2-AB03-F0E7595EC8AF}"/>
    <hyperlink ref="F36" r:id="rId8" xr:uid="{24CA4F19-1504-4C91-ABB9-6902BC759962}"/>
    <hyperlink ref="F35" r:id="rId9" xr:uid="{F3FD6756-E1D3-4D52-A948-328BD3911AB2}"/>
    <hyperlink ref="F34" r:id="rId10" xr:uid="{7F923F5F-D1E3-43DC-A19A-4207371C0A7A}"/>
    <hyperlink ref="F33" r:id="rId11" xr:uid="{F682A469-EF89-4E12-9E6B-26FC0B454277}"/>
    <hyperlink ref="F32" r:id="rId12" xr:uid="{94947771-82A7-4B52-8562-5E77CB413CCB}"/>
    <hyperlink ref="F31" r:id="rId13" xr:uid="{24090F8D-16FF-4710-8A4C-F5A0CEBCDE67}"/>
    <hyperlink ref="F30" r:id="rId14" xr:uid="{05BA3B3D-BE2D-400E-9A3B-C0E445250876}"/>
    <hyperlink ref="F27" r:id="rId15" xr:uid="{F8C31FC2-6451-4F0E-A389-C3EBD82160D4}"/>
    <hyperlink ref="F26" r:id="rId16" xr:uid="{717D900F-5512-4530-B2A8-E55D67A36C19}"/>
    <hyperlink ref="F25" r:id="rId17" xr:uid="{87812846-9B05-4651-960D-09FF8A372290}"/>
    <hyperlink ref="F24" r:id="rId18" xr:uid="{AC280280-7C73-4136-BCD2-B7550721075C}"/>
    <hyperlink ref="F23" r:id="rId19" xr:uid="{566130F6-7A60-4A7B-9A74-4622B428F404}"/>
    <hyperlink ref="F20" r:id="rId20" xr:uid="{EE2BE7D3-F5F3-4DD2-9A44-89B4F2375708}"/>
    <hyperlink ref="F163" r:id="rId21" xr:uid="{B25EEAB1-C262-409A-9224-3D96F3B980EF}"/>
    <hyperlink ref="F19" r:id="rId22" xr:uid="{B4500D13-B79C-440D-B35F-7F9B8ACABF2E}"/>
    <hyperlink ref="F150" r:id="rId23" xr:uid="{8EAACB49-7CB9-444B-A496-29109D2F0056}"/>
    <hyperlink ref="F18" r:id="rId24" xr:uid="{9724D052-AC01-43D4-857D-185589BCE6A4}"/>
    <hyperlink ref="F17" r:id="rId25" xr:uid="{6ACFA08F-7345-4DD2-995D-85BDAE200332}"/>
    <hyperlink ref="F14" r:id="rId26" xr:uid="{E400E804-FE1D-44E1-BCB4-2B69D0E38EDA}"/>
    <hyperlink ref="F160" r:id="rId27" xr:uid="{804672B5-374C-4D32-99AC-84D9CF9BA3C4}"/>
    <hyperlink ref="F148" r:id="rId28" xr:uid="{7DBA17CB-AD0F-489F-8916-CCDC9D6D755A}"/>
    <hyperlink ref="F143" r:id="rId29" xr:uid="{42989D16-6F73-47E0-B0E8-CF17CF4531B8}"/>
    <hyperlink ref="F159" r:id="rId30" xr:uid="{3FE0634C-3AD8-444B-95FD-9C2D4CA04A66}"/>
    <hyperlink ref="F94" r:id="rId31" xr:uid="{E5AAEDCA-9797-45D2-A942-638EDBFE3EBB}"/>
    <hyperlink ref="F15" r:id="rId32" xr:uid="{9B7802C7-3AA5-47EF-84E0-6A126A51B046}"/>
    <hyperlink ref="F16" r:id="rId33" xr:uid="{9F57B22D-4AB6-4D85-AF6D-1C8511FC166D}"/>
    <hyperlink ref="F53" r:id="rId34" xr:uid="{30EF71F5-F343-42F7-ACDD-C7207166A3DE}"/>
    <hyperlink ref="F39" r:id="rId35" xr:uid="{08B646E5-B29C-4295-BCE2-24E29165FB21}"/>
    <hyperlink ref="F56" r:id="rId36" xr:uid="{4DA73974-78E1-4093-A2F3-88CE49D40524}"/>
    <hyperlink ref="F60" r:id="rId37" xr:uid="{4793F05F-4AA7-450E-9194-0FB4239248FC}"/>
    <hyperlink ref="F76" r:id="rId38" xr:uid="{75F7E026-4D38-4D82-93BD-AFAF1EC6D2A6}"/>
    <hyperlink ref="F63" r:id="rId39" xr:uid="{7AB799B8-08ED-4625-9C80-3AE4C7AF3E0A}"/>
    <hyperlink ref="F64" r:id="rId40" xr:uid="{612A888A-3103-4FC0-9CDA-8C79FEA9A334}"/>
    <hyperlink ref="F65" r:id="rId41" xr:uid="{85486156-D60B-4E0F-9BD7-CCF9327D506C}"/>
    <hyperlink ref="F66" r:id="rId42" xr:uid="{8F606FBE-3BDB-4427-95A8-A49E93C6444E}"/>
    <hyperlink ref="F67" r:id="rId43" xr:uid="{CF765CA3-BEE9-4E3B-8171-9255D9A27189}"/>
    <hyperlink ref="F68" r:id="rId44" xr:uid="{E9B880DC-98D8-46A0-8965-9A6C50C92D8A}"/>
    <hyperlink ref="F69" r:id="rId45" xr:uid="{9E67C857-2E07-4110-BC32-8ABECB67B124}"/>
    <hyperlink ref="F70" r:id="rId46" xr:uid="{5247F57A-7C5B-4CFF-927D-892F70CDF8A5}"/>
    <hyperlink ref="F71" r:id="rId47" xr:uid="{DF52B56D-027F-409D-9A48-3ABDD442B239}"/>
    <hyperlink ref="F72" r:id="rId48" xr:uid="{19988B54-A7E7-4393-93CF-4FABBD4A223F}"/>
    <hyperlink ref="F73" r:id="rId49" xr:uid="{98048D40-6E4B-460D-893B-7FD0FBC7A5BF}"/>
    <hyperlink ref="F75" r:id="rId50" xr:uid="{BF9F8279-724F-4A71-9D29-1FEFC4B3ED21}"/>
    <hyperlink ref="F77" r:id="rId51" xr:uid="{3684134D-BA44-495C-81CA-E076C4BC2C92}"/>
    <hyperlink ref="F74" r:id="rId52" xr:uid="{E863FBE1-2C44-4654-84DF-BDF7187D5DC0}"/>
    <hyperlink ref="F78" r:id="rId53" xr:uid="{3CECB0E9-A0BC-4F64-BBEE-9830207DC357}"/>
    <hyperlink ref="F79" r:id="rId54" xr:uid="{53B5939A-FCBB-4329-A1C2-DC1713AE34F5}"/>
    <hyperlink ref="F156" r:id="rId55" xr:uid="{F2905CF0-7FFC-4307-BBE3-40D12A14E318}"/>
    <hyperlink ref="F80" r:id="rId56" xr:uid="{F916BED8-B22C-4245-963F-8B91FC147691}"/>
    <hyperlink ref="F155" r:id="rId57" xr:uid="{DB997291-3044-4892-AFBA-8FF420DBDE3C}"/>
    <hyperlink ref="F7" r:id="rId58" xr:uid="{953C4821-FDD1-4364-9E56-AB3C4A285446}"/>
    <hyperlink ref="F246" r:id="rId59" xr:uid="{BDC64934-557B-421B-B2C9-D36EDBC0E88A}"/>
    <hyperlink ref="F95" r:id="rId60" xr:uid="{A5720FD8-B83D-4525-B699-67757D376BA2}"/>
    <hyperlink ref="F96" r:id="rId61" xr:uid="{DC118EEE-B4F3-454C-906F-104D01B01924}"/>
    <hyperlink ref="F97" r:id="rId62" xr:uid="{CAA07B34-806A-41C3-AF3D-C9A49E719467}"/>
    <hyperlink ref="F54" r:id="rId63" xr:uid="{86FCED7F-1559-4F9B-B5D0-0B590678F9D1}"/>
    <hyperlink ref="F120" r:id="rId64" xr:uid="{60A0E622-04C4-4E44-B0AD-9CA7257A0B31}"/>
    <hyperlink ref="F121" r:id="rId65" xr:uid="{1C1410E3-E407-4FE2-A295-DCEA33D5BEF1}"/>
    <hyperlink ref="F122" r:id="rId66" xr:uid="{D9084942-13C3-4861-A973-767F8E43EE5A}"/>
    <hyperlink ref="F224" r:id="rId67" xr:uid="{59A13A76-078C-448B-8802-E8C909CBA211}"/>
    <hyperlink ref="F145" r:id="rId68" xr:uid="{DEDC7178-3A4E-4543-A744-2354512C98FF}"/>
    <hyperlink ref="F146" r:id="rId69" xr:uid="{0601D209-7F9F-4089-A0D0-2F97792CD57D}"/>
    <hyperlink ref="F8" r:id="rId70" xr:uid="{58142171-55A6-42CB-A50E-492531ED08F9}"/>
    <hyperlink ref="F10" r:id="rId71" xr:uid="{11FF80E8-6301-491B-95CD-831DCC2BDDDC}"/>
    <hyperlink ref="F153" r:id="rId72" xr:uid="{522C8A3D-13DE-4B2E-ABBD-D73E770D27DC}"/>
    <hyperlink ref="F28" r:id="rId73" xr:uid="{DBE97022-2209-41B5-BCF2-77FF8F4D6E0D}"/>
    <hyperlink ref="F41" r:id="rId74" xr:uid="{35A2D6FF-B23B-4AC8-9462-BA6BECEC318D}"/>
    <hyperlink ref="F123" r:id="rId75" xr:uid="{61695B1C-C0DE-477D-A242-D27E0AF31BA5}"/>
    <hyperlink ref="F154" r:id="rId76" xr:uid="{09D9DEBD-8965-4B8B-B7B2-BDF2118583AF}"/>
    <hyperlink ref="F11" r:id="rId77" xr:uid="{1A7F3FDF-703B-4656-9529-AC6ABB34720E}"/>
    <hyperlink ref="F98" r:id="rId78" xr:uid="{846D51BC-6D21-4998-9D98-7099F83047B1}"/>
    <hyperlink ref="F81" r:id="rId79" location="authors" xr:uid="{E21D2616-60C7-4425-9F32-A1F06D35B04B}"/>
    <hyperlink ref="F99" r:id="rId80" xr:uid="{19D44ADB-48DC-41C4-AC41-3C218BB71A72}"/>
    <hyperlink ref="F40" r:id="rId81" xr:uid="{1BBF2F45-3903-4E9A-B496-2B11B83EB5DF}"/>
    <hyperlink ref="F62" r:id="rId82" xr:uid="{D6B45547-2F1E-4AA4-A466-65E5A6C55A65}"/>
    <hyperlink ref="F82" r:id="rId83" xr:uid="{7BE49614-191B-4E03-9AC5-53D2BD0E5B7F}"/>
    <hyperlink ref="F83" r:id="rId84" xr:uid="{C2EC4D77-D4D6-470C-84F9-F2E69F1601C7}"/>
    <hyperlink ref="F221" r:id="rId85" xr:uid="{E12A5A12-CD8C-4306-A81E-9AB560532BAA}"/>
    <hyperlink ref="F124" r:id="rId86" xr:uid="{64663AB8-EAF9-49E8-9FBA-86B235FDACBB}"/>
    <hyperlink ref="F125" r:id="rId87" xr:uid="{2EB7EF3B-796E-49C7-8552-8876327C4515}"/>
    <hyperlink ref="F126" r:id="rId88" xr:uid="{D0E1B3CB-8C8C-4466-B50F-43A13C9197FC}"/>
    <hyperlink ref="F127" r:id="rId89" xr:uid="{1D37B09A-0F0F-41F9-9272-4197EF0BB08B}"/>
    <hyperlink ref="F128" r:id="rId90" xr:uid="{3AC7A475-34E4-4B6F-8F7D-1D588CDED26E}"/>
    <hyperlink ref="F129" r:id="rId91" xr:uid="{AB2A5B95-4BAC-4257-98CA-E41A0691AA59}"/>
    <hyperlink ref="F130" r:id="rId92" xr:uid="{812C9E3D-678D-4727-BC29-4F4DB1D21197}"/>
    <hyperlink ref="F131" r:id="rId93" xr:uid="{404D9050-2620-488A-88C4-5B43495B9C6F}"/>
    <hyperlink ref="F147" r:id="rId94" xr:uid="{914C9288-CDFD-469C-B579-ED5A0838DF3E}"/>
    <hyperlink ref="F29" r:id="rId95" xr:uid="{BB2A481E-83DF-4DE9-AD01-DA911D89086F}"/>
    <hyperlink ref="F116" r:id="rId96" xr:uid="{5E60D8FD-DA37-4425-A7F8-E077B7D34C8E}"/>
    <hyperlink ref="F115" r:id="rId97" xr:uid="{8128F5EF-0E7A-44CA-B718-0730D7FC9541}"/>
    <hyperlink ref="F114" r:id="rId98" xr:uid="{D2BB5C2F-A3A0-4672-98DC-4A8321DC0359}"/>
    <hyperlink ref="F113" r:id="rId99" xr:uid="{3C29A817-D2B0-4D1B-A191-AF1C6E404404}"/>
    <hyperlink ref="F132" r:id="rId100" xr:uid="{3FF12A37-00A7-4A13-838E-E9A5B776D878}"/>
    <hyperlink ref="F112" r:id="rId101" xr:uid="{238EA212-0DC9-4DD6-AAD2-7B9AEDED2952}"/>
    <hyperlink ref="F110" r:id="rId102" xr:uid="{929A78C8-34C7-4D34-BC19-22A2C390F062}"/>
    <hyperlink ref="F111" r:id="rId103" xr:uid="{6A4AB2FC-9396-4DFB-BD1D-44D6893B6882}"/>
    <hyperlink ref="F109" r:id="rId104" xr:uid="{5F42A84F-A4D9-49EE-B5F2-6BEF50D668AD}"/>
    <hyperlink ref="F107" r:id="rId105" xr:uid="{383D9A28-084F-4F43-931F-CF2D1656D81F}"/>
    <hyperlink ref="F106" r:id="rId106" xr:uid="{2E4F2BC3-BFC0-4962-A910-3E6C0366E4BF}"/>
    <hyperlink ref="F133" r:id="rId107" xr:uid="{DE088A70-83D8-48DE-A66F-EC8E808C46F4}"/>
    <hyperlink ref="F105" r:id="rId108" xr:uid="{3A63611E-6F1F-4CF1-AB98-F9CE086D1EE7}"/>
    <hyperlink ref="F100" r:id="rId109" xr:uid="{A04405CE-5C0C-4435-B58F-7C87D1682FE2}"/>
    <hyperlink ref="F44" r:id="rId110" xr:uid="{37BAD57F-2443-4ABF-8E00-FF94FC00D6E9}"/>
    <hyperlink ref="F43" r:id="rId111" xr:uid="{6C7973E8-E6F3-472B-AD69-E5F8562EC2C1}"/>
    <hyperlink ref="F104" r:id="rId112" xr:uid="{47CBF138-B5A7-4410-89CF-E00CBF5C9F59}"/>
    <hyperlink ref="F103" r:id="rId113" xr:uid="{0C227B48-9362-48F9-8B36-A2A135AF4F96}"/>
    <hyperlink ref="F102" r:id="rId114" xr:uid="{0EB8A324-0865-43D5-A7FF-A34CFB1DBC99}"/>
    <hyperlink ref="F108" r:id="rId115" xr:uid="{82CC77FC-CE98-4B06-BF2A-F25DCB845FF9}"/>
    <hyperlink ref="F101" r:id="rId116" xr:uid="{DD83A70C-B36F-4BEF-A2D9-3779FCA54835}"/>
    <hyperlink ref="F91" r:id="rId117" xr:uid="{807206C1-155A-44AF-BD40-926067B414E8}"/>
    <hyperlink ref="F90" r:id="rId118" xr:uid="{E88E4290-D0BA-4356-9F49-2996F6C20BD9}"/>
    <hyperlink ref="F89" r:id="rId119" xr:uid="{C3E15ADF-A114-4459-B4ED-29FC8B1CE538}"/>
    <hyperlink ref="F88" r:id="rId120" xr:uid="{6263AFE7-C768-4648-9F8B-C4512E304802}"/>
    <hyperlink ref="F87" r:id="rId121" xr:uid="{EF2E0A9C-506E-4AE4-A3B0-2C93E5225441}"/>
    <hyperlink ref="F86" r:id="rId122" xr:uid="{AAF8CC3B-8E8A-4689-98EE-E4CD66F6FF41}"/>
    <hyperlink ref="F85" r:id="rId123" xr:uid="{A4E5BBF3-E674-4AEF-9034-5B4BC13F82C0}"/>
    <hyperlink ref="F84" r:id="rId124" xr:uid="{07893F65-12EF-40CF-A227-DFEEEA64FC78}"/>
    <hyperlink ref="F52" r:id="rId125" xr:uid="{53DAF1EC-C2BA-45F9-8102-65FB03723E37}"/>
    <hyperlink ref="F51" r:id="rId126" xr:uid="{16C5D409-B0DA-46D9-A68D-41B06F15C488}"/>
    <hyperlink ref="F50" r:id="rId127" xr:uid="{8180FF71-D290-427A-851B-CB0DEAAAAF5A}"/>
    <hyperlink ref="F49" r:id="rId128" xr:uid="{2619EB64-597C-498F-BC24-94ACB7F6C54C}"/>
    <hyperlink ref="F48" r:id="rId129" xr:uid="{F3227571-1974-41CE-9AC3-54674CE131E4}"/>
    <hyperlink ref="F47" r:id="rId130" xr:uid="{66C9D786-42FF-4444-8275-5799B12EF6C7}"/>
    <hyperlink ref="F46" r:id="rId131" xr:uid="{E8ADECEF-9DA8-4AF0-9F42-CAD6289C99E3}"/>
    <hyperlink ref="F45" r:id="rId132" xr:uid="{F1C64474-E6C9-4EFB-83B7-B78FA579A593}"/>
    <hyperlink ref="F151" r:id="rId133" xr:uid="{94A3F305-DC8F-4739-94A7-083089E7EAE0}"/>
    <hyperlink ref="F161" r:id="rId134" xr:uid="{A803183F-05FF-4CE5-8A05-2E3D8A1B9350}"/>
    <hyperlink ref="F232" r:id="rId135" xr:uid="{0A6B726B-E03A-460D-A6A5-B12F7F5BF5DE}"/>
    <hyperlink ref="F217" r:id="rId136" xr:uid="{C03806A9-0C2E-48EE-A540-4CFE32931186}"/>
    <hyperlink ref="F219" r:id="rId137" xr:uid="{513D756E-A6AC-4A37-A6E2-9307FE0C0FEA}"/>
    <hyperlink ref="F218" r:id="rId138" xr:uid="{829664DB-AE5F-4DD9-8DD1-5F535028E0A3}"/>
    <hyperlink ref="F223" r:id="rId139" xr:uid="{0137FB2E-FC56-465D-923D-441052FEA1F6}"/>
    <hyperlink ref="F216" r:id="rId140" xr:uid="{F24F0FC7-758E-4364-A934-B327A45BC9B4}"/>
    <hyperlink ref="F206" r:id="rId141" xr:uid="{036471A2-408F-4AF2-8C10-AF7A40FF4DDF}"/>
    <hyperlink ref="F166" r:id="rId142" xr:uid="{A6734B31-2CEE-4F31-AEB0-F487BDA2C6F0}"/>
    <hyperlink ref="F220" r:id="rId143" xr:uid="{CAC97700-F9EA-4266-8637-2FA6D259CCCF}"/>
    <hyperlink ref="F134" r:id="rId144" xr:uid="{5DD74FFF-6D8F-44DF-980A-972E078BCA93}"/>
    <hyperlink ref="F135" r:id="rId145" xr:uid="{A833F418-94DA-4BD0-8AE2-13BE6F3FA31D}"/>
    <hyperlink ref="F136" r:id="rId146" xr:uid="{6BF73D17-C519-4F77-92A6-F48E0CE3494A}"/>
    <hyperlink ref="F137" r:id="rId147" xr:uid="{2894DAC0-C808-4CED-9B50-A3C1529FE422}"/>
    <hyperlink ref="F138" r:id="rId148" xr:uid="{65F65475-6257-416D-8774-E8D67B5FFA1B}"/>
    <hyperlink ref="F139" r:id="rId149" xr:uid="{3E0A3F8B-235F-44BA-93A6-F8954D2C9810}"/>
    <hyperlink ref="F140" r:id="rId150" xr:uid="{FC2208E6-6156-49D4-B200-331564A192D2}"/>
    <hyperlink ref="F207" r:id="rId151" xr:uid="{FC323DB1-867F-44B5-8D1E-A780E599D6F0}"/>
    <hyperlink ref="F117" r:id="rId152" xr:uid="{40234204-D079-43C6-8F94-B0FC7C5EE7FC}"/>
    <hyperlink ref="F118" r:id="rId153" xr:uid="{C859A1E5-08FC-4BA4-8491-95F562DF44D4}"/>
    <hyperlink ref="F119" r:id="rId154" xr:uid="{E062A3E5-C727-4A89-A6A3-057FFAA3AC84}"/>
    <hyperlink ref="F243" r:id="rId155" xr:uid="{F748645B-1C96-45A9-8F2C-1A18353B28FF}"/>
    <hyperlink ref="F236" r:id="rId156" xr:uid="{99F0A232-A7BF-40B9-9EA5-D237334B5445}"/>
    <hyperlink ref="F92" r:id="rId157" xr:uid="{D0031044-04DA-4B2B-AB28-D2F020C054F9}"/>
    <hyperlink ref="F235" r:id="rId158" xr:uid="{75ADB8F7-4E20-4213-B802-DE4DE2B7A84A}"/>
    <hyperlink ref="F204" r:id="rId159" xr:uid="{CD2A8019-AF80-4D19-97E9-0F18D6109ECA}"/>
    <hyperlink ref="F205" r:id="rId160" xr:uid="{B43E93A8-38A4-4B9A-8AB9-54830A760CEB}"/>
    <hyperlink ref="F21" r:id="rId161" xr:uid="{57C6B790-7EEB-4B4B-B73A-1B0B0582852D}"/>
    <hyperlink ref="F196" r:id="rId162" xr:uid="{E2672979-38D4-416E-8F94-CBEAE11E2453}"/>
    <hyperlink ref="F162" r:id="rId163" xr:uid="{4FBFE924-5A5C-4B84-92FE-E1C69532D11A}"/>
    <hyperlink ref="F230" r:id="rId164" xr:uid="{1E45740E-2D8E-4927-91F4-B9F389A136EA}"/>
    <hyperlink ref="F231" r:id="rId165" xr:uid="{60C70720-5456-499F-ACAB-BADAE76CAC40}"/>
    <hyperlink ref="F187" r:id="rId166" xr:uid="{11360E5A-205B-434E-9107-26AC721AD89A}"/>
    <hyperlink ref="F185" r:id="rId167" xr:uid="{5852E4A2-A970-47F1-B149-8275E36FD0B2}"/>
    <hyperlink ref="F222" r:id="rId168" xr:uid="{429CB8C9-6B9E-4556-8D75-995C037E2225}"/>
    <hyperlink ref="F93" r:id="rId169" xr:uid="{72EF3273-A95E-403E-8476-D6EFE26F3F83}"/>
    <hyperlink ref="F3" r:id="rId170" xr:uid="{2BFA9002-FD02-4B01-A4E3-FD961DA6CE47}"/>
    <hyperlink ref="F9" r:id="rId171" xr:uid="{5106ECD0-7EE6-4958-A349-740F23FB3430}"/>
    <hyperlink ref="F239" r:id="rId172" xr:uid="{E86C7336-0317-4115-BAD7-FB16320FD31E}"/>
    <hyperlink ref="F225" r:id="rId173" xr:uid="{A90BD7D6-6EFD-4BBF-B1C3-32C71F7B2198}"/>
    <hyperlink ref="F152" r:id="rId174" xr:uid="{DD51A59D-89E8-4CD0-AC3A-31E38EFA19D5}"/>
    <hyperlink ref="F229" r:id="rId175" xr:uid="{BFA79179-FBC7-4DAB-8CBB-2E29D9D0486C}"/>
    <hyperlink ref="F144" r:id="rId176" xr:uid="{5A9E5185-A6DD-4BB3-91AA-11593325DBDF}"/>
    <hyperlink ref="F179" r:id="rId177" xr:uid="{64F4B481-D188-491E-B4CC-5FBADE9DD9C5}"/>
    <hyperlink ref="F226" r:id="rId178" xr:uid="{2EF946E7-C102-4E91-A56F-F9A6B45F63D7}"/>
    <hyperlink ref="F240" r:id="rId179" xr:uid="{D54DB1C2-1F60-40CB-B1BC-17A924E4BD06}"/>
    <hyperlink ref="F174" r:id="rId180" xr:uid="{8A1D224A-25D1-4384-8252-C893B6652E0C}"/>
    <hyperlink ref="F168" r:id="rId181" xr:uid="{DFA9C4AF-5919-4645-80FD-B6849167D491}"/>
    <hyperlink ref="F183" r:id="rId182" xr:uid="{20CD81A0-4774-4451-8FBB-40E7F2133FD5}"/>
    <hyperlink ref="F167" r:id="rId183" xr:uid="{93422B47-A81A-47D1-BE0D-B66316EEDE15}"/>
    <hyperlink ref="F208" r:id="rId184" xr:uid="{9931220C-1F02-4C92-B36F-CA425E3F87DB}"/>
    <hyperlink ref="F175" r:id="rId185" xr:uid="{9BE69DA3-7E27-401F-8A84-E86E197AD23D}"/>
    <hyperlink ref="F209" r:id="rId186" xr:uid="{E3EF7BC3-4B72-4DC8-93DF-C44C50C28666}"/>
    <hyperlink ref="F210" r:id="rId187" xr:uid="{D9477C1D-E668-4763-AE61-C20AB043CE45}"/>
    <hyperlink ref="F184" r:id="rId188" xr:uid="{B66ECC6D-B225-4C53-AD94-268AAFA2350F}"/>
    <hyperlink ref="F180" r:id="rId189" xr:uid="{4B54DA0C-3908-4B88-A8CC-358B0DCD6D08}"/>
    <hyperlink ref="F176" r:id="rId190" xr:uid="{980DA2D2-08A4-47C6-892D-615AB714D6AA}"/>
    <hyperlink ref="F211" r:id="rId191" xr:uid="{A664CF38-88F8-4FEB-A482-B4E63FE5B0C4}"/>
    <hyperlink ref="F172" r:id="rId192" xr:uid="{D013FE10-99C1-4C0F-8D01-C391D31726D5}"/>
    <hyperlink ref="F178" r:id="rId193" xr:uid="{8F64E112-6A0B-48AA-8C4A-57DDA965BB62}"/>
    <hyperlink ref="F181" r:id="rId194" xr:uid="{41A96F0E-0430-42C7-83D1-E4E5CE7CF2E2}"/>
    <hyperlink ref="F198" r:id="rId195" xr:uid="{E13B6D0C-D5BB-4C1E-91AF-86D40576CB1E}"/>
    <hyperlink ref="F190" r:id="rId196" xr:uid="{BD966FEF-0347-44F7-BCF5-289CF52DC698}"/>
    <hyperlink ref="F199" r:id="rId197" xr:uid="{2179D8EB-DA62-42A1-B004-7728894153DB}"/>
    <hyperlink ref="F177" r:id="rId198" xr:uid="{E26C091E-405C-4B8A-BF0D-B05E5D374D70}"/>
    <hyperlink ref="F191" r:id="rId199" xr:uid="{42B0D77D-7D92-4BAB-8AF1-1247AFB8BAC2}"/>
    <hyperlink ref="F212" r:id="rId200" xr:uid="{8C88EF43-9498-4112-A2CB-3EBA403BDFAE}"/>
    <hyperlink ref="F200" r:id="rId201" xr:uid="{77AB004F-827D-4B73-A9E6-389E6D4E0A57}"/>
    <hyperlink ref="F192" r:id="rId202" xr:uid="{697DE7F5-304C-460A-B9F3-88CB9F23BF62}"/>
    <hyperlink ref="F201" r:id="rId203" xr:uid="{70961524-63F0-48F0-A7DF-72BFBD2D0C38}"/>
    <hyperlink ref="F169" r:id="rId204" xr:uid="{F5E86ED6-54E0-48F3-9EE0-7B21471B3668}"/>
    <hyperlink ref="F182" r:id="rId205" xr:uid="{98FE8439-C873-4787-BFC5-EA27D33642E6}"/>
    <hyperlink ref="F193" r:id="rId206" xr:uid="{CC9CAD16-E3A1-40ED-A1AA-1CF04EE51F5E}"/>
    <hyperlink ref="F170" r:id="rId207" xr:uid="{668F67FE-4342-4983-9A46-B389C7BBD3AB}"/>
    <hyperlink ref="F171" r:id="rId208" xr:uid="{631E18BF-CB17-4455-AB8E-19CE38BB82AF}"/>
    <hyperlink ref="F173" r:id="rId209" xr:uid="{DA37CC8B-D2EA-4117-9EB5-7329F36FD298}"/>
    <hyperlink ref="F213" r:id="rId210" xr:uid="{F9195C94-F17B-4B22-82ED-3A347F47516E}"/>
    <hyperlink ref="F194" r:id="rId211" xr:uid="{FBBF4AE9-B2B5-4FBD-B286-952443B62F52}"/>
    <hyperlink ref="F195" r:id="rId212" xr:uid="{D0A254B3-E467-46DC-BDA6-B05503EAE32A}"/>
    <hyperlink ref="F202" r:id="rId213" xr:uid="{15C9E9A0-B8AA-4A2A-85BC-3207C1711EC5}"/>
    <hyperlink ref="F186" r:id="rId214" xr:uid="{CDE34146-4477-457C-9DD1-1063D3F78B37}"/>
    <hyperlink ref="F203" r:id="rId215" xr:uid="{8897A7FC-337B-4E43-B423-ECF627E94A2C}"/>
    <hyperlink ref="F6" r:id="rId216" xr:uid="{B674E453-CFEF-4FA9-B7E6-DA8E2B9EEA55}"/>
    <hyperlink ref="F5" r:id="rId217" xr:uid="{A139B19C-66FA-4E43-B445-E67B1ABAB540}"/>
    <hyperlink ref="F4" r:id="rId218" xr:uid="{A491A7D2-7FDB-4035-BCC4-06FFA38E9580}"/>
    <hyperlink ref="F22" r:id="rId219" xr:uid="{EBB466B2-C1BC-4693-AD56-E1A6ACDCBB4A}"/>
    <hyperlink ref="F149" r:id="rId220" xr:uid="{2191A8F1-E1F8-4FE3-9EAB-46C8212FF86E}"/>
    <hyperlink ref="F188" r:id="rId221" xr:uid="{D93C5D43-68C0-4475-9D3E-5325CBBE6368}"/>
    <hyperlink ref="F214" r:id="rId222" xr:uid="{10BEC885-9F1A-41A7-BF7A-97A4383393A1}"/>
    <hyperlink ref="F197" r:id="rId223" xr:uid="{FB21535B-5715-4AD2-944B-F0EAE59B9AC2}"/>
    <hyperlink ref="F215" r:id="rId224" xr:uid="{4F7ACBC2-A957-4141-A2D4-4358A29824B4}"/>
  </hyperlinks>
  <pageMargins left="0.7" right="0.7" top="0.75" bottom="0.75" header="0.3" footer="0.3"/>
  <pageSetup paperSize="9" orientation="portrait" horizontalDpi="1200" verticalDpi="1200" r:id="rId225"/>
  <legacyDrawing r:id="rId22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A1EFB-1097-4501-B6AD-D4957FABBD64}">
  <dimension ref="A1:D124"/>
  <sheetViews>
    <sheetView workbookViewId="0">
      <pane ySplit="1" topLeftCell="A92" activePane="bottomLeft" state="frozen"/>
      <selection pane="bottomLeft" activeCell="D112" sqref="D112"/>
    </sheetView>
  </sheetViews>
  <sheetFormatPr defaultRowHeight="14.25" x14ac:dyDescent="0.2"/>
  <cols>
    <col min="1" max="1" width="29.625" customWidth="1"/>
    <col min="2" max="2" width="68.5" customWidth="1"/>
    <col min="3" max="3" width="67.5" customWidth="1"/>
  </cols>
  <sheetData>
    <row r="1" spans="1:4" x14ac:dyDescent="0.2">
      <c r="A1" t="s">
        <v>331</v>
      </c>
      <c r="B1" t="s">
        <v>524</v>
      </c>
      <c r="C1" t="s">
        <v>523</v>
      </c>
      <c r="D1" t="s">
        <v>1350</v>
      </c>
    </row>
    <row r="2" spans="1:4" x14ac:dyDescent="0.2">
      <c r="A2" s="23" t="s">
        <v>1115</v>
      </c>
    </row>
    <row r="3" spans="1:4" x14ac:dyDescent="0.2">
      <c r="A3" s="2" t="s">
        <v>1338</v>
      </c>
    </row>
    <row r="4" spans="1:4" x14ac:dyDescent="0.2">
      <c r="A4" s="2" t="s">
        <v>1346</v>
      </c>
    </row>
    <row r="5" spans="1:4" x14ac:dyDescent="0.2">
      <c r="A5" t="s">
        <v>980</v>
      </c>
      <c r="B5" t="s">
        <v>983</v>
      </c>
    </row>
    <row r="6" spans="1:4" x14ac:dyDescent="0.2">
      <c r="A6" t="s">
        <v>981</v>
      </c>
      <c r="B6" t="s">
        <v>982</v>
      </c>
    </row>
    <row r="7" spans="1:4" x14ac:dyDescent="0.2">
      <c r="A7" t="s">
        <v>984</v>
      </c>
      <c r="B7" t="s">
        <v>985</v>
      </c>
    </row>
    <row r="8" spans="1:4" x14ac:dyDescent="0.2">
      <c r="A8" t="s">
        <v>1033</v>
      </c>
      <c r="B8" t="s">
        <v>1034</v>
      </c>
      <c r="C8" t="s">
        <v>1035</v>
      </c>
    </row>
    <row r="9" spans="1:4" x14ac:dyDescent="0.2">
      <c r="A9" t="s">
        <v>1331</v>
      </c>
      <c r="C9" t="s">
        <v>1332</v>
      </c>
    </row>
    <row r="10" spans="1:4" x14ac:dyDescent="0.2">
      <c r="A10" t="s">
        <v>1333</v>
      </c>
      <c r="C10" t="s">
        <v>1336</v>
      </c>
    </row>
    <row r="11" spans="1:4" x14ac:dyDescent="0.2">
      <c r="A11" t="s">
        <v>1584</v>
      </c>
      <c r="C11" t="s">
        <v>1585</v>
      </c>
    </row>
    <row r="12" spans="1:4" x14ac:dyDescent="0.2">
      <c r="A12" t="s">
        <v>1597</v>
      </c>
      <c r="C12" t="s">
        <v>1598</v>
      </c>
    </row>
    <row r="14" spans="1:4" x14ac:dyDescent="0.2">
      <c r="A14" s="2" t="s">
        <v>1347</v>
      </c>
    </row>
    <row r="15" spans="1:4" x14ac:dyDescent="0.2">
      <c r="A15" t="s">
        <v>1339</v>
      </c>
    </row>
    <row r="16" spans="1:4" x14ac:dyDescent="0.2">
      <c r="A16" t="s">
        <v>1340</v>
      </c>
    </row>
    <row r="17" spans="1:4" x14ac:dyDescent="0.2">
      <c r="A17" t="s">
        <v>1398</v>
      </c>
      <c r="D17" s="2" t="s">
        <v>1603</v>
      </c>
    </row>
    <row r="18" spans="1:4" x14ac:dyDescent="0.2">
      <c r="A18" t="s">
        <v>1337</v>
      </c>
      <c r="C18" t="s">
        <v>1336</v>
      </c>
    </row>
    <row r="19" spans="1:4" x14ac:dyDescent="0.2">
      <c r="A19" t="s">
        <v>1569</v>
      </c>
    </row>
    <row r="21" spans="1:4" x14ac:dyDescent="0.2">
      <c r="A21" s="2" t="s">
        <v>1348</v>
      </c>
    </row>
    <row r="22" spans="1:4" x14ac:dyDescent="0.2">
      <c r="A22" s="2" t="s">
        <v>1047</v>
      </c>
    </row>
    <row r="23" spans="1:4" x14ac:dyDescent="0.2">
      <c r="A23" t="s">
        <v>1341</v>
      </c>
    </row>
    <row r="24" spans="1:4" x14ac:dyDescent="0.2">
      <c r="A24" t="s">
        <v>1005</v>
      </c>
    </row>
    <row r="25" spans="1:4" x14ac:dyDescent="0.2">
      <c r="A25" t="s">
        <v>1006</v>
      </c>
    </row>
    <row r="26" spans="1:4" x14ac:dyDescent="0.2">
      <c r="A26" t="s">
        <v>1011</v>
      </c>
    </row>
    <row r="27" spans="1:4" x14ac:dyDescent="0.2">
      <c r="A27" t="s">
        <v>1009</v>
      </c>
    </row>
    <row r="28" spans="1:4" x14ac:dyDescent="0.2">
      <c r="A28" t="s">
        <v>1070</v>
      </c>
    </row>
    <row r="29" spans="1:4" x14ac:dyDescent="0.2">
      <c r="A29" t="s">
        <v>1425</v>
      </c>
      <c r="C29" t="s">
        <v>1428</v>
      </c>
    </row>
    <row r="30" spans="1:4" x14ac:dyDescent="0.2">
      <c r="A30" t="s">
        <v>1480</v>
      </c>
      <c r="C30" t="s">
        <v>1481</v>
      </c>
    </row>
    <row r="31" spans="1:4" x14ac:dyDescent="0.2">
      <c r="A31" s="2" t="s">
        <v>1048</v>
      </c>
    </row>
    <row r="32" spans="1:4" x14ac:dyDescent="0.2">
      <c r="A32" t="s">
        <v>1008</v>
      </c>
    </row>
    <row r="33" spans="1:4" x14ac:dyDescent="0.2">
      <c r="A33" t="s">
        <v>1012</v>
      </c>
    </row>
    <row r="34" spans="1:4" x14ac:dyDescent="0.2">
      <c r="A34" t="s">
        <v>1010</v>
      </c>
    </row>
    <row r="35" spans="1:4" x14ac:dyDescent="0.2">
      <c r="A35" t="s">
        <v>1007</v>
      </c>
    </row>
    <row r="37" spans="1:4" x14ac:dyDescent="0.2">
      <c r="A37" s="2" t="s">
        <v>1349</v>
      </c>
      <c r="D37" s="2" t="s">
        <v>1483</v>
      </c>
    </row>
    <row r="38" spans="1:4" x14ac:dyDescent="0.2">
      <c r="A38" t="s">
        <v>1342</v>
      </c>
    </row>
    <row r="39" spans="1:4" x14ac:dyDescent="0.2">
      <c r="A39" t="s">
        <v>1344</v>
      </c>
    </row>
    <row r="40" spans="1:4" x14ac:dyDescent="0.2">
      <c r="A40" t="s">
        <v>1345</v>
      </c>
    </row>
    <row r="41" spans="1:4" x14ac:dyDescent="0.2">
      <c r="A41" t="s">
        <v>1343</v>
      </c>
    </row>
    <row r="43" spans="1:4" x14ac:dyDescent="0.2">
      <c r="A43" s="2" t="s">
        <v>556</v>
      </c>
    </row>
    <row r="44" spans="1:4" x14ac:dyDescent="0.2">
      <c r="A44" t="s">
        <v>557</v>
      </c>
      <c r="C44" t="s">
        <v>560</v>
      </c>
    </row>
    <row r="45" spans="1:4" x14ac:dyDescent="0.2">
      <c r="A45" t="s">
        <v>558</v>
      </c>
    </row>
    <row r="46" spans="1:4" x14ac:dyDescent="0.2">
      <c r="A46" t="s">
        <v>559</v>
      </c>
    </row>
    <row r="47" spans="1:4" x14ac:dyDescent="0.2">
      <c r="A47" t="s">
        <v>2017</v>
      </c>
      <c r="C47" t="s">
        <v>2018</v>
      </c>
    </row>
    <row r="49" spans="1:3" x14ac:dyDescent="0.2">
      <c r="A49" s="2" t="s">
        <v>545</v>
      </c>
    </row>
    <row r="50" spans="1:3" x14ac:dyDescent="0.2">
      <c r="A50" t="s">
        <v>526</v>
      </c>
      <c r="B50" t="s">
        <v>525</v>
      </c>
      <c r="C50" t="s">
        <v>522</v>
      </c>
    </row>
    <row r="51" spans="1:3" x14ac:dyDescent="0.2">
      <c r="A51" t="s">
        <v>529</v>
      </c>
      <c r="B51" t="s">
        <v>528</v>
      </c>
      <c r="C51" t="s">
        <v>527</v>
      </c>
    </row>
    <row r="52" spans="1:3" x14ac:dyDescent="0.2">
      <c r="A52" t="s">
        <v>532</v>
      </c>
      <c r="B52" t="s">
        <v>531</v>
      </c>
      <c r="C52" t="s">
        <v>530</v>
      </c>
    </row>
    <row r="53" spans="1:3" x14ac:dyDescent="0.2">
      <c r="A53" t="s">
        <v>535</v>
      </c>
      <c r="B53" t="s">
        <v>533</v>
      </c>
      <c r="C53" t="s">
        <v>534</v>
      </c>
    </row>
    <row r="54" spans="1:3" x14ac:dyDescent="0.2">
      <c r="A54" t="s">
        <v>537</v>
      </c>
      <c r="B54" t="s">
        <v>538</v>
      </c>
      <c r="C54" t="s">
        <v>536</v>
      </c>
    </row>
    <row r="55" spans="1:3" ht="42.75" x14ac:dyDescent="0.2">
      <c r="A55" t="s">
        <v>540</v>
      </c>
      <c r="B55" t="s">
        <v>539</v>
      </c>
      <c r="C55" s="1" t="s">
        <v>1979</v>
      </c>
    </row>
    <row r="56" spans="1:3" x14ac:dyDescent="0.2">
      <c r="A56" t="s">
        <v>541</v>
      </c>
      <c r="B56" t="s">
        <v>542</v>
      </c>
    </row>
    <row r="57" spans="1:3" x14ac:dyDescent="0.2">
      <c r="A57" t="s">
        <v>544</v>
      </c>
      <c r="B57" t="s">
        <v>543</v>
      </c>
    </row>
    <row r="58" spans="1:3" x14ac:dyDescent="0.2">
      <c r="A58" t="s">
        <v>1731</v>
      </c>
      <c r="B58" t="s">
        <v>1732</v>
      </c>
      <c r="C58" t="s">
        <v>1733</v>
      </c>
    </row>
    <row r="60" spans="1:3" x14ac:dyDescent="0.2">
      <c r="A60" s="2" t="s">
        <v>546</v>
      </c>
    </row>
    <row r="61" spans="1:3" x14ac:dyDescent="0.2">
      <c r="A61" t="s">
        <v>547</v>
      </c>
      <c r="B61" t="s">
        <v>552</v>
      </c>
    </row>
    <row r="63" spans="1:3" x14ac:dyDescent="0.2">
      <c r="A63" s="2" t="s">
        <v>548</v>
      </c>
    </row>
    <row r="64" spans="1:3" x14ac:dyDescent="0.2">
      <c r="A64" t="s">
        <v>549</v>
      </c>
      <c r="B64" t="s">
        <v>551</v>
      </c>
    </row>
    <row r="65" spans="1:4" x14ac:dyDescent="0.2">
      <c r="A65" t="s">
        <v>550</v>
      </c>
      <c r="B65" t="s">
        <v>553</v>
      </c>
      <c r="C65" t="s">
        <v>554</v>
      </c>
    </row>
    <row r="68" spans="1:4" x14ac:dyDescent="0.2">
      <c r="A68" s="23" t="s">
        <v>586</v>
      </c>
    </row>
    <row r="69" spans="1:4" x14ac:dyDescent="0.2">
      <c r="A69" t="s">
        <v>587</v>
      </c>
      <c r="B69" t="s">
        <v>593</v>
      </c>
    </row>
    <row r="70" spans="1:4" x14ac:dyDescent="0.2">
      <c r="A70" t="s">
        <v>588</v>
      </c>
      <c r="B70" s="1" t="s">
        <v>594</v>
      </c>
    </row>
    <row r="71" spans="1:4" x14ac:dyDescent="0.2">
      <c r="A71" t="s">
        <v>589</v>
      </c>
      <c r="B71" s="1" t="s">
        <v>595</v>
      </c>
    </row>
    <row r="73" spans="1:4" x14ac:dyDescent="0.2">
      <c r="A73" s="23" t="s">
        <v>581</v>
      </c>
      <c r="D73" t="s">
        <v>1498</v>
      </c>
    </row>
    <row r="74" spans="1:4" x14ac:dyDescent="0.2">
      <c r="A74" t="s">
        <v>583</v>
      </c>
      <c r="B74" t="s">
        <v>582</v>
      </c>
      <c r="D74" t="s">
        <v>584</v>
      </c>
    </row>
    <row r="75" spans="1:4" x14ac:dyDescent="0.2">
      <c r="A75" t="s">
        <v>585</v>
      </c>
      <c r="B75" t="s">
        <v>592</v>
      </c>
    </row>
    <row r="76" spans="1:4" x14ac:dyDescent="0.2">
      <c r="A76" t="s">
        <v>590</v>
      </c>
      <c r="B76" t="s">
        <v>591</v>
      </c>
    </row>
    <row r="78" spans="1:4" x14ac:dyDescent="0.2">
      <c r="A78" s="2" t="s">
        <v>565</v>
      </c>
    </row>
    <row r="79" spans="1:4" x14ac:dyDescent="0.2">
      <c r="A79" t="s">
        <v>568</v>
      </c>
      <c r="B79" t="s">
        <v>566</v>
      </c>
      <c r="D79" t="s">
        <v>567</v>
      </c>
    </row>
    <row r="80" spans="1:4" x14ac:dyDescent="0.2">
      <c r="A80" t="s">
        <v>573</v>
      </c>
      <c r="B80" t="s">
        <v>574</v>
      </c>
      <c r="D80" t="s">
        <v>572</v>
      </c>
    </row>
    <row r="81" spans="1:4" x14ac:dyDescent="0.2">
      <c r="A81" t="s">
        <v>569</v>
      </c>
      <c r="B81" t="s">
        <v>570</v>
      </c>
      <c r="D81" t="s">
        <v>571</v>
      </c>
    </row>
    <row r="82" spans="1:4" x14ac:dyDescent="0.2">
      <c r="A82" t="s">
        <v>576</v>
      </c>
      <c r="B82" t="s">
        <v>575</v>
      </c>
      <c r="D82" t="s">
        <v>577</v>
      </c>
    </row>
    <row r="84" spans="1:4" x14ac:dyDescent="0.2">
      <c r="A84" s="2" t="s">
        <v>1053</v>
      </c>
    </row>
    <row r="85" spans="1:4" x14ac:dyDescent="0.2">
      <c r="A85" t="s">
        <v>631</v>
      </c>
    </row>
    <row r="86" spans="1:4" x14ac:dyDescent="0.2">
      <c r="A86" t="s">
        <v>665</v>
      </c>
    </row>
    <row r="87" spans="1:4" x14ac:dyDescent="0.2">
      <c r="A87" t="s">
        <v>670</v>
      </c>
    </row>
    <row r="88" spans="1:4" x14ac:dyDescent="0.2">
      <c r="A88" t="s">
        <v>645</v>
      </c>
    </row>
    <row r="89" spans="1:4" x14ac:dyDescent="0.2">
      <c r="A89" t="s">
        <v>1272</v>
      </c>
    </row>
    <row r="90" spans="1:4" x14ac:dyDescent="0.2">
      <c r="A90" t="s">
        <v>1575</v>
      </c>
    </row>
    <row r="92" spans="1:4" x14ac:dyDescent="0.2">
      <c r="A92" s="23" t="s">
        <v>578</v>
      </c>
    </row>
    <row r="93" spans="1:4" x14ac:dyDescent="0.2">
      <c r="A93" t="s">
        <v>579</v>
      </c>
      <c r="B93" t="s">
        <v>579</v>
      </c>
      <c r="C93" t="s">
        <v>580</v>
      </c>
    </row>
    <row r="94" spans="1:4" x14ac:dyDescent="0.2">
      <c r="A94" t="s">
        <v>1116</v>
      </c>
      <c r="B94" t="s">
        <v>1117</v>
      </c>
      <c r="C94" t="s">
        <v>1060</v>
      </c>
    </row>
    <row r="96" spans="1:4" x14ac:dyDescent="0.2">
      <c r="A96" s="23" t="s">
        <v>555</v>
      </c>
    </row>
    <row r="97" spans="1:4" x14ac:dyDescent="0.2">
      <c r="A97" t="s">
        <v>2318</v>
      </c>
      <c r="B97" t="s">
        <v>563</v>
      </c>
    </row>
    <row r="98" spans="1:4" x14ac:dyDescent="0.2">
      <c r="A98" t="s">
        <v>1230</v>
      </c>
      <c r="B98" t="s">
        <v>561</v>
      </c>
    </row>
    <row r="100" spans="1:4" x14ac:dyDescent="0.2">
      <c r="A100" t="s">
        <v>1287</v>
      </c>
      <c r="B100" t="s">
        <v>1288</v>
      </c>
      <c r="D100" t="s">
        <v>2324</v>
      </c>
    </row>
    <row r="101" spans="1:4" x14ac:dyDescent="0.2">
      <c r="A101" t="s">
        <v>1511</v>
      </c>
      <c r="B101" t="s">
        <v>1512</v>
      </c>
      <c r="C101" t="s">
        <v>1513</v>
      </c>
    </row>
    <row r="102" spans="1:4" x14ac:dyDescent="0.2">
      <c r="A102" t="s">
        <v>562</v>
      </c>
    </row>
    <row r="103" spans="1:4" x14ac:dyDescent="0.2">
      <c r="A103" t="s">
        <v>564</v>
      </c>
    </row>
    <row r="104" spans="1:4" x14ac:dyDescent="0.2">
      <c r="A104" t="s">
        <v>1284</v>
      </c>
      <c r="B104" t="s">
        <v>1285</v>
      </c>
      <c r="C104" t="s">
        <v>1286</v>
      </c>
    </row>
    <row r="105" spans="1:4" x14ac:dyDescent="0.2">
      <c r="A105" t="s">
        <v>2323</v>
      </c>
    </row>
    <row r="106" spans="1:4" x14ac:dyDescent="0.2">
      <c r="A106" t="s">
        <v>2325</v>
      </c>
      <c r="B106" t="s">
        <v>2322</v>
      </c>
      <c r="D106" t="s">
        <v>2370</v>
      </c>
    </row>
    <row r="107" spans="1:4" x14ac:dyDescent="0.2">
      <c r="A107" t="s">
        <v>2316</v>
      </c>
      <c r="B107" t="s">
        <v>2317</v>
      </c>
      <c r="C107" t="s">
        <v>2319</v>
      </c>
    </row>
    <row r="108" spans="1:4" x14ac:dyDescent="0.2">
      <c r="A108" t="s">
        <v>2366</v>
      </c>
      <c r="B108" t="s">
        <v>2367</v>
      </c>
      <c r="C108" t="s">
        <v>2368</v>
      </c>
    </row>
    <row r="109" spans="1:4" x14ac:dyDescent="0.2">
      <c r="A109" t="s">
        <v>2335</v>
      </c>
      <c r="B109" t="s">
        <v>2336</v>
      </c>
      <c r="D109" t="s">
        <v>2369</v>
      </c>
    </row>
    <row r="110" spans="1:4" x14ac:dyDescent="0.2">
      <c r="A110" t="s">
        <v>2338</v>
      </c>
      <c r="B110" t="s">
        <v>2337</v>
      </c>
    </row>
    <row r="111" spans="1:4" x14ac:dyDescent="0.2">
      <c r="A111" t="s">
        <v>2376</v>
      </c>
      <c r="B111" t="s">
        <v>2377</v>
      </c>
      <c r="D111" t="s">
        <v>2378</v>
      </c>
    </row>
    <row r="113" spans="1:4" x14ac:dyDescent="0.2">
      <c r="A113" s="23" t="s">
        <v>1494</v>
      </c>
    </row>
    <row r="114" spans="1:4" x14ac:dyDescent="0.2">
      <c r="A114" s="2" t="s">
        <v>1492</v>
      </c>
      <c r="B114" s="2" t="s">
        <v>1493</v>
      </c>
      <c r="C114" s="2" t="s">
        <v>1497</v>
      </c>
      <c r="D114" s="2" t="s">
        <v>1489</v>
      </c>
    </row>
    <row r="115" spans="1:4" x14ac:dyDescent="0.2">
      <c r="A115" t="s">
        <v>1487</v>
      </c>
      <c r="C115" t="s">
        <v>2339</v>
      </c>
      <c r="D115" t="s">
        <v>2334</v>
      </c>
    </row>
    <row r="116" spans="1:4" x14ac:dyDescent="0.2">
      <c r="A116" t="s">
        <v>2326</v>
      </c>
      <c r="B116" t="s">
        <v>2327</v>
      </c>
      <c r="D116" t="s">
        <v>2331</v>
      </c>
    </row>
    <row r="117" spans="1:4" x14ac:dyDescent="0.2">
      <c r="A117" t="s">
        <v>1484</v>
      </c>
      <c r="B117" t="s">
        <v>1491</v>
      </c>
      <c r="D117" t="s">
        <v>1488</v>
      </c>
    </row>
    <row r="118" spans="1:4" x14ac:dyDescent="0.2">
      <c r="A118" t="s">
        <v>1490</v>
      </c>
      <c r="B118" t="s">
        <v>2321</v>
      </c>
    </row>
    <row r="119" spans="1:4" x14ac:dyDescent="0.2">
      <c r="A119" t="s">
        <v>1478</v>
      </c>
      <c r="D119" t="s">
        <v>2332</v>
      </c>
    </row>
    <row r="120" spans="1:4" x14ac:dyDescent="0.2">
      <c r="A120" t="s">
        <v>1495</v>
      </c>
    </row>
    <row r="121" spans="1:4" x14ac:dyDescent="0.2">
      <c r="A121" t="s">
        <v>1496</v>
      </c>
    </row>
    <row r="123" spans="1:4" x14ac:dyDescent="0.2">
      <c r="A123" s="2" t="s">
        <v>1503</v>
      </c>
    </row>
    <row r="124" spans="1:4" x14ac:dyDescent="0.2">
      <c r="A124" t="s">
        <v>1504</v>
      </c>
      <c r="C124" t="s">
        <v>1505</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综述</vt:lpstr>
      <vt:lpstr>二语领域关键文献</vt:lpstr>
      <vt:lpstr>句法指标文献</vt:lpstr>
      <vt:lpstr>句法指标</vt:lpstr>
      <vt:lpstr>计量</vt:lpstr>
      <vt:lpstr>机器学习</vt:lpstr>
      <vt:lpstr>深度学习</vt:lpstr>
      <vt:lpstr>基本信息笔记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Tsy Theo Yih</dc:creator>
  <cp:lastModifiedBy>Tsy Theo Yih</cp:lastModifiedBy>
  <dcterms:created xsi:type="dcterms:W3CDTF">2015-06-05T18:19:34Z</dcterms:created>
  <dcterms:modified xsi:type="dcterms:W3CDTF">2024-07-04T05:47:05Z</dcterms:modified>
</cp:coreProperties>
</file>