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lin\Downloads\"/>
    </mc:Choice>
  </mc:AlternateContent>
  <xr:revisionPtr revIDLastSave="0" documentId="13_ncr:1_{BD56AA90-9A54-497B-AC74-D32C99B1E9F0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1" sheetId="3" r:id="rId1"/>
    <sheet name="Montgomery_Fleet_Equipment_Inve" sheetId="1" r:id="rId2"/>
  </sheets>
  <definedNames>
    <definedName name="_xlnm._FilterDatabase" localSheetId="1" hidden="1">Montgomery_Fleet_Equipment_Inve!$A$1:$C$50</definedName>
  </definedNames>
  <calcPr calcId="191029"/>
  <pivotCaches>
    <pivotCache cacheId="25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</calcChain>
</file>

<file path=xl/sharedStrings.xml><?xml version="1.0" encoding="utf-8"?>
<sst xmlns="http://schemas.openxmlformats.org/spreadsheetml/2006/main" count="185" uniqueCount="37">
  <si>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</si>
  <si>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</si>
  <si>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</si>
  <si>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</si>
  <si>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</si>
  <si>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</si>
  <si>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</si>
  <si>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</si>
  <si>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</si>
  <si>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</si>
  <si>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</si>
  <si>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</si>
  <si>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</si>
  <si>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</si>
  <si>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</si>
  <si>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</si>
  <si>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</si>
  <si>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</si>
  <si>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</si>
  <si>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</si>
  <si>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</si>
  <si>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</si>
  <si>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</si>
  <si>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</si>
  <si>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</si>
  <si>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</si>
  <si>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</si>
  <si>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</si>
  <si>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</si>
  <si>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</si>
  <si>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  <phoneticPr fontId="18" type="noConversion"/>
  </si>
  <si>
    <t>MIN</t>
    <phoneticPr fontId="18" type="noConversion"/>
  </si>
  <si>
    <t>MAX</t>
    <phoneticPr fontId="18" type="noConversion"/>
  </si>
  <si>
    <t>COUNT</t>
    <phoneticPr fontId="18" type="noConversion"/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</si>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</sst>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lin Yu" refreshedDate="45572.673132060183" createdVersion="8" refreshedVersion="8" minRefreshableVersion="3" recordCount="49" xr:uid="{BEF4C155-3E1D-4187-8B5B-CFAB190A61FE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3EC9A-FB80-4A19-BF2D-C6261787C9F4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56A39-5FD7-4B1F-978C-80405002D170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19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6"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19D65-9EAA-436D-B0D8-44CCA5C924AE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7:I39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DA770-22C0-4E9C-B2A6-2F83BCE33026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14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56C4-A0F1-4BA2-A019-60264C544122}">
  <dimension ref="A3:B21"/>
  <sheetViews>
    <sheetView workbookViewId="0">
      <selection activeCell="A3" sqref="A3:B21"/>
    </sheetView>
  </sheetViews>
  <sheetFormatPr defaultRowHeight="13.9" x14ac:dyDescent="0.4"/>
  <cols>
    <col min="1" max="1" width="28.46484375" bestFit="1" customWidth="1"/>
    <col min="2" max="2" width="23.9296875" bestFit="1" customWidth="1"/>
  </cols>
  <sheetData>
    <row r="3" spans="1:2" x14ac:dyDescent="0.4">
      <c r="A3" s="1" t="s">
        <v>34</v>
      </c>
      <c r="B3" t="s">
        <v>35</v>
      </c>
    </row>
    <row r="4" spans="1:2" x14ac:dyDescent="0.4">
      <c r="A4" s="2" t="s">
        <v>16</v>
      </c>
      <c r="B4" s="3">
        <v>15</v>
      </c>
    </row>
    <row r="5" spans="1:2" x14ac:dyDescent="0.4">
      <c r="A5" s="4" t="s">
        <v>15</v>
      </c>
      <c r="B5" s="3">
        <v>9</v>
      </c>
    </row>
    <row r="6" spans="1:2" x14ac:dyDescent="0.4">
      <c r="A6" s="4" t="s">
        <v>26</v>
      </c>
      <c r="B6" s="3">
        <v>5</v>
      </c>
    </row>
    <row r="7" spans="1:2" x14ac:dyDescent="0.4">
      <c r="A7" s="4" t="s">
        <v>25</v>
      </c>
      <c r="B7" s="3">
        <v>1</v>
      </c>
    </row>
    <row r="8" spans="1:2" x14ac:dyDescent="0.4">
      <c r="A8" s="2" t="s">
        <v>13</v>
      </c>
      <c r="B8" s="3">
        <v>290</v>
      </c>
    </row>
    <row r="9" spans="1:2" x14ac:dyDescent="0.4">
      <c r="A9" s="2" t="s">
        <v>11</v>
      </c>
      <c r="B9" s="3">
        <v>100</v>
      </c>
    </row>
    <row r="10" spans="1:2" x14ac:dyDescent="0.4">
      <c r="A10" s="2" t="s">
        <v>28</v>
      </c>
      <c r="B10" s="3">
        <v>283</v>
      </c>
    </row>
    <row r="11" spans="1:2" x14ac:dyDescent="0.4">
      <c r="A11" s="2" t="s">
        <v>6</v>
      </c>
      <c r="B11" s="3">
        <v>150</v>
      </c>
    </row>
    <row r="12" spans="1:2" x14ac:dyDescent="0.4">
      <c r="A12" s="2" t="s">
        <v>21</v>
      </c>
      <c r="B12" s="3">
        <v>4</v>
      </c>
    </row>
    <row r="13" spans="1:2" x14ac:dyDescent="0.4">
      <c r="A13" s="2" t="s">
        <v>23</v>
      </c>
      <c r="B13" s="3">
        <v>1</v>
      </c>
    </row>
    <row r="14" spans="1:2" x14ac:dyDescent="0.4">
      <c r="A14" s="2" t="s">
        <v>22</v>
      </c>
      <c r="B14" s="3">
        <v>47</v>
      </c>
    </row>
    <row r="15" spans="1:2" x14ac:dyDescent="0.4">
      <c r="A15" s="2" t="s">
        <v>3</v>
      </c>
      <c r="B15" s="3">
        <v>20</v>
      </c>
    </row>
    <row r="16" spans="1:2" x14ac:dyDescent="0.4">
      <c r="A16" s="2" t="s">
        <v>20</v>
      </c>
      <c r="B16" s="3">
        <v>8</v>
      </c>
    </row>
    <row r="17" spans="1:2" x14ac:dyDescent="0.4">
      <c r="A17" s="2" t="s">
        <v>4</v>
      </c>
      <c r="B17" s="3">
        <v>130</v>
      </c>
    </row>
    <row r="18" spans="1:2" x14ac:dyDescent="0.4">
      <c r="A18" s="2" t="s">
        <v>7</v>
      </c>
      <c r="B18" s="3">
        <v>90</v>
      </c>
    </row>
    <row r="19" spans="1:2" x14ac:dyDescent="0.4">
      <c r="A19" s="2" t="s">
        <v>27</v>
      </c>
      <c r="B19" s="3">
        <v>379</v>
      </c>
    </row>
    <row r="20" spans="1:2" x14ac:dyDescent="0.4">
      <c r="A20" s="2" t="s">
        <v>10</v>
      </c>
      <c r="B20" s="3">
        <v>65</v>
      </c>
    </row>
    <row r="21" spans="1:2" x14ac:dyDescent="0.4">
      <c r="A21" s="2" t="s">
        <v>36</v>
      </c>
      <c r="B21" s="3">
        <v>1582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K29" sqref="K29"/>
    </sheetView>
  </sheetViews>
  <sheetFormatPr defaultRowHeight="13.9" x14ac:dyDescent="0.4"/>
  <cols>
    <col min="1" max="1" width="29.3984375" bestFit="1" customWidth="1"/>
    <col min="2" max="2" width="26.1328125" bestFit="1" customWidth="1"/>
    <col min="3" max="3" width="16.59765625" bestFit="1" customWidth="1"/>
    <col min="7" max="7" width="9.1328125" customWidth="1"/>
    <col min="8" max="9" width="32.1328125" bestFit="1" customWidth="1"/>
    <col min="10" max="10" width="9.1328125" customWidth="1"/>
    <col min="11" max="12" width="28.46484375" bestFit="1" customWidth="1"/>
    <col min="13" max="13" width="23.9296875" bestFit="1" customWidth="1"/>
  </cols>
  <sheetData>
    <row r="1" spans="1:12" x14ac:dyDescent="0.4">
      <c r="A1" t="s">
        <v>0</v>
      </c>
      <c r="B1" t="s">
        <v>1</v>
      </c>
      <c r="C1" t="s">
        <v>2</v>
      </c>
      <c r="H1" s="1" t="s">
        <v>34</v>
      </c>
      <c r="I1" t="s">
        <v>35</v>
      </c>
      <c r="K1" s="1" t="s">
        <v>34</v>
      </c>
      <c r="L1" t="s">
        <v>35</v>
      </c>
    </row>
    <row r="2" spans="1:12" x14ac:dyDescent="0.4">
      <c r="A2" t="s">
        <v>5</v>
      </c>
      <c r="B2" t="s">
        <v>6</v>
      </c>
      <c r="C2">
        <v>21</v>
      </c>
      <c r="H2" s="2" t="s">
        <v>26</v>
      </c>
      <c r="I2" s="3">
        <v>1221</v>
      </c>
      <c r="K2" s="2" t="s">
        <v>16</v>
      </c>
      <c r="L2" s="3">
        <v>15</v>
      </c>
    </row>
    <row r="3" spans="1:12" x14ac:dyDescent="0.4">
      <c r="A3" t="s">
        <v>5</v>
      </c>
      <c r="B3" t="s">
        <v>7</v>
      </c>
      <c r="C3">
        <v>1</v>
      </c>
      <c r="H3" s="2" t="s">
        <v>15</v>
      </c>
      <c r="I3" s="3">
        <v>109</v>
      </c>
      <c r="K3" s="4" t="s">
        <v>15</v>
      </c>
      <c r="L3" s="3">
        <v>9</v>
      </c>
    </row>
    <row r="4" spans="1:12" x14ac:dyDescent="0.4">
      <c r="A4" t="s">
        <v>5</v>
      </c>
      <c r="B4" t="s">
        <v>4</v>
      </c>
      <c r="C4">
        <v>23</v>
      </c>
      <c r="H4" s="2" t="s">
        <v>19</v>
      </c>
      <c r="I4" s="3">
        <v>85</v>
      </c>
      <c r="K4" s="4" t="s">
        <v>26</v>
      </c>
      <c r="L4" s="3">
        <v>5</v>
      </c>
    </row>
    <row r="5" spans="1:12" x14ac:dyDescent="0.4">
      <c r="A5" t="s">
        <v>8</v>
      </c>
      <c r="B5" t="s">
        <v>4</v>
      </c>
      <c r="C5">
        <v>2</v>
      </c>
      <c r="H5" s="2" t="s">
        <v>12</v>
      </c>
      <c r="I5" s="3">
        <v>56</v>
      </c>
      <c r="K5" s="4" t="s">
        <v>25</v>
      </c>
      <c r="L5" s="3">
        <v>1</v>
      </c>
    </row>
    <row r="6" spans="1:12" x14ac:dyDescent="0.4">
      <c r="A6" t="s">
        <v>9</v>
      </c>
      <c r="B6" t="s">
        <v>6</v>
      </c>
      <c r="C6">
        <v>3</v>
      </c>
      <c r="H6" s="2" t="s">
        <v>5</v>
      </c>
      <c r="I6" s="3">
        <v>45</v>
      </c>
      <c r="K6" s="2" t="s">
        <v>13</v>
      </c>
      <c r="L6" s="3">
        <v>290</v>
      </c>
    </row>
    <row r="7" spans="1:12" x14ac:dyDescent="0.4">
      <c r="A7" t="s">
        <v>9</v>
      </c>
      <c r="B7" t="s">
        <v>10</v>
      </c>
      <c r="C7">
        <v>2</v>
      </c>
      <c r="H7" s="2" t="s">
        <v>18</v>
      </c>
      <c r="I7" s="3">
        <v>35</v>
      </c>
      <c r="K7" s="2" t="s">
        <v>11</v>
      </c>
      <c r="L7" s="3">
        <v>100</v>
      </c>
    </row>
    <row r="8" spans="1:12" x14ac:dyDescent="0.4">
      <c r="A8" t="s">
        <v>9</v>
      </c>
      <c r="B8" t="s">
        <v>11</v>
      </c>
      <c r="C8">
        <v>1</v>
      </c>
      <c r="E8" t="s">
        <v>29</v>
      </c>
      <c r="F8">
        <f>SUM($C$2:$C$50)</f>
        <v>1582</v>
      </c>
      <c r="H8" s="2" t="s">
        <v>25</v>
      </c>
      <c r="I8" s="3">
        <v>16</v>
      </c>
      <c r="K8" s="2" t="s">
        <v>28</v>
      </c>
      <c r="L8" s="3">
        <v>283</v>
      </c>
    </row>
    <row r="9" spans="1:12" x14ac:dyDescent="0.4">
      <c r="A9" t="s">
        <v>12</v>
      </c>
      <c r="B9" t="s">
        <v>10</v>
      </c>
      <c r="C9">
        <v>2</v>
      </c>
      <c r="E9" t="s">
        <v>30</v>
      </c>
      <c r="F9">
        <f>AVERAGE($C$2:$C$50)</f>
        <v>32.285714285714285</v>
      </c>
      <c r="H9" s="2" t="s">
        <v>9</v>
      </c>
      <c r="I9" s="3">
        <v>6</v>
      </c>
      <c r="K9" s="2" t="s">
        <v>6</v>
      </c>
      <c r="L9" s="3">
        <v>150</v>
      </c>
    </row>
    <row r="10" spans="1:12" x14ac:dyDescent="0.4">
      <c r="A10" t="s">
        <v>12</v>
      </c>
      <c r="B10" t="s">
        <v>13</v>
      </c>
      <c r="C10">
        <v>42</v>
      </c>
      <c r="E10" t="s">
        <v>31</v>
      </c>
      <c r="F10">
        <f>MIN($C$2:$C$50)</f>
        <v>1</v>
      </c>
      <c r="H10" s="2" t="s">
        <v>24</v>
      </c>
      <c r="I10" s="3">
        <v>5</v>
      </c>
      <c r="K10" s="2" t="s">
        <v>21</v>
      </c>
      <c r="L10" s="3">
        <v>4</v>
      </c>
    </row>
    <row r="11" spans="1:12" x14ac:dyDescent="0.4">
      <c r="A11" t="s">
        <v>12</v>
      </c>
      <c r="B11" t="s">
        <v>7</v>
      </c>
      <c r="C11">
        <v>1</v>
      </c>
      <c r="E11" t="s">
        <v>32</v>
      </c>
      <c r="F11">
        <f>MAX($C$2:$C$50)</f>
        <v>379</v>
      </c>
      <c r="H11" s="2" t="s">
        <v>8</v>
      </c>
      <c r="I11" s="3">
        <v>2</v>
      </c>
      <c r="K11" s="2" t="s">
        <v>23</v>
      </c>
      <c r="L11" s="3">
        <v>1</v>
      </c>
    </row>
    <row r="12" spans="1:12" x14ac:dyDescent="0.4">
      <c r="A12" t="s">
        <v>12</v>
      </c>
      <c r="B12" t="s">
        <v>4</v>
      </c>
      <c r="C12">
        <v>11</v>
      </c>
      <c r="E12" t="s">
        <v>33</v>
      </c>
      <c r="F12">
        <f>COUNT($C$2:$C$50)</f>
        <v>49</v>
      </c>
      <c r="H12" s="2" t="s">
        <v>14</v>
      </c>
      <c r="I12" s="3">
        <v>1</v>
      </c>
      <c r="K12" s="2" t="s">
        <v>22</v>
      </c>
      <c r="L12" s="3">
        <v>47</v>
      </c>
    </row>
    <row r="13" spans="1:12" x14ac:dyDescent="0.4">
      <c r="A13" t="s">
        <v>14</v>
      </c>
      <c r="B13" t="s">
        <v>7</v>
      </c>
      <c r="C13">
        <v>1</v>
      </c>
      <c r="H13" s="2" t="s">
        <v>17</v>
      </c>
      <c r="I13" s="3">
        <v>1</v>
      </c>
      <c r="K13" s="2" t="s">
        <v>3</v>
      </c>
      <c r="L13" s="3">
        <v>20</v>
      </c>
    </row>
    <row r="14" spans="1:12" x14ac:dyDescent="0.4">
      <c r="A14" t="s">
        <v>15</v>
      </c>
      <c r="B14" t="s">
        <v>16</v>
      </c>
      <c r="C14">
        <v>9</v>
      </c>
      <c r="H14" s="2" t="s">
        <v>36</v>
      </c>
      <c r="I14" s="3">
        <v>1582</v>
      </c>
      <c r="K14" s="2" t="s">
        <v>20</v>
      </c>
      <c r="L14" s="3">
        <v>8</v>
      </c>
    </row>
    <row r="15" spans="1:12" x14ac:dyDescent="0.4">
      <c r="A15" t="s">
        <v>15</v>
      </c>
      <c r="B15" t="s">
        <v>7</v>
      </c>
      <c r="C15">
        <v>27</v>
      </c>
      <c r="K15" s="2" t="s">
        <v>4</v>
      </c>
      <c r="L15" s="3">
        <v>130</v>
      </c>
    </row>
    <row r="16" spans="1:12" x14ac:dyDescent="0.4">
      <c r="A16" t="s">
        <v>15</v>
      </c>
      <c r="B16" t="s">
        <v>6</v>
      </c>
      <c r="C16">
        <v>24</v>
      </c>
      <c r="K16" s="2" t="s">
        <v>7</v>
      </c>
      <c r="L16" s="3">
        <v>90</v>
      </c>
    </row>
    <row r="17" spans="1:12" x14ac:dyDescent="0.4">
      <c r="A17" t="s">
        <v>15</v>
      </c>
      <c r="B17" t="s">
        <v>10</v>
      </c>
      <c r="C17">
        <v>1</v>
      </c>
      <c r="H17" s="1" t="s">
        <v>34</v>
      </c>
      <c r="I17" t="s">
        <v>35</v>
      </c>
      <c r="K17" s="2" t="s">
        <v>27</v>
      </c>
      <c r="L17" s="3">
        <v>379</v>
      </c>
    </row>
    <row r="18" spans="1:12" x14ac:dyDescent="0.4">
      <c r="A18" t="s">
        <v>15</v>
      </c>
      <c r="B18" t="s">
        <v>4</v>
      </c>
      <c r="C18">
        <v>48</v>
      </c>
      <c r="H18" s="2" t="s">
        <v>26</v>
      </c>
      <c r="I18" s="3">
        <v>1221</v>
      </c>
      <c r="K18" s="2" t="s">
        <v>10</v>
      </c>
      <c r="L18" s="3">
        <v>65</v>
      </c>
    </row>
    <row r="19" spans="1:12" x14ac:dyDescent="0.4">
      <c r="A19" t="s">
        <v>17</v>
      </c>
      <c r="B19" t="s">
        <v>10</v>
      </c>
      <c r="C19">
        <v>1</v>
      </c>
      <c r="H19" s="4" t="s">
        <v>16</v>
      </c>
      <c r="I19" s="3">
        <v>5</v>
      </c>
      <c r="K19" s="2" t="s">
        <v>36</v>
      </c>
      <c r="L19" s="3">
        <v>1582</v>
      </c>
    </row>
    <row r="20" spans="1:12" x14ac:dyDescent="0.4">
      <c r="A20" t="s">
        <v>18</v>
      </c>
      <c r="B20" t="s">
        <v>4</v>
      </c>
      <c r="C20">
        <v>6</v>
      </c>
      <c r="H20" s="4" t="s">
        <v>13</v>
      </c>
      <c r="I20" s="3">
        <v>248</v>
      </c>
    </row>
    <row r="21" spans="1:12" x14ac:dyDescent="0.4">
      <c r="A21" t="s">
        <v>18</v>
      </c>
      <c r="B21" t="s">
        <v>6</v>
      </c>
      <c r="C21">
        <v>5</v>
      </c>
      <c r="H21" s="4" t="s">
        <v>11</v>
      </c>
      <c r="I21" s="3">
        <v>98</v>
      </c>
    </row>
    <row r="22" spans="1:12" x14ac:dyDescent="0.4">
      <c r="A22" t="s">
        <v>18</v>
      </c>
      <c r="B22" t="s">
        <v>7</v>
      </c>
      <c r="C22">
        <v>2</v>
      </c>
      <c r="H22" s="4" t="s">
        <v>28</v>
      </c>
      <c r="I22" s="3">
        <v>276</v>
      </c>
    </row>
    <row r="23" spans="1:12" x14ac:dyDescent="0.4">
      <c r="A23" t="s">
        <v>18</v>
      </c>
      <c r="B23" t="s">
        <v>10</v>
      </c>
      <c r="C23">
        <v>15</v>
      </c>
      <c r="H23" s="4" t="s">
        <v>6</v>
      </c>
      <c r="I23" s="3">
        <v>93</v>
      </c>
    </row>
    <row r="24" spans="1:12" x14ac:dyDescent="0.4">
      <c r="A24" t="s">
        <v>18</v>
      </c>
      <c r="B24" t="s">
        <v>28</v>
      </c>
      <c r="C24">
        <v>7</v>
      </c>
      <c r="H24" s="4" t="s">
        <v>4</v>
      </c>
      <c r="I24" s="3">
        <v>37</v>
      </c>
    </row>
    <row r="25" spans="1:12" x14ac:dyDescent="0.4">
      <c r="A25" t="s">
        <v>19</v>
      </c>
      <c r="B25" t="s">
        <v>3</v>
      </c>
      <c r="C25">
        <v>20</v>
      </c>
      <c r="H25" s="4" t="s">
        <v>7</v>
      </c>
      <c r="I25" s="3">
        <v>53</v>
      </c>
    </row>
    <row r="26" spans="1:12" x14ac:dyDescent="0.4">
      <c r="A26" t="s">
        <v>19</v>
      </c>
      <c r="B26" t="s">
        <v>4</v>
      </c>
      <c r="C26">
        <v>1</v>
      </c>
      <c r="H26" s="4" t="s">
        <v>27</v>
      </c>
      <c r="I26" s="3">
        <v>379</v>
      </c>
    </row>
    <row r="27" spans="1:12" x14ac:dyDescent="0.4">
      <c r="A27" t="s">
        <v>19</v>
      </c>
      <c r="B27" t="s">
        <v>11</v>
      </c>
      <c r="C27">
        <v>1</v>
      </c>
      <c r="H27" s="4" t="s">
        <v>10</v>
      </c>
      <c r="I27" s="3">
        <v>32</v>
      </c>
    </row>
    <row r="28" spans="1:12" x14ac:dyDescent="0.4">
      <c r="A28" t="s">
        <v>19</v>
      </c>
      <c r="B28" t="s">
        <v>6</v>
      </c>
      <c r="C28">
        <v>3</v>
      </c>
      <c r="H28" s="2" t="s">
        <v>15</v>
      </c>
      <c r="I28" s="3">
        <v>109</v>
      </c>
    </row>
    <row r="29" spans="1:12" x14ac:dyDescent="0.4">
      <c r="A29" t="s">
        <v>19</v>
      </c>
      <c r="B29" t="s">
        <v>7</v>
      </c>
      <c r="C29">
        <v>1</v>
      </c>
      <c r="H29" s="2" t="s">
        <v>19</v>
      </c>
      <c r="I29" s="3">
        <v>85</v>
      </c>
    </row>
    <row r="30" spans="1:12" x14ac:dyDescent="0.4">
      <c r="A30" t="s">
        <v>19</v>
      </c>
      <c r="B30" t="s">
        <v>20</v>
      </c>
      <c r="C30">
        <v>8</v>
      </c>
      <c r="H30" s="2" t="s">
        <v>12</v>
      </c>
      <c r="I30" s="3">
        <v>56</v>
      </c>
    </row>
    <row r="31" spans="1:12" x14ac:dyDescent="0.4">
      <c r="A31" t="s">
        <v>19</v>
      </c>
      <c r="B31" t="s">
        <v>21</v>
      </c>
      <c r="C31">
        <v>4</v>
      </c>
      <c r="H31" s="2" t="s">
        <v>5</v>
      </c>
      <c r="I31" s="3">
        <v>45</v>
      </c>
    </row>
    <row r="32" spans="1:12" x14ac:dyDescent="0.4">
      <c r="A32" t="s">
        <v>19</v>
      </c>
      <c r="B32" t="s">
        <v>22</v>
      </c>
      <c r="C32">
        <v>46</v>
      </c>
      <c r="H32" s="2" t="s">
        <v>18</v>
      </c>
      <c r="I32" s="3">
        <v>35</v>
      </c>
    </row>
    <row r="33" spans="1:9" x14ac:dyDescent="0.4">
      <c r="A33" t="s">
        <v>19</v>
      </c>
      <c r="B33" t="s">
        <v>23</v>
      </c>
      <c r="C33">
        <v>1</v>
      </c>
      <c r="H33" s="2" t="s">
        <v>25</v>
      </c>
      <c r="I33" s="3">
        <v>16</v>
      </c>
    </row>
    <row r="34" spans="1:9" x14ac:dyDescent="0.4">
      <c r="A34" t="s">
        <v>24</v>
      </c>
      <c r="B34" t="s">
        <v>22</v>
      </c>
      <c r="C34">
        <v>1</v>
      </c>
      <c r="H34" s="2" t="s">
        <v>9</v>
      </c>
      <c r="I34" s="3">
        <v>6</v>
      </c>
    </row>
    <row r="35" spans="1:9" x14ac:dyDescent="0.4">
      <c r="A35" t="s">
        <v>24</v>
      </c>
      <c r="B35" t="s">
        <v>10</v>
      </c>
      <c r="C35">
        <v>1</v>
      </c>
      <c r="H35" s="2" t="s">
        <v>24</v>
      </c>
      <c r="I35" s="3">
        <v>5</v>
      </c>
    </row>
    <row r="36" spans="1:9" x14ac:dyDescent="0.4">
      <c r="A36" t="s">
        <v>24</v>
      </c>
      <c r="B36" t="s">
        <v>7</v>
      </c>
      <c r="C36">
        <v>1</v>
      </c>
      <c r="H36" s="2" t="s">
        <v>8</v>
      </c>
      <c r="I36" s="3">
        <v>2</v>
      </c>
    </row>
    <row r="37" spans="1:9" x14ac:dyDescent="0.4">
      <c r="A37" t="s">
        <v>24</v>
      </c>
      <c r="B37" t="s">
        <v>4</v>
      </c>
      <c r="C37">
        <v>2</v>
      </c>
      <c r="H37" s="2" t="s">
        <v>14</v>
      </c>
      <c r="I37" s="3">
        <v>1</v>
      </c>
    </row>
    <row r="38" spans="1:9" x14ac:dyDescent="0.4">
      <c r="A38" t="s">
        <v>25</v>
      </c>
      <c r="B38" t="s">
        <v>6</v>
      </c>
      <c r="C38">
        <v>1</v>
      </c>
      <c r="H38" s="2" t="s">
        <v>17</v>
      </c>
      <c r="I38" s="3">
        <v>1</v>
      </c>
    </row>
    <row r="39" spans="1:9" x14ac:dyDescent="0.4">
      <c r="A39" t="s">
        <v>25</v>
      </c>
      <c r="B39" t="s">
        <v>16</v>
      </c>
      <c r="C39">
        <v>1</v>
      </c>
      <c r="H39" s="2" t="s">
        <v>36</v>
      </c>
      <c r="I39" s="3">
        <v>1582</v>
      </c>
    </row>
    <row r="40" spans="1:9" x14ac:dyDescent="0.4">
      <c r="A40" t="s">
        <v>25</v>
      </c>
      <c r="B40" t="s">
        <v>10</v>
      </c>
      <c r="C40">
        <v>11</v>
      </c>
    </row>
    <row r="41" spans="1:9" x14ac:dyDescent="0.4">
      <c r="A41" t="s">
        <v>25</v>
      </c>
      <c r="B41" t="s">
        <v>7</v>
      </c>
      <c r="C41">
        <v>3</v>
      </c>
    </row>
    <row r="42" spans="1:9" x14ac:dyDescent="0.4">
      <c r="A42" t="s">
        <v>26</v>
      </c>
      <c r="B42" t="s">
        <v>6</v>
      </c>
      <c r="C42">
        <v>93</v>
      </c>
    </row>
    <row r="43" spans="1:9" x14ac:dyDescent="0.4">
      <c r="A43" t="s">
        <v>26</v>
      </c>
      <c r="B43" t="s">
        <v>13</v>
      </c>
      <c r="C43">
        <v>248</v>
      </c>
    </row>
    <row r="44" spans="1:9" x14ac:dyDescent="0.4">
      <c r="A44" t="s">
        <v>26</v>
      </c>
      <c r="B44" t="s">
        <v>27</v>
      </c>
      <c r="C44">
        <v>379</v>
      </c>
    </row>
    <row r="45" spans="1:9" x14ac:dyDescent="0.4">
      <c r="A45" t="s">
        <v>26</v>
      </c>
      <c r="B45" t="s">
        <v>7</v>
      </c>
      <c r="C45">
        <v>53</v>
      </c>
    </row>
    <row r="46" spans="1:9" x14ac:dyDescent="0.4">
      <c r="A46" t="s">
        <v>26</v>
      </c>
      <c r="B46" t="s">
        <v>10</v>
      </c>
      <c r="C46">
        <v>32</v>
      </c>
    </row>
    <row r="47" spans="1:9" x14ac:dyDescent="0.4">
      <c r="A47" t="s">
        <v>26</v>
      </c>
      <c r="B47" t="s">
        <v>11</v>
      </c>
      <c r="C47">
        <v>98</v>
      </c>
    </row>
    <row r="48" spans="1:9" x14ac:dyDescent="0.4">
      <c r="A48" t="s">
        <v>26</v>
      </c>
      <c r="B48" t="s">
        <v>28</v>
      </c>
      <c r="C48">
        <v>276</v>
      </c>
    </row>
    <row r="49" spans="1:3" x14ac:dyDescent="0.4">
      <c r="A49" t="s">
        <v>26</v>
      </c>
      <c r="B49" t="s">
        <v>16</v>
      </c>
      <c r="C49">
        <v>5</v>
      </c>
    </row>
    <row r="50" spans="1:3" x14ac:dyDescent="0.4">
      <c r="A50" t="s">
        <v>26</v>
      </c>
      <c r="B50" t="s">
        <v>4</v>
      </c>
      <c r="C50">
        <v>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Yilin Yu</cp:lastModifiedBy>
  <dcterms:created xsi:type="dcterms:W3CDTF">2020-09-01T17:18:12Z</dcterms:created>
  <dcterms:modified xsi:type="dcterms:W3CDTF">2024-10-07T08:17:43Z</dcterms:modified>
</cp:coreProperties>
</file>