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<sst xmlns="http://schemas.openxmlformats.org/spreadsheetml/2006/main" count="102" uniqueCount="70">
  <si>
    <t>Timestamp</t>
  </si>
  <si>
    <t>Your Prolific ID</t>
  </si>
  <si>
    <t>Consent Statement
I consent to participating in the pilot study.</t>
  </si>
  <si>
    <t>Age</t>
  </si>
  <si>
    <t>Gender</t>
  </si>
  <si>
    <t>What is your step count on a typical day (if known)?</t>
  </si>
  <si>
    <t>Please select the one that describes your current physical activity status</t>
  </si>
  <si>
    <t>Section I: On-The-Job Activity
Please check the box next to the one statement that best describes the kinds of physical activity you usually performed while on the job this last year. If you are not gainfully employed outside the home but perform work around the home regularly, indicate that activity in this section.</t>
  </si>
  <si>
    <t>Section II: Leisure-time Activity
Please check the box next to the one statement which best describes the way you spent your leisure-time during most of the last year.</t>
  </si>
  <si>
    <t>How easy was this computer program for you to use?</t>
  </si>
  <si>
    <t>How much did you enjoy using this computer program?</t>
  </si>
  <si>
    <t>How would you rate your overall satisfaction with this computer program?</t>
  </si>
  <si>
    <t>Was the amount of time it took to complete this computer program acceptable?</t>
  </si>
  <si>
    <t>How understandable were the questions?</t>
  </si>
  <si>
    <t>Did the chatbot provide naturalistic responses?</t>
  </si>
  <si>
    <t>How can the chatbot be improved? Did anything feel odd or confusing during the conversation?</t>
  </si>
  <si>
    <t>What part of the conversation did you like the most?</t>
  </si>
  <si>
    <t>What part of the conversation did you dislike?</t>
  </si>
  <si>
    <t>I intend to follow the chatbot’s recommendation over the next 7 days</t>
  </si>
  <si>
    <t>If I do intend to follow the chatbot's recommendation, I am confident that I can follow the recommendation over the next 7 days</t>
  </si>
  <si>
    <t>I think the chatbot’s recommendation is useful for enhancing my physical activity</t>
  </si>
  <si>
    <t>601f5a82dc8ed94a9da4461e</t>
  </si>
  <si>
    <t>Yes</t>
  </si>
  <si>
    <t>Male</t>
  </si>
  <si>
    <t>I am currently physically active, but have only begun doing so within the last six months</t>
  </si>
  <si>
    <t>I spent most of the day sitting or standing. When I was at work I did such things as writing, typing, talking on the telephone, assembling small parts or operating a machine that takes very little exertion or strength. If I drove a car or truck while at work, I did not lift or carry anything for more than a few minutes each day.</t>
  </si>
  <si>
    <t>Weekdays, when I got home from work, I did few active things. But most weekend I was able to get outdoors for some light exercise- going for walks, playing a round of golf (without motorized carts), or doing some active chores around the house.</t>
  </si>
  <si>
    <t xml:space="preserve">It asks too many questions at one time. </t>
  </si>
  <si>
    <t>When it gave me suggestions</t>
  </si>
  <si>
    <t>It said too many words at one time which made the conversation a bit confusing, too many questions/statements at once.</t>
  </si>
  <si>
    <t>6777fa9c1f616c9e562f81fc</t>
  </si>
  <si>
    <t>I am currently not physically active, but I am thinking about getting more physically active in the next six months</t>
  </si>
  <si>
    <t>I spent most of the day walking or using my hands and arms in work that required moderate exertion. When I was at work I did such things as delivering mail, patrolling on guard duty, mechanical work on automobiles or other large machines, house painting or operating a machine that requires some moderate activity. If I drove a truck or lift, my job required me to lift and carry things frequently.</t>
  </si>
  <si>
    <t>Over the past year I engaged in a regular program of physical fitness along the lines described in the last paragraph, but I did it almost daily- five or more times per week.</t>
  </si>
  <si>
    <t>A very few times I feel like the chat bot repeated itself but besides that, no.</t>
  </si>
  <si>
    <t>I like him sending me the funny animal videos. I feel like a bot doing that would help a lot of people.</t>
  </si>
  <si>
    <t xml:space="preserve">Like I said probably it just repeating itself. </t>
  </si>
  <si>
    <t>5ddda750e73e61d05b5fda88</t>
  </si>
  <si>
    <t>I currently do some physical activity, but not regularly</t>
  </si>
  <si>
    <t>I spent most of the day lifting or carrying heavy objects or moving most of my body in some other way. When I was at work, I did such things as stacking cargo or inventory, handling parts or materials, or I did work like that of a carpenter who builds structures or a gardener who does most of the work without machines.</t>
  </si>
  <si>
    <t>Most of my leisure time was spent without very much physical activity. I mostly did things like watching television, reading or playing cards. If I did anything else, it was likely to be light chores around the house or yard, or some easy-going game like bowling or catch. Only occasionally, no more than once or twice a month, did I do anything more vigorous, like jogging, playing tennis or active gardening.</t>
  </si>
  <si>
    <t xml:space="preserve">It worked perfectly. You can tell for sure it's a chatbot but it felt like it did truly care about your well being. </t>
  </si>
  <si>
    <t>I liked how it sent me a funny animal compilation video lol. It helped a little with my stress level. I also loved how it was genuinely happy for my success in achieving my goals.</t>
  </si>
  <si>
    <t>There were only 2 parts where it repeated itself after I answered which is bound to happen. I can see others getting ticked off quick at this, I was fine with it.</t>
  </si>
  <si>
    <t>5db0e17518230d00170d4332</t>
  </si>
  <si>
    <t>Maybe give links to stretching exercises. or how to's</t>
  </si>
  <si>
    <t>He had ideas for stress relief.  Even though I did not like his suggestion, I appreciated the effort.</t>
  </si>
  <si>
    <t>I don't think I disliked any part of the conversation.  It was pretty smooth.  I was not even looking at the clock.  It was so smooth.</t>
  </si>
  <si>
    <t>6757d679c9c2d75353b75a71</t>
  </si>
  <si>
    <t>Unknown</t>
  </si>
  <si>
    <t>It is honestly good.</t>
  </si>
  <si>
    <t>The proposals of the chatbot on my improvements.</t>
  </si>
  <si>
    <t>None</t>
  </si>
  <si>
    <t>5e8644dc6d54ca0a09510c88</t>
  </si>
  <si>
    <t>I don’t think it needs to be improved it seems very well made</t>
  </si>
  <si>
    <t>I like the fact that it checks up on you to make sure you’re doing your work outs it’s almost like a buddy</t>
  </si>
  <si>
    <t>I didn’t dislike any of it I thought it was very good</t>
  </si>
  <si>
    <t>5e8fe87009881f2ee83521fb</t>
  </si>
  <si>
    <t>I think it could be a little more helpful in terms of recommendations.</t>
  </si>
  <si>
    <t>I liked how quickly it responded and the length of the responses.</t>
  </si>
  <si>
    <t>I think it started to become a bit repetitive at the end of the conversation.</t>
  </si>
  <si>
    <t>67e23f61d6642c6710f62686</t>
  </si>
  <si>
    <t>I am currently physically active and have done so for more than six months</t>
  </si>
  <si>
    <t>Three times per week, on the average, I engaged in some moderate activity- such as brisk walking or slow jogging, swimming or riding a bike for 15-20 minutes or more. Or I spent 45 minutes to an hour or more doing moderately difficult choressuch as raking or washing windows, mowing the lawn or vacuuming, or playing games such a doubles tennis or basketball.</t>
  </si>
  <si>
    <t>No, I never felt confused. But then they can find a means of tracking the progress</t>
  </si>
  <si>
    <t>The way they frame the recommendation based on your work.</t>
  </si>
  <si>
    <t>672c74f54295206bddb0146a</t>
  </si>
  <si>
    <t>Giving more measurable actions. Maybe focusing on lighter weights, or how long to jog. Move from abstract to hard numbers.</t>
  </si>
  <si>
    <t>I enjoyed the reassurance and positive energy it gave me!</t>
  </si>
  <si>
    <t>It seemed a bit generic at times. When it tried to be uplifting it did great. Having it be more personable, and understanding could help.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</si>
</sst>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6CFE0"/>
        <bgColor rgb="FFD6CFE0"/>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D6CFE0"/>
      </right>
      <top>
        <color rgb="FF442F65"/>
      </top>
      <bottom style="thin">
        <color rgb="FF442F65"/>
      </bottom>
    </border>
    <border>
      <left style="thin">
        <color rgb="FFD6CFE0"/>
      </left>
      <right style="thin">
        <color rgb="FFD6CFE0"/>
      </right>
      <top>
        <color rgb="FF442F65"/>
      </top>
      <bottom style="thin">
        <color rgb="FF442F65"/>
      </bottom>
    </border>
    <border>
      <left style="thin">
        <color rgb="FFD6CFE0"/>
      </left>
      <right style="thin">
        <color rgb="FF442F65"/>
      </right>
      <top>
        <color rgb="FF442F65"/>
      </top>
      <bottom style="thin">
        <color rgb="FF442F65"/>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8" fillId="0" fontId="1" numFmtId="0" xfId="0" applyAlignment="1" applyBorder="1" applyFont="1">
      <alignment shrinkToFit="0" vertical="center" wrapText="1"/>
    </xf>
    <xf borderId="10" fillId="2" fontId="1" numFmtId="0" xfId="0" applyAlignment="1" applyBorder="1" applyFill="1" applyFont="1">
      <alignment readingOrder="0" shrinkToFit="0" vertical="center" wrapText="0"/>
    </xf>
    <xf borderId="11" fillId="2" fontId="1" numFmtId="0" xfId="0" applyAlignment="1" applyBorder="1" applyFont="1">
      <alignment readingOrder="0" shrinkToFit="0" vertical="center" wrapText="0"/>
    </xf>
    <xf borderId="12" fillId="2" fontId="1" numFmtId="0" xfId="0" applyAlignment="1" applyBorder="1" applyFont="1">
      <alignment readingOrder="0" shrinkToFit="0" vertical="center" wrapText="0"/>
    </xf>
    <xf borderId="0" fillId="0" fontId="1" numFmtId="0" xfId="0" applyFont="1"/>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D6CFE0"/>
          <bgColor rgb="FFD6CFE0"/>
        </patternFill>
      </fill>
      <border/>
    </dxf>
  </dxfs>
  <tableStyles count="1">
    <tableStyle count="4" pivot="0" name="Form Responses 1-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U11" displayName="Form_Responses1" name="Form_Responses1" id="1">
  <tableColumns count="21">
    <tableColumn name="Timestamp" id="1"/>
    <tableColumn name="Your Prolific ID" id="2"/>
    <tableColumn name="Consent Statement_x000a__x000a_I consent to participating in the pilot study." id="3"/>
    <tableColumn name="Age" id="4"/>
    <tableColumn name="Gender" id="5"/>
    <tableColumn name="What is your step count on a typical day (if known)?" id="6"/>
    <tableColumn name="Please select the one that describes your current physical activity status" id="7"/>
    <tableColumn name="Section I: On-The-Job Activity_x000a__x000a_Please check the box next to the one statement that best describes the kinds of physical activity you usually performed while on the job this last year. If you are not gainfully employed outside the home but perform work around the home regularly, indicate that activity in this section." id="8"/>
    <tableColumn name="Section II: Leisure-time Activity_x000a__x000a_Please check the box next to the one statement which best describes the way you spent your leisure-time during most of the last year." id="9"/>
    <tableColumn totalsRowFunction="custom" name="How easy was this computer program for you to use?" id="10"/>
    <tableColumn totalsRowFunction="custom" name="How much did you enjoy using this computer program?" id="11"/>
    <tableColumn totalsRowFunction="custom" name="How would you rate your overall satisfaction with this computer program?" id="12"/>
    <tableColumn totalsRowFunction="custom" name="Was the amount of time it took to complete this computer program acceptable?" id="13"/>
    <tableColumn totalsRowFunction="custom" name="How understandable were the questions?" id="14"/>
    <tableColumn totalsRowFunction="custom" name="Did the chatbot provide naturalistic responses?" id="15"/>
    <tableColumn name="How can the chatbot be improved? Did anything feel odd or confusing during the conversation?" id="16"/>
    <tableColumn name="What part of the conversation did you like the most?" id="17"/>
    <tableColumn name="What part of the conversation did you dislike?" id="18"/>
    <tableColumn totalsRowFunction="custom" name="I intend to follow the chatbot’s recommendation over the next 7 days" id="19"/>
    <tableColumn totalsRowFunction="custom" name="If I do intend to follow the chatbot's recommendation, I am confident that I can follow the recommendation over the next 7 days" id="20"/>
    <tableColumn totalsRowFunction="custom" name="I think the chatbot’s recommendation is useful for enhancing my physical activity" id="21"/>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6.0"/>
    <col customWidth="1" min="4" max="5" width="18.88"/>
    <col customWidth="1" min="6" max="13" width="37.63"/>
    <col customWidth="1" min="14" max="14" width="35.25"/>
    <col customWidth="1" min="15" max="21" width="37.63"/>
    <col customWidth="1" min="22" max="27"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3" t="s">
        <v>17</v>
      </c>
      <c r="S1" s="2" t="s">
        <v>18</v>
      </c>
      <c r="T1" s="2" t="s">
        <v>19</v>
      </c>
      <c r="U1" s="4" t="s">
        <v>20</v>
      </c>
    </row>
    <row r="2">
      <c r="A2" s="5">
        <v>45805.00784315972</v>
      </c>
      <c r="B2" s="6" t="s">
        <v>21</v>
      </c>
      <c r="C2" s="6" t="s">
        <v>22</v>
      </c>
      <c r="D2" s="6">
        <v>25.0</v>
      </c>
      <c r="E2" s="6" t="s">
        <v>23</v>
      </c>
      <c r="F2" s="6">
        <v>4000.0</v>
      </c>
      <c r="G2" s="6" t="s">
        <v>24</v>
      </c>
      <c r="H2" s="6" t="s">
        <v>25</v>
      </c>
      <c r="I2" s="6" t="s">
        <v>26</v>
      </c>
      <c r="J2" s="6">
        <v>2.0</v>
      </c>
      <c r="K2" s="6">
        <v>3.0</v>
      </c>
      <c r="L2" s="6">
        <v>3.0</v>
      </c>
      <c r="M2" s="6">
        <v>4.0</v>
      </c>
      <c r="N2" s="6">
        <v>5.0</v>
      </c>
      <c r="O2" s="6">
        <v>3.0</v>
      </c>
      <c r="P2" s="7" t="s">
        <v>27</v>
      </c>
      <c r="Q2" s="7" t="s">
        <v>28</v>
      </c>
      <c r="R2" s="7" t="s">
        <v>29</v>
      </c>
      <c r="S2" s="6">
        <v>4.0</v>
      </c>
      <c r="T2" s="6">
        <v>3.0</v>
      </c>
      <c r="U2" s="8">
        <v>3.0</v>
      </c>
    </row>
    <row r="3">
      <c r="A3" s="9">
        <v>45805.36115104167</v>
      </c>
      <c r="B3" s="10" t="s">
        <v>30</v>
      </c>
      <c r="C3" s="10" t="s">
        <v>22</v>
      </c>
      <c r="D3" s="10">
        <v>21.0</v>
      </c>
      <c r="E3" s="10" t="s">
        <v>23</v>
      </c>
      <c r="F3" s="10">
        <v>600.0</v>
      </c>
      <c r="G3" s="10" t="s">
        <v>31</v>
      </c>
      <c r="H3" s="10" t="s">
        <v>32</v>
      </c>
      <c r="I3" s="10" t="s">
        <v>33</v>
      </c>
      <c r="J3" s="10">
        <v>1.0</v>
      </c>
      <c r="K3" s="10">
        <v>4.0</v>
      </c>
      <c r="L3" s="10">
        <v>4.0</v>
      </c>
      <c r="M3" s="10">
        <v>5.0</v>
      </c>
      <c r="N3" s="10">
        <v>5.0</v>
      </c>
      <c r="O3" s="10">
        <v>4.0</v>
      </c>
      <c r="P3" s="11" t="s">
        <v>34</v>
      </c>
      <c r="Q3" s="11" t="s">
        <v>35</v>
      </c>
      <c r="R3" s="11" t="s">
        <v>36</v>
      </c>
      <c r="S3" s="10">
        <v>3.0</v>
      </c>
      <c r="T3" s="10">
        <v>3.0</v>
      </c>
      <c r="U3" s="12">
        <v>2.0</v>
      </c>
    </row>
    <row r="4">
      <c r="A4" s="5">
        <v>45805.362947037036</v>
      </c>
      <c r="B4" s="6" t="s">
        <v>37</v>
      </c>
      <c r="C4" s="6" t="s">
        <v>22</v>
      </c>
      <c r="D4" s="6">
        <v>25.0</v>
      </c>
      <c r="E4" s="6" t="s">
        <v>23</v>
      </c>
      <c r="F4" s="6">
        <v>5000.0</v>
      </c>
      <c r="G4" s="6" t="s">
        <v>38</v>
      </c>
      <c r="H4" s="6" t="s">
        <v>39</v>
      </c>
      <c r="I4" s="6" t="s">
        <v>40</v>
      </c>
      <c r="J4" s="6">
        <v>1.0</v>
      </c>
      <c r="K4" s="6">
        <v>5.0</v>
      </c>
      <c r="L4" s="6">
        <v>4.0</v>
      </c>
      <c r="M4" s="6">
        <v>5.0</v>
      </c>
      <c r="N4" s="6">
        <v>5.0</v>
      </c>
      <c r="O4" s="6">
        <v>3.0</v>
      </c>
      <c r="P4" s="7" t="s">
        <v>41</v>
      </c>
      <c r="Q4" s="7" t="s">
        <v>42</v>
      </c>
      <c r="R4" s="7" t="s">
        <v>43</v>
      </c>
      <c r="S4" s="6">
        <v>4.0</v>
      </c>
      <c r="T4" s="6">
        <v>4.0</v>
      </c>
      <c r="U4" s="8">
        <v>5.0</v>
      </c>
    </row>
    <row r="5">
      <c r="A5" s="9">
        <v>45805.364616516206</v>
      </c>
      <c r="B5" s="10" t="s">
        <v>44</v>
      </c>
      <c r="C5" s="10" t="s">
        <v>22</v>
      </c>
      <c r="D5" s="10">
        <v>49.0</v>
      </c>
      <c r="E5" s="10" t="s">
        <v>23</v>
      </c>
      <c r="F5" s="10">
        <v>1200.0</v>
      </c>
      <c r="G5" s="10" t="s">
        <v>38</v>
      </c>
      <c r="H5" s="10" t="s">
        <v>25</v>
      </c>
      <c r="I5" s="10" t="s">
        <v>40</v>
      </c>
      <c r="J5" s="10">
        <v>2.0</v>
      </c>
      <c r="K5" s="10">
        <v>4.0</v>
      </c>
      <c r="L5" s="10">
        <v>4.0</v>
      </c>
      <c r="M5" s="10">
        <v>3.0</v>
      </c>
      <c r="N5" s="10">
        <v>5.0</v>
      </c>
      <c r="O5" s="10">
        <v>4.0</v>
      </c>
      <c r="P5" s="11" t="s">
        <v>45</v>
      </c>
      <c r="Q5" s="11" t="s">
        <v>46</v>
      </c>
      <c r="R5" s="11" t="s">
        <v>47</v>
      </c>
      <c r="S5" s="10">
        <v>4.0</v>
      </c>
      <c r="T5" s="10">
        <v>2.0</v>
      </c>
      <c r="U5" s="12">
        <v>4.0</v>
      </c>
    </row>
    <row r="6">
      <c r="A6" s="5">
        <v>45805.37145091435</v>
      </c>
      <c r="B6" s="6" t="s">
        <v>48</v>
      </c>
      <c r="C6" s="6" t="s">
        <v>22</v>
      </c>
      <c r="D6" s="6">
        <v>28.0</v>
      </c>
      <c r="E6" s="6" t="s">
        <v>23</v>
      </c>
      <c r="F6" s="6" t="s">
        <v>49</v>
      </c>
      <c r="G6" s="6" t="s">
        <v>24</v>
      </c>
      <c r="H6" s="6" t="s">
        <v>32</v>
      </c>
      <c r="I6" s="6" t="s">
        <v>40</v>
      </c>
      <c r="J6" s="6">
        <v>1.0</v>
      </c>
      <c r="K6" s="6">
        <v>5.0</v>
      </c>
      <c r="L6" s="6">
        <v>5.0</v>
      </c>
      <c r="M6" s="6">
        <v>5.0</v>
      </c>
      <c r="N6" s="6">
        <v>5.0</v>
      </c>
      <c r="O6" s="6">
        <v>5.0</v>
      </c>
      <c r="P6" s="7" t="s">
        <v>50</v>
      </c>
      <c r="Q6" s="7" t="s">
        <v>51</v>
      </c>
      <c r="R6" s="7" t="s">
        <v>52</v>
      </c>
      <c r="S6" s="6">
        <v>5.0</v>
      </c>
      <c r="T6" s="6">
        <v>5.0</v>
      </c>
      <c r="U6" s="8">
        <v>5.0</v>
      </c>
    </row>
    <row r="7">
      <c r="A7" s="9">
        <v>45805.38684918982</v>
      </c>
      <c r="B7" s="10" t="s">
        <v>53</v>
      </c>
      <c r="C7" s="10" t="s">
        <v>22</v>
      </c>
      <c r="D7" s="10">
        <v>36.0</v>
      </c>
      <c r="E7" s="10" t="s">
        <v>23</v>
      </c>
      <c r="F7" s="10">
        <v>6000.0</v>
      </c>
      <c r="G7" s="10" t="s">
        <v>38</v>
      </c>
      <c r="H7" s="10" t="s">
        <v>39</v>
      </c>
      <c r="I7" s="10" t="s">
        <v>26</v>
      </c>
      <c r="J7" s="10">
        <v>1.0</v>
      </c>
      <c r="K7" s="10">
        <v>5.0</v>
      </c>
      <c r="L7" s="10">
        <v>5.0</v>
      </c>
      <c r="M7" s="10">
        <v>5.0</v>
      </c>
      <c r="N7" s="10">
        <v>4.0</v>
      </c>
      <c r="O7" s="10">
        <v>4.0</v>
      </c>
      <c r="P7" s="11" t="s">
        <v>54</v>
      </c>
      <c r="Q7" s="11" t="s">
        <v>55</v>
      </c>
      <c r="R7" s="11" t="s">
        <v>56</v>
      </c>
      <c r="S7" s="10">
        <v>4.0</v>
      </c>
      <c r="T7" s="10">
        <v>4.0</v>
      </c>
      <c r="U7" s="12">
        <v>5.0</v>
      </c>
    </row>
    <row r="8">
      <c r="A8" s="5">
        <v>45805.82950328704</v>
      </c>
      <c r="B8" s="6" t="s">
        <v>57</v>
      </c>
      <c r="C8" s="6" t="s">
        <v>22</v>
      </c>
      <c r="D8" s="6">
        <v>25.0</v>
      </c>
      <c r="E8" s="6" t="s">
        <v>23</v>
      </c>
      <c r="F8" s="6">
        <v>6000.0</v>
      </c>
      <c r="G8" s="6" t="s">
        <v>24</v>
      </c>
      <c r="H8" s="6" t="s">
        <v>32</v>
      </c>
      <c r="I8" s="6" t="s">
        <v>26</v>
      </c>
      <c r="J8" s="6">
        <v>1.0</v>
      </c>
      <c r="K8" s="6">
        <v>2.0</v>
      </c>
      <c r="L8" s="6">
        <v>2.0</v>
      </c>
      <c r="M8" s="6">
        <v>3.0</v>
      </c>
      <c r="N8" s="6">
        <v>4.0</v>
      </c>
      <c r="O8" s="6">
        <v>4.0</v>
      </c>
      <c r="P8" s="7" t="s">
        <v>58</v>
      </c>
      <c r="Q8" s="7" t="s">
        <v>59</v>
      </c>
      <c r="R8" s="7" t="s">
        <v>60</v>
      </c>
      <c r="S8" s="6">
        <v>3.0</v>
      </c>
      <c r="T8" s="13"/>
      <c r="U8" s="8">
        <v>3.0</v>
      </c>
    </row>
    <row r="9">
      <c r="A9" s="9">
        <v>45805.866357708335</v>
      </c>
      <c r="B9" s="10" t="s">
        <v>61</v>
      </c>
      <c r="C9" s="10" t="s">
        <v>22</v>
      </c>
      <c r="D9" s="10">
        <v>34.0</v>
      </c>
      <c r="E9" s="10" t="s">
        <v>23</v>
      </c>
      <c r="F9" s="10">
        <v>7500.0</v>
      </c>
      <c r="G9" s="10" t="s">
        <v>62</v>
      </c>
      <c r="H9" s="10" t="s">
        <v>25</v>
      </c>
      <c r="I9" s="10" t="s">
        <v>63</v>
      </c>
      <c r="J9" s="10">
        <v>3.0</v>
      </c>
      <c r="K9" s="10">
        <v>3.0</v>
      </c>
      <c r="L9" s="10">
        <v>3.0</v>
      </c>
      <c r="M9" s="10">
        <v>3.0</v>
      </c>
      <c r="N9" s="10">
        <v>3.0</v>
      </c>
      <c r="O9" s="10">
        <v>3.0</v>
      </c>
      <c r="P9" s="11" t="s">
        <v>64</v>
      </c>
      <c r="Q9" s="11" t="s">
        <v>65</v>
      </c>
      <c r="R9" s="14"/>
      <c r="S9" s="10">
        <v>5.0</v>
      </c>
      <c r="T9" s="10">
        <v>4.0</v>
      </c>
      <c r="U9" s="12">
        <v>5.0</v>
      </c>
    </row>
    <row r="10">
      <c r="A10" s="5">
        <v>45805.87980872685</v>
      </c>
      <c r="B10" s="6" t="s">
        <v>66</v>
      </c>
      <c r="C10" s="6" t="s">
        <v>22</v>
      </c>
      <c r="D10" s="6">
        <v>31.0</v>
      </c>
      <c r="E10" s="6" t="s">
        <v>23</v>
      </c>
      <c r="F10" s="6">
        <v>100.0</v>
      </c>
      <c r="G10" s="6" t="s">
        <v>31</v>
      </c>
      <c r="H10" s="6" t="s">
        <v>25</v>
      </c>
      <c r="I10" s="6" t="s">
        <v>40</v>
      </c>
      <c r="J10" s="6">
        <v>1.0</v>
      </c>
      <c r="K10" s="6">
        <v>4.0</v>
      </c>
      <c r="L10" s="6">
        <v>5.0</v>
      </c>
      <c r="M10" s="6">
        <v>5.0</v>
      </c>
      <c r="N10" s="6">
        <v>5.0</v>
      </c>
      <c r="O10" s="6">
        <v>5.0</v>
      </c>
      <c r="P10" s="7" t="s">
        <v>67</v>
      </c>
      <c r="Q10" s="7" t="s">
        <v>68</v>
      </c>
      <c r="R10" s="7" t="s">
        <v>69</v>
      </c>
      <c r="S10" s="6">
        <v>5.0</v>
      </c>
      <c r="T10" s="6">
        <v>5.0</v>
      </c>
      <c r="U10" s="8">
        <v>5.0</v>
      </c>
    </row>
    <row r="11">
      <c r="A11" s="15"/>
      <c r="B11" s="16"/>
      <c r="C11" s="16"/>
      <c r="D11" s="16"/>
      <c r="E11" s="16"/>
      <c r="F11" s="16"/>
      <c r="G11" s="16"/>
      <c r="H11" s="16"/>
      <c r="I11" s="16"/>
      <c r="J11" s="16">
        <f>MEDIAN(Form_Responses1[How easy was this computer program for you to use?])</f>
        <v>1</v>
      </c>
      <c r="K11" s="16">
        <f>MEDIAN(Form_Responses1[How much did you enjoy using this computer program?])</f>
        <v>4</v>
      </c>
      <c r="L11" s="16">
        <f>MEDIAN(Form_Responses1[How would you rate your overall satisfaction with this computer program?])</f>
        <v>4</v>
      </c>
      <c r="M11" s="16">
        <f>MEDIAN(Form_Responses1[Was the amount of time it took to complete this computer program acceptable?])</f>
        <v>5</v>
      </c>
      <c r="N11" s="16">
        <f>MEDIAN(Form_Responses1[How understandable were the questions?])</f>
        <v>5</v>
      </c>
      <c r="O11" s="16">
        <f>MEDIAN(Form_Responses1[Did the chatbot provide naturalistic responses?])</f>
        <v>4</v>
      </c>
      <c r="P11" s="16"/>
      <c r="Q11" s="16"/>
      <c r="R11" s="16"/>
      <c r="S11" s="16">
        <f>MEDIAN(Form_Responses1[I intend to follow the chatbot’s recommendation over the next 7 days])</f>
        <v>4</v>
      </c>
      <c r="T11" s="16">
        <f>MEDIAN(Form_Responses1[If I do intend to follow the chatbot''s recommendation, I am confident that I can follow the recommendation over the next 7 days])</f>
        <v>4</v>
      </c>
      <c r="U11" s="17">
        <f>MEDIAN(Form_Responses1[I think the chatbot’s recommendation is useful for enhancing my physical activity])</f>
        <v>5</v>
      </c>
    </row>
    <row r="12">
      <c r="D12" s="18">
        <f>AVERAGE(Form_Responses1[Age])</f>
        <v>30.44444444</v>
      </c>
      <c r="F12" s="18">
        <f>AVERAGE(Form_Responses1[What is your step count on a typical day (if known)?])</f>
        <v>3800</v>
      </c>
    </row>
    <row r="13">
      <c r="F13" s="18">
        <f>STDEV(Form_Responses1[What is your step count on a typical day (if known)?])</f>
        <v>2816.786416</v>
      </c>
    </row>
  </sheetData>
  <drawing r:id="rId1"/>
  <tableParts count="1">
    <tablePart r:id="rId3"/>
  </tableParts>
</worksheet>
</file>