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<sst xmlns="http://schemas.openxmlformats.org/spreadsheetml/2006/main" count="94" uniqueCount="68">
  <si>
    <t>Timestamp</t>
  </si>
  <si>
    <t>Your Prolific ID</t>
  </si>
  <si>
    <t>Consent Statement
I consent to participating in the pilot study.</t>
  </si>
  <si>
    <t>Age</t>
  </si>
  <si>
    <t>Gender</t>
  </si>
  <si>
    <t>What is your step count on a typical day (if known)?</t>
  </si>
  <si>
    <t>Please select the one that describes your current physical activity status</t>
  </si>
  <si>
    <t>Section I: On-The-Job Activity
Please check the box next to the one statement that best describes the kinds of physical activity you usually performed while on the job this last year. If you are not gainfully employed outside the home but perform work around the home regularly, indicate that activity in this section.</t>
  </si>
  <si>
    <t>Section II: Leisure-time Activity
Please check the box next to the one statement which best describes the way you spent your leisure-time during most of the last year.</t>
  </si>
  <si>
    <t>How easy was this computer program for you to use?</t>
  </si>
  <si>
    <t>How much did you enjoy using this computer program?</t>
  </si>
  <si>
    <t>How would you rate your overall satisfaction with this computer program?</t>
  </si>
  <si>
    <t>Was the amount of time it took to complete this computer program acceptable?</t>
  </si>
  <si>
    <t>How understandable were the questions?</t>
  </si>
  <si>
    <t>Did the chatbot provide naturalistic responses?</t>
  </si>
  <si>
    <t>How can the chatbot be improved? Did anything feel odd or confusing during the conversation?</t>
  </si>
  <si>
    <t>What part of the conversation did you like the most?</t>
  </si>
  <si>
    <t>What part of the conversation did you dislike?</t>
  </si>
  <si>
    <t>I intend to follow the chatbot’s recommendation over the next 7 days</t>
  </si>
  <si>
    <t>If I do intend to follow the chatbot's recommendation, I am confident that I can follow the recommendation over the next 7 days</t>
  </si>
  <si>
    <t>I think the chatbot’s recommendation is useful for enhancing my physical activity</t>
  </si>
  <si>
    <t>6837b316d30beb6ae88adeba</t>
  </si>
  <si>
    <t>Yes</t>
  </si>
  <si>
    <t>Male</t>
  </si>
  <si>
    <t>I am currently physically active and have done so for more than six months</t>
  </si>
  <si>
    <t>I spent most of the day sitting or standing. When I was at work I did such things as writing, typing, talking on the telephone, assembling small parts or operating a machine that takes very little exertion or strength. If I drove a car or truck while at work, I did not lift or carry anything for more than a few minutes each day.</t>
  </si>
  <si>
    <t>During my leisure time over the past year, I engaged in a regular program of physical fitness involving some kind of heavy physical activity at least three times per week. Examples of heavy physical activity are: jogging, running or riding fast on a bicycle for 30 minutes or more; heavy gardening or other chores for an hour or more; active games or sports such as handball or tennis for an hour or more; or a regular program involving calisthenics and jogging or the equivalent for 30 minutes or more.</t>
  </si>
  <si>
    <t xml:space="preserve">Interactive, and empathetic </t>
  </si>
  <si>
    <t xml:space="preserve">Suggestions on physical activity plan </t>
  </si>
  <si>
    <t>Need to provide details rather making choices</t>
  </si>
  <si>
    <t>643b53b6aeaabf186d24e099</t>
  </si>
  <si>
    <t>I spent most of the day lifting or carrying heavy objects or moving most of my body in some other way. When I was at work, I did such things as stacking cargo or inventory, handling parts or materials, or I did work like that of a carpenter who builds structures or a gardener who does most of the work without machines.</t>
  </si>
  <si>
    <t>Most of my leisure time was spent without very much physical activity. I mostly did things like watching television, reading or playing cards. If I did anything else, it was likely to be light chores around the house or yard, or some easy-going game like bowling or catch. Only occasionally, no more than once or twice a month, did I do anything more vigorous, like jogging, playing tennis or active gardening.</t>
  </si>
  <si>
    <t xml:space="preserve">I do not feel as if the responses to my input were expanded upon in any meaningful way. </t>
  </si>
  <si>
    <t xml:space="preserve">There was no standout moment. It felt very rote. </t>
  </si>
  <si>
    <t xml:space="preserve">There was no standout moment. It felt very rote. The program may not be intended for me, as I am physically active during my waking/working hours and do not want to incorporate MORE activity into my day. </t>
  </si>
  <si>
    <t>6726c70622b97e6722fa53d8</t>
  </si>
  <si>
    <t>Female</t>
  </si>
  <si>
    <t>Three times per week, on the average, I engaged in some moderate activity- such as brisk walking or slow jogging, swimming or riding a bike for 15-20 minutes or more. Or I spent 45 minutes to an hour or more doing moderately difficult choressuch as raking or washing windows, mowing the lawn or vacuuming, or playing games such a doubles tennis or basketball.</t>
  </si>
  <si>
    <t>I was surprised how easy it was with the chatbot</t>
  </si>
  <si>
    <t>The great suggestions for physical activity and relieving stress activities</t>
  </si>
  <si>
    <t>none really....it was very enjoyable</t>
  </si>
  <si>
    <t>67dc7f7857e2fe1375df70fd</t>
  </si>
  <si>
    <t>i do not know</t>
  </si>
  <si>
    <t>I currently do some physical activity, but not regularly</t>
  </si>
  <si>
    <t>it is very okay</t>
  </si>
  <si>
    <t xml:space="preserve">it suggestions </t>
  </si>
  <si>
    <t>none</t>
  </si>
  <si>
    <t>5f778e4779a4422e3a29a2cf</t>
  </si>
  <si>
    <t>Weekdays, when I got home from work, I did few active things. But most weekend I was able to get outdoors for some light exercise- going for walks, playing a round of golf (without motorized carts), or doing some active chores around the house.</t>
  </si>
  <si>
    <t>Nothing was odd the chatbot answered perfectly and as if it was understanding of the issue at hand.</t>
  </si>
  <si>
    <t>When the chatbot suggested a youtube search as an alternative way to relieve daily stress it seemed very real.</t>
  </si>
  <si>
    <t>None.  The conversation was smooth and never felt awkward.</t>
  </si>
  <si>
    <t>5c7cf8b58ca9000001b52f6e</t>
  </si>
  <si>
    <t>I think the chatbot was good, but sometimes it did not understand my questions clearly , and it did not know when to end the conversation naturally. We said goodbye to each other and it seemed like the conversation was over, but then it started sending more questions again.</t>
  </si>
  <si>
    <t>The chatbot was sympathetic and down to earth. I liked the advice I received , and I think some of the advice can help.</t>
  </si>
  <si>
    <t>As I stated above, sometimes it did not read social cues as well as I hoped.</t>
  </si>
  <si>
    <t>6838cf370ab32d0bee1d0f3a</t>
  </si>
  <si>
    <t>I am currently not physically active, but I am thinking about getting more physically active in the next six months</t>
  </si>
  <si>
    <t>I spent most of the day walking or using my hands and arms in work that required moderate exertion. When I was at work I did such things as delivering mail, patrolling on guard duty, mechanical work on automobiles or other large machines, house painting or operating a machine that requires some moderate activity. If I drove a truck or lift, my job required me to lift and carry things frequently.</t>
  </si>
  <si>
    <t>Not at all</t>
  </si>
  <si>
    <t>introduction</t>
  </si>
  <si>
    <t>not at all</t>
  </si>
  <si>
    <t>678f0bb28ec3307e4f1afb78</t>
  </si>
  <si>
    <t>If you have no job or regular work, select this option and go to Section II.</t>
  </si>
  <si>
    <t>if it was a personal trainner and sent alerts to get me moving when I should and kept track and provided analysis over time</t>
  </si>
  <si>
    <t>it took all my questions and gave answers that I found compitent and somewhat useful</t>
  </si>
  <si>
    <t>The "Understood" acknowlegement is a bit anoying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</si>
</sst>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D6CFE0"/>
        <bgColor rgb="FFD6CFE0"/>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D6CFE0"/>
      </right>
      <top>
        <color rgb="FF442F65"/>
      </top>
      <bottom style="thin">
        <color rgb="FF442F65"/>
      </bottom>
    </border>
    <border>
      <left style="thin">
        <color rgb="FFD6CFE0"/>
      </left>
      <right style="thin">
        <color rgb="FFD6CFE0"/>
      </right>
      <top>
        <color rgb="FF442F65"/>
      </top>
      <bottom style="thin">
        <color rgb="FF442F65"/>
      </bottom>
    </border>
    <border>
      <left style="thin">
        <color rgb="FFD6CFE0"/>
      </left>
      <right style="thin">
        <color rgb="FF442F65"/>
      </right>
      <top>
        <color rgb="FF442F65"/>
      </top>
      <bottom style="thin">
        <color rgb="FF442F65"/>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0"/>
    </xf>
    <xf borderId="10" fillId="2" fontId="1" numFmtId="0" xfId="0" applyAlignment="1" applyBorder="1" applyFill="1" applyFont="1">
      <alignment readingOrder="0" shrinkToFit="0" vertical="center" wrapText="0"/>
    </xf>
    <xf borderId="11" fillId="2" fontId="1" numFmtId="0" xfId="0" applyAlignment="1" applyBorder="1" applyFont="1">
      <alignment readingOrder="0" shrinkToFit="0" vertical="center" wrapText="0"/>
    </xf>
    <xf borderId="12" fillId="2" fontId="1" numFmtId="0" xfId="0" applyAlignment="1" applyBorder="1" applyFont="1">
      <alignment readingOrder="0" shrinkToFit="0" vertical="center" wrapText="0"/>
    </xf>
  </cellXfs>
  <cellStyles count="1">
    <cellStyle xfId="0" name="Normal" builtinId="0"/>
  </cellStyles>
  <dxfs count="5">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D6CFE0"/>
          <bgColor rgb="FFD6CFE0"/>
        </patternFill>
      </fill>
      <border/>
    </dxf>
  </dxfs>
  <tableStyles count="1">
    <tableStyle count="4" pivot="0" name="Form Responses 1-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totalsRowCount="1" ref="A1:U10" displayName="Form_Responses1" name="Form_Responses1" id="1">
  <tableColumns count="21">
    <tableColumn name="Timestamp" id="1"/>
    <tableColumn name="Your Prolific ID" id="2"/>
    <tableColumn name="Consent Statement_x000a__x000a_I consent to participating in the pilot study." id="3"/>
    <tableColumn totalsRowFunction="custom" name="Age" id="4"/>
    <tableColumn name="Gender" id="5"/>
    <tableColumn name="What is your step count on a typical day (if known)?" id="6"/>
    <tableColumn name="Please select the one that describes your current physical activity status" id="7"/>
    <tableColumn name="Section I: On-The-Job Activity_x000a__x000a_Please check the box next to the one statement that best describes the kinds of physical activity you usually performed while on the job this last year. If you are not gainfully employed outside the home but perform work around the home regularly, indicate that activity in this section." id="8"/>
    <tableColumn name="Section II: Leisure-time Activity_x000a__x000a_Please check the box next to the one statement which best describes the way you spent your leisure-time during most of the last year." id="9"/>
    <tableColumn totalsRowFunction="custom" name="How easy was this computer program for you to use?" id="10"/>
    <tableColumn totalsRowFunction="custom" name="How much did you enjoy using this computer program?" id="11"/>
    <tableColumn totalsRowFunction="custom" name="How would you rate your overall satisfaction with this computer program?" id="12"/>
    <tableColumn totalsRowFunction="custom" name="Was the amount of time it took to complete this computer program acceptable?" id="13"/>
    <tableColumn totalsRowFunction="custom" name="How understandable were the questions?" id="14"/>
    <tableColumn totalsRowFunction="custom" name="Did the chatbot provide naturalistic responses?" id="15"/>
    <tableColumn name="How can the chatbot be improved? Did anything feel odd or confusing during the conversation?" id="16"/>
    <tableColumn name="What part of the conversation did you like the most?" id="17"/>
    <tableColumn name="What part of the conversation did you dislike?" id="18"/>
    <tableColumn totalsRowFunction="custom" name="I intend to follow the chatbot’s recommendation over the next 7 days" id="19"/>
    <tableColumn totalsRowFunction="custom" name="If I do intend to follow the chatbot's recommendation, I am confident that I can follow the recommendation over the next 7 days" id="20"/>
    <tableColumn totalsRowFunction="custom" name="I think the chatbot’s recommendation is useful for enhancing my physical activity" id="21"/>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36.0"/>
    <col customWidth="1" min="4" max="5" width="18.88"/>
    <col customWidth="1" min="6" max="13" width="37.63"/>
    <col customWidth="1" min="14" max="14" width="35.25"/>
    <col customWidth="1" min="15" max="21" width="37.63"/>
    <col customWidth="1" min="22" max="27"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3" t="s">
        <v>16</v>
      </c>
      <c r="R1" s="3" t="s">
        <v>17</v>
      </c>
      <c r="S1" s="2" t="s">
        <v>18</v>
      </c>
      <c r="T1" s="2" t="s">
        <v>19</v>
      </c>
      <c r="U1" s="4" t="s">
        <v>20</v>
      </c>
    </row>
    <row r="2">
      <c r="A2" s="5">
        <v>45817.28193672454</v>
      </c>
      <c r="B2" s="6" t="s">
        <v>21</v>
      </c>
      <c r="C2" s="6" t="s">
        <v>22</v>
      </c>
      <c r="D2" s="6">
        <v>42.0</v>
      </c>
      <c r="E2" s="6" t="s">
        <v>23</v>
      </c>
      <c r="F2" s="6">
        <v>2200.0</v>
      </c>
      <c r="G2" s="6" t="s">
        <v>24</v>
      </c>
      <c r="H2" s="6" t="s">
        <v>25</v>
      </c>
      <c r="I2" s="6" t="s">
        <v>26</v>
      </c>
      <c r="J2" s="6">
        <v>1.0</v>
      </c>
      <c r="K2" s="6">
        <v>5.0</v>
      </c>
      <c r="L2" s="6">
        <v>5.0</v>
      </c>
      <c r="M2" s="6">
        <v>5.0</v>
      </c>
      <c r="N2" s="6">
        <v>5.0</v>
      </c>
      <c r="O2" s="6">
        <v>4.0</v>
      </c>
      <c r="P2" s="7" t="s">
        <v>27</v>
      </c>
      <c r="Q2" s="7" t="s">
        <v>28</v>
      </c>
      <c r="R2" s="7" t="s">
        <v>29</v>
      </c>
      <c r="S2" s="6">
        <v>5.0</v>
      </c>
      <c r="T2" s="6">
        <v>4.0</v>
      </c>
      <c r="U2" s="8">
        <v>5.0</v>
      </c>
    </row>
    <row r="3">
      <c r="A3" s="9">
        <v>45817.28851106481</v>
      </c>
      <c r="B3" s="10" t="s">
        <v>30</v>
      </c>
      <c r="C3" s="10" t="s">
        <v>22</v>
      </c>
      <c r="D3" s="10">
        <v>50.0</v>
      </c>
      <c r="E3" s="10" t="s">
        <v>23</v>
      </c>
      <c r="F3" s="10">
        <v>9877.0</v>
      </c>
      <c r="G3" s="10" t="s">
        <v>24</v>
      </c>
      <c r="H3" s="10" t="s">
        <v>31</v>
      </c>
      <c r="I3" s="10" t="s">
        <v>32</v>
      </c>
      <c r="J3" s="10">
        <v>2.0</v>
      </c>
      <c r="K3" s="10">
        <v>2.0</v>
      </c>
      <c r="L3" s="10">
        <v>3.0</v>
      </c>
      <c r="M3" s="10">
        <v>3.0</v>
      </c>
      <c r="N3" s="10">
        <v>4.0</v>
      </c>
      <c r="O3" s="10">
        <v>3.0</v>
      </c>
      <c r="P3" s="11" t="s">
        <v>33</v>
      </c>
      <c r="Q3" s="11" t="s">
        <v>34</v>
      </c>
      <c r="R3" s="11" t="s">
        <v>35</v>
      </c>
      <c r="S3" s="10">
        <v>3.0</v>
      </c>
      <c r="T3" s="10">
        <v>2.0</v>
      </c>
      <c r="U3" s="12">
        <v>3.0</v>
      </c>
    </row>
    <row r="4">
      <c r="A4" s="5">
        <v>45817.32876755787</v>
      </c>
      <c r="B4" s="6" t="s">
        <v>36</v>
      </c>
      <c r="C4" s="6" t="s">
        <v>22</v>
      </c>
      <c r="D4" s="6">
        <v>66.0</v>
      </c>
      <c r="E4" s="6" t="s">
        <v>37</v>
      </c>
      <c r="F4" s="6">
        <v>7500.0</v>
      </c>
      <c r="G4" s="6" t="s">
        <v>24</v>
      </c>
      <c r="H4" s="6" t="s">
        <v>25</v>
      </c>
      <c r="I4" s="6" t="s">
        <v>38</v>
      </c>
      <c r="J4" s="6">
        <v>1.0</v>
      </c>
      <c r="K4" s="6">
        <v>5.0</v>
      </c>
      <c r="L4" s="6">
        <v>5.0</v>
      </c>
      <c r="M4" s="6">
        <v>5.0</v>
      </c>
      <c r="N4" s="6">
        <v>5.0</v>
      </c>
      <c r="O4" s="6">
        <v>5.0</v>
      </c>
      <c r="P4" s="7" t="s">
        <v>39</v>
      </c>
      <c r="Q4" s="7" t="s">
        <v>40</v>
      </c>
      <c r="R4" s="7" t="s">
        <v>41</v>
      </c>
      <c r="S4" s="6">
        <v>5.0</v>
      </c>
      <c r="T4" s="6">
        <v>5.0</v>
      </c>
      <c r="U4" s="8">
        <v>5.0</v>
      </c>
    </row>
    <row r="5">
      <c r="A5" s="9">
        <v>45817.88887005787</v>
      </c>
      <c r="B5" s="10" t="s">
        <v>42</v>
      </c>
      <c r="C5" s="10" t="s">
        <v>22</v>
      </c>
      <c r="D5" s="10">
        <v>34.0</v>
      </c>
      <c r="E5" s="10" t="s">
        <v>37</v>
      </c>
      <c r="F5" s="10" t="s">
        <v>43</v>
      </c>
      <c r="G5" s="10" t="s">
        <v>44</v>
      </c>
      <c r="H5" s="10" t="s">
        <v>25</v>
      </c>
      <c r="I5" s="10" t="s">
        <v>32</v>
      </c>
      <c r="J5" s="10">
        <v>1.0</v>
      </c>
      <c r="K5" s="10">
        <v>5.0</v>
      </c>
      <c r="L5" s="10">
        <v>5.0</v>
      </c>
      <c r="M5" s="10">
        <v>5.0</v>
      </c>
      <c r="N5" s="10">
        <v>5.0</v>
      </c>
      <c r="O5" s="10">
        <v>5.0</v>
      </c>
      <c r="P5" s="11" t="s">
        <v>45</v>
      </c>
      <c r="Q5" s="11" t="s">
        <v>46</v>
      </c>
      <c r="R5" s="11" t="s">
        <v>47</v>
      </c>
      <c r="S5" s="10">
        <v>5.0</v>
      </c>
      <c r="T5" s="10">
        <v>4.0</v>
      </c>
      <c r="U5" s="12">
        <v>5.0</v>
      </c>
    </row>
    <row r="6">
      <c r="A6" s="5">
        <v>45817.9045994676</v>
      </c>
      <c r="B6" s="6" t="s">
        <v>48</v>
      </c>
      <c r="C6" s="6" t="s">
        <v>22</v>
      </c>
      <c r="D6" s="6">
        <v>54.0</v>
      </c>
      <c r="E6" s="6" t="s">
        <v>37</v>
      </c>
      <c r="F6" s="6">
        <v>2000.0</v>
      </c>
      <c r="G6" s="6" t="s">
        <v>44</v>
      </c>
      <c r="H6" s="6" t="s">
        <v>25</v>
      </c>
      <c r="I6" s="6" t="s">
        <v>49</v>
      </c>
      <c r="J6" s="6">
        <v>1.0</v>
      </c>
      <c r="K6" s="6">
        <v>5.0</v>
      </c>
      <c r="L6" s="6">
        <v>5.0</v>
      </c>
      <c r="M6" s="6">
        <v>5.0</v>
      </c>
      <c r="N6" s="6">
        <v>5.0</v>
      </c>
      <c r="O6" s="6">
        <v>5.0</v>
      </c>
      <c r="P6" s="7" t="s">
        <v>50</v>
      </c>
      <c r="Q6" s="7" t="s">
        <v>51</v>
      </c>
      <c r="R6" s="7" t="s">
        <v>52</v>
      </c>
      <c r="S6" s="6">
        <v>5.0</v>
      </c>
      <c r="T6" s="6">
        <v>5.0</v>
      </c>
      <c r="U6" s="8">
        <v>5.0</v>
      </c>
    </row>
    <row r="7">
      <c r="A7" s="9">
        <v>45817.91913193287</v>
      </c>
      <c r="B7" s="10" t="s">
        <v>53</v>
      </c>
      <c r="C7" s="10" t="s">
        <v>22</v>
      </c>
      <c r="D7" s="10">
        <v>33.0</v>
      </c>
      <c r="E7" s="10" t="s">
        <v>23</v>
      </c>
      <c r="F7" s="10">
        <v>8500.0</v>
      </c>
      <c r="G7" s="10" t="s">
        <v>24</v>
      </c>
      <c r="H7" s="10" t="s">
        <v>25</v>
      </c>
      <c r="I7" s="10" t="s">
        <v>26</v>
      </c>
      <c r="J7" s="10">
        <v>2.0</v>
      </c>
      <c r="K7" s="10">
        <v>4.0</v>
      </c>
      <c r="L7" s="10">
        <v>4.0</v>
      </c>
      <c r="M7" s="10">
        <v>4.0</v>
      </c>
      <c r="N7" s="10">
        <v>5.0</v>
      </c>
      <c r="O7" s="10">
        <v>4.0</v>
      </c>
      <c r="P7" s="11" t="s">
        <v>54</v>
      </c>
      <c r="Q7" s="11" t="s">
        <v>55</v>
      </c>
      <c r="R7" s="11" t="s">
        <v>56</v>
      </c>
      <c r="S7" s="10">
        <v>5.0</v>
      </c>
      <c r="T7" s="10">
        <v>5.0</v>
      </c>
      <c r="U7" s="12">
        <v>5.0</v>
      </c>
    </row>
    <row r="8">
      <c r="A8" s="5">
        <v>45817.951035949074</v>
      </c>
      <c r="B8" s="6" t="s">
        <v>57</v>
      </c>
      <c r="C8" s="6" t="s">
        <v>22</v>
      </c>
      <c r="D8" s="6">
        <v>20.0</v>
      </c>
      <c r="E8" s="6" t="s">
        <v>37</v>
      </c>
      <c r="F8" s="6">
        <v>6500.0</v>
      </c>
      <c r="G8" s="6" t="s">
        <v>58</v>
      </c>
      <c r="H8" s="6" t="s">
        <v>59</v>
      </c>
      <c r="I8" s="6" t="s">
        <v>38</v>
      </c>
      <c r="J8" s="6">
        <v>4.0</v>
      </c>
      <c r="K8" s="6">
        <v>4.0</v>
      </c>
      <c r="L8" s="6">
        <v>4.0</v>
      </c>
      <c r="M8" s="6">
        <v>4.0</v>
      </c>
      <c r="N8" s="6">
        <v>4.0</v>
      </c>
      <c r="O8" s="6">
        <v>4.0</v>
      </c>
      <c r="P8" s="7" t="s">
        <v>60</v>
      </c>
      <c r="Q8" s="7" t="s">
        <v>61</v>
      </c>
      <c r="R8" s="7" t="s">
        <v>62</v>
      </c>
      <c r="S8" s="6">
        <v>4.0</v>
      </c>
      <c r="T8" s="6">
        <v>4.0</v>
      </c>
      <c r="U8" s="8">
        <v>3.0</v>
      </c>
    </row>
    <row r="9">
      <c r="A9" s="9">
        <v>45817.957974143515</v>
      </c>
      <c r="B9" s="10" t="s">
        <v>63</v>
      </c>
      <c r="C9" s="10" t="s">
        <v>22</v>
      </c>
      <c r="D9" s="10">
        <v>55.0</v>
      </c>
      <c r="E9" s="10" t="s">
        <v>23</v>
      </c>
      <c r="F9" s="10">
        <v>4300.0</v>
      </c>
      <c r="G9" s="10" t="s">
        <v>58</v>
      </c>
      <c r="H9" s="10" t="s">
        <v>64</v>
      </c>
      <c r="I9" s="10" t="s">
        <v>32</v>
      </c>
      <c r="J9" s="10">
        <v>5.0</v>
      </c>
      <c r="K9" s="10">
        <v>5.0</v>
      </c>
      <c r="L9" s="10">
        <v>4.0</v>
      </c>
      <c r="M9" s="10">
        <v>5.0</v>
      </c>
      <c r="N9" s="10">
        <v>5.0</v>
      </c>
      <c r="O9" s="10">
        <v>5.0</v>
      </c>
      <c r="P9" s="11" t="s">
        <v>65</v>
      </c>
      <c r="Q9" s="11" t="s">
        <v>66</v>
      </c>
      <c r="R9" s="11" t="s">
        <v>67</v>
      </c>
      <c r="S9" s="10">
        <v>5.0</v>
      </c>
      <c r="T9" s="10">
        <v>5.0</v>
      </c>
      <c r="U9" s="12">
        <v>5.0</v>
      </c>
    </row>
    <row r="10">
      <c r="A10" s="13"/>
      <c r="B10" s="14"/>
      <c r="C10" s="14"/>
      <c r="D10" s="14">
        <f>AVERAGE(Form_Responses1[Age])</f>
        <v>44.25</v>
      </c>
      <c r="E10" s="14"/>
      <c r="F10" s="14"/>
      <c r="G10" s="14"/>
      <c r="H10" s="14"/>
      <c r="I10" s="14"/>
      <c r="J10" s="14">
        <f>MEDIAN(Form_Responses1[How easy was this computer program for you to use?])</f>
        <v>1.5</v>
      </c>
      <c r="K10" s="14">
        <f>MEDIAN(Form_Responses1[How much did you enjoy using this computer program?])</f>
        <v>5</v>
      </c>
      <c r="L10" s="14">
        <f>MEDIAN(Form_Responses1[How would you rate your overall satisfaction with this computer program?])</f>
        <v>4.5</v>
      </c>
      <c r="M10" s="14">
        <f>MEDIAN(Form_Responses1[Was the amount of time it took to complete this computer program acceptable?])</f>
        <v>5</v>
      </c>
      <c r="N10" s="14">
        <f>MEDIAN(Form_Responses1[How understandable were the questions?])</f>
        <v>5</v>
      </c>
      <c r="O10" s="14">
        <f>MEDIAN(Form_Responses1[Did the chatbot provide naturalistic responses?])</f>
        <v>4.5</v>
      </c>
      <c r="P10" s="14"/>
      <c r="Q10" s="14"/>
      <c r="R10" s="14"/>
      <c r="S10" s="14">
        <f>MEDIAN(Form_Responses1[I intend to follow the chatbot’s recommendation over the next 7 days])</f>
        <v>5</v>
      </c>
      <c r="T10" s="14">
        <f>MEDIAN(Form_Responses1[If I do intend to follow the chatbot''s recommendation, I am confident that I can follow the recommendation over the next 7 days])</f>
        <v>4.5</v>
      </c>
      <c r="U10" s="15">
        <f>MEDIAN(Form_Responses1[I think the chatbot’s recommendation is useful for enhancing my physical activity])</f>
        <v>5</v>
      </c>
    </row>
  </sheetData>
  <drawing r:id="rId1"/>
  <tableParts count="1">
    <tablePart r:id="rId3"/>
  </tableParts>
</worksheet>
</file>