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<sst xmlns="http://schemas.openxmlformats.org/spreadsheetml/2006/main" count="58" uniqueCount="46">
  <si>
    <t>Timestamp</t>
  </si>
  <si>
    <t>Your Prolific ID</t>
  </si>
  <si>
    <t>Consent Statement
I consent to participating in the pilot study.</t>
  </si>
  <si>
    <t>Age</t>
  </si>
  <si>
    <t>Gender</t>
  </si>
  <si>
    <t>What is your step count on a typical day (if known)?</t>
  </si>
  <si>
    <t>Please select the one that describes your current physical activity status</t>
  </si>
  <si>
    <t>Section I: On-The-Job Activity
Please check the box next to the one statement that best describes the kinds of physical activity you usually performed while on the job this last year. If you are not gainfully employed outside the home but perform work around the home regularly, indicate that activity in this section.</t>
  </si>
  <si>
    <t>Section II: Leisure-time Activity
Please check the box next to the one statement which best describes the way you spent your leisure-time during most of the last year.</t>
  </si>
  <si>
    <t>How easy was this computer program for you to use?</t>
  </si>
  <si>
    <t>How much did you enjoy using this computer program?</t>
  </si>
  <si>
    <t>How would you rate your overall satisfaction with this computer program?</t>
  </si>
  <si>
    <t>Was the amount of time it took to complete this computer program acceptable?</t>
  </si>
  <si>
    <t>How understandable were the questions?</t>
  </si>
  <si>
    <t>Did the chatbot provide naturalistic responses?</t>
  </si>
  <si>
    <t>How can the chatbot be improved? Did anything feel odd or confusing during the conversation?</t>
  </si>
  <si>
    <t>What part of the conversation did you like the most?</t>
  </si>
  <si>
    <t>What part of the conversation did you dislike?</t>
  </si>
  <si>
    <t>I intend to follow the chatbot’s recommendation over the next 7 days</t>
  </si>
  <si>
    <t>If I do intend to follow the chatbot's recommendation, I am confident that I can follow the recommendation over the next 7 days</t>
  </si>
  <si>
    <t>I think the chatbot’s recommendation is useful for enhancing my physical activity</t>
  </si>
  <si>
    <t>67b7c252bf400fb563592e3f</t>
  </si>
  <si>
    <t>Yes</t>
  </si>
  <si>
    <t>Male</t>
  </si>
  <si>
    <t>I currently do some physical activity, but not regularly</t>
  </si>
  <si>
    <t>I spent most of the day sitting or standing. When I was at work I did such things as writing, typing, talking on the telephone, assembling small parts or operating a machine that takes very little exertion or strength. If I drove a car or truck while at work, I did not lift or carry anything for more than a few minutes each day.</t>
  </si>
  <si>
    <t>Most of my leisure time was spent without very much physical activity. I mostly did things like watching television, reading or playing cards. If I did anything else, it was likely to be light chores around the house or yard, or some easy-going game like bowling or catch. Only occasionally, no more than once or twice a month, did I do anything more vigorous, like jogging, playing tennis or active gardening.</t>
  </si>
  <si>
    <t>Not really</t>
  </si>
  <si>
    <t>Getting him to exercise with me</t>
  </si>
  <si>
    <t>I don’t guess anything</t>
  </si>
  <si>
    <t>62d43cee3d60ac98c1dcacc8</t>
  </si>
  <si>
    <t>Unknown</t>
  </si>
  <si>
    <t>I am currently physically active and have done so for more than six months</t>
  </si>
  <si>
    <t>I think that the chatbot could be improved if this chatbot allows me to respond to every question that it asks me first before asking me to start the next steps of the conversation. I had one instance during this conversation in which the chatbot asked me a question but didn't give me enough time to answer it because the chatbot asked me to "check-in" by clicking a start button soon after asking me a question which didn't allow me to respond to that question during this conversation. This was the only part of this conversation that I felt confused by because of how I wasn't able to respond to that question that the chatbot asked me because of how the chatbot made me press a start button for the next part of the conversation after asking me that question without letting me respond to that question that it asked me.</t>
  </si>
  <si>
    <t>The part of the conversation that I liked the most was the part of the conversation where the chatbot suggested advice to me in regards to a plan adjustment to help the plan be more feasible for me. I liked this part of this conversation the most because this part of the conversation helped me understand how adaptable and helpful this chatbot can be when faced with challenges related to advice that the chatbot had previously given to me.</t>
  </si>
  <si>
    <t>I disliked the part of this conversation where the chatbot asked me the question "On a scale of 0 to 10, how confident are you in doing these actions in the following 7 days?" because the chatbot didn't give me a chance to respond when the chatbot asked me this question. The chatbot had said "Hi there, it is time for our check-in! Please click the button below to get started" soon after asking me that question which didn't give me an opportunity to respond to that question that the chatbot asked me which is why I disliked this part of this conversation.</t>
  </si>
  <si>
    <t>683fda4d073a505eea80f6ee</t>
  </si>
  <si>
    <t>During my leisure time over the past year, I engaged in a regular program of physical fitness involving some kind of heavy physical activity at least three times per week. Examples of heavy physical activity are: jogging, running or riding fast on a bicycle for 30 minutes or more; heavy gardening or other chores for an hour or more; active games or sports such as handball or tennis for an hour or more; or a regular program involving calisthenics and jogging or the equivalent for 30 minutes or more.</t>
  </si>
  <si>
    <t>The chatbot sounds great, feels like talking to a real human</t>
  </si>
  <si>
    <t>Towards the end of the conversation, it wished me best of luck, wished me nice day and reminded me to take care</t>
  </si>
  <si>
    <t>Some of the responses were a bit longer than I would expect</t>
  </si>
  <si>
    <t>66b410222681531f50b06b85</t>
  </si>
  <si>
    <t>Three times per week, on the average, I engaged in some moderate activity- such as brisk walking or slow jogging, swimming or riding a bike for 15-20 minutes or more. Or I spent 45 minutes to an hour or more doing moderately difficult choressuch as raking or washing windows, mowing the lawn or vacuuming, or playing games such a doubles tennis or basketball.</t>
  </si>
  <si>
    <t>Conversation felt very natural, and I thought the suggestions fit my lifestyle pretty well. Your chat bought told me to set reminders on my phone to help me add workout routines to my day, it would’ve been nice if your chat bought offered to message me themselves as the reminder rather than me having to set the reminder.</t>
  </si>
  <si>
    <t>I liked that the chat bought was positive, and informed, but also that it felt like chatting with a friend.</t>
  </si>
  <si>
    <t>I think some of the instructions felt a little vague, but I also think that is because for this experiment I was unwilling to share very personal details about where I live and my life. I do recognize that if I had a more thorough conversation with it, it probably could’ve given me More precise advice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</si>
</sst>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6CFE0"/>
        <bgColor rgb="FFD6CFE0"/>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D6CFE0"/>
      </right>
      <top>
        <color rgb="FF442F65"/>
      </top>
      <bottom style="thin">
        <color rgb="FF442F65"/>
      </bottom>
    </border>
    <border>
      <left style="thin">
        <color rgb="FFD6CFE0"/>
      </left>
      <right style="thin">
        <color rgb="FFD6CFE0"/>
      </right>
      <top>
        <color rgb="FF442F65"/>
      </top>
      <bottom style="thin">
        <color rgb="FF442F65"/>
      </bottom>
    </border>
    <border>
      <left style="thin">
        <color rgb="FFD6CFE0"/>
      </left>
      <right style="thin">
        <color rgb="FF442F65"/>
      </right>
      <top>
        <color rgb="FF442F65"/>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8" fillId="0" fontId="1" numFmtId="3" xfId="0" applyAlignment="1" applyBorder="1" applyFont="1" applyNumberFormat="1">
      <alignment readingOrder="0" shrinkToFit="0" vertical="center" wrapText="0"/>
    </xf>
    <xf borderId="10" fillId="2" fontId="1" numFmtId="0" xfId="0" applyAlignment="1" applyBorder="1" applyFill="1" applyFont="1">
      <alignment readingOrder="0" shrinkToFit="0" vertical="center" wrapText="0"/>
    </xf>
    <xf borderId="11" fillId="2" fontId="1" numFmtId="0" xfId="0" applyAlignment="1" applyBorder="1" applyFont="1">
      <alignment readingOrder="0" shrinkToFit="0" vertical="center" wrapText="0"/>
    </xf>
    <xf borderId="12" fillId="2" fontId="1" numFmtId="0" xfId="0" applyAlignment="1" applyBorder="1" applyFont="1">
      <alignment readingOrder="0" shrinkToFit="0" vertical="center" wrapText="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D6CFE0"/>
          <bgColor rgb="FFD6CFE0"/>
        </patternFill>
      </fill>
      <border/>
    </dxf>
  </dxfs>
  <tableStyles count="1">
    <tableStyle count="4" pivot="0" name="Form Responses 1-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U6" displayName="Form_Responses1" name="Form_Responses1" id="1">
  <tableColumns count="21">
    <tableColumn name="Timestamp" id="1"/>
    <tableColumn name="Your Prolific ID" id="2"/>
    <tableColumn name="Consent Statement_x000a__x000a_I consent to participating in the pilot study." id="3"/>
    <tableColumn totalsRowFunction="custom" name="Age" id="4"/>
    <tableColumn name="Gender" id="5"/>
    <tableColumn name="What is your step count on a typical day (if known)?" id="6"/>
    <tableColumn name="Please select the one that describes your current physical activity status" id="7"/>
    <tableColumn name="Section I: On-The-Job Activity_x000a__x000a_Please check the box next to the one statement that best describes the kinds of physical activity you usually performed while on the job this last year. If you are not gainfully employed outside the home but perform work around the home regularly, indicate that activity in this section." id="8"/>
    <tableColumn name="Section II: Leisure-time Activity_x000a__x000a_Please check the box next to the one statement which best describes the way you spent your leisure-time during most of the last year." id="9"/>
    <tableColumn totalsRowFunction="custom" name="How easy was this computer program for you to use?" id="10"/>
    <tableColumn totalsRowFunction="custom" name="How much did you enjoy using this computer program?" id="11"/>
    <tableColumn totalsRowFunction="custom" name="How would you rate your overall satisfaction with this computer program?" id="12"/>
    <tableColumn totalsRowFunction="custom" name="Was the amount of time it took to complete this computer program acceptable?" id="13"/>
    <tableColumn totalsRowFunction="custom" name="How understandable were the questions?" id="14"/>
    <tableColumn totalsRowFunction="custom" name="Did the chatbot provide naturalistic responses?" id="15"/>
    <tableColumn name="How can the chatbot be improved? Did anything feel odd or confusing during the conversation?" id="16"/>
    <tableColumn name="What part of the conversation did you like the most?" id="17"/>
    <tableColumn name="What part of the conversation did you dislike?" id="18"/>
    <tableColumn totalsRowFunction="custom" name="I intend to follow the chatbot’s recommendation over the next 7 days" id="19"/>
    <tableColumn totalsRowFunction="custom" name="If I do intend to follow the chatbot's recommendation, I am confident that I can follow the recommendation over the next 7 days" id="20"/>
    <tableColumn totalsRowFunction="custom" name="I think the chatbot’s recommendation is useful for enhancing my physical activity" id="2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6.0"/>
    <col customWidth="1" min="4" max="5" width="18.88"/>
    <col customWidth="1" min="6" max="13" width="37.63"/>
    <col customWidth="1" min="14" max="14" width="35.25"/>
    <col customWidth="1" min="15" max="21" width="37.63"/>
    <col customWidth="1" min="22" max="2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2" t="s">
        <v>18</v>
      </c>
      <c r="T1" s="2" t="s">
        <v>19</v>
      </c>
      <c r="U1" s="4" t="s">
        <v>20</v>
      </c>
    </row>
    <row r="2">
      <c r="A2" s="5">
        <v>45819.28435511574</v>
      </c>
      <c r="B2" s="6" t="s">
        <v>21</v>
      </c>
      <c r="C2" s="6" t="s">
        <v>22</v>
      </c>
      <c r="D2" s="6">
        <v>54.0</v>
      </c>
      <c r="E2" s="6" t="s">
        <v>23</v>
      </c>
      <c r="F2" s="7">
        <v>10000.0</v>
      </c>
      <c r="G2" s="6" t="s">
        <v>24</v>
      </c>
      <c r="H2" s="6" t="s">
        <v>25</v>
      </c>
      <c r="I2" s="6" t="s">
        <v>26</v>
      </c>
      <c r="J2" s="6">
        <v>2.0</v>
      </c>
      <c r="K2" s="6">
        <v>4.0</v>
      </c>
      <c r="L2" s="6">
        <v>4.0</v>
      </c>
      <c r="M2" s="6">
        <v>5.0</v>
      </c>
      <c r="N2" s="6">
        <v>5.0</v>
      </c>
      <c r="O2" s="6">
        <v>4.0</v>
      </c>
      <c r="P2" s="8" t="s">
        <v>27</v>
      </c>
      <c r="Q2" s="8" t="s">
        <v>28</v>
      </c>
      <c r="R2" s="8" t="s">
        <v>29</v>
      </c>
      <c r="S2" s="6">
        <v>3.0</v>
      </c>
      <c r="T2" s="6">
        <v>3.0</v>
      </c>
      <c r="U2" s="9">
        <v>4.0</v>
      </c>
    </row>
    <row r="3">
      <c r="A3" s="10">
        <v>45819.28643645834</v>
      </c>
      <c r="B3" s="11" t="s">
        <v>30</v>
      </c>
      <c r="C3" s="11" t="s">
        <v>22</v>
      </c>
      <c r="D3" s="11">
        <v>27.0</v>
      </c>
      <c r="E3" s="11" t="s">
        <v>23</v>
      </c>
      <c r="F3" s="11" t="s">
        <v>31</v>
      </c>
      <c r="G3" s="11" t="s">
        <v>32</v>
      </c>
      <c r="H3" s="11" t="s">
        <v>25</v>
      </c>
      <c r="I3" s="11" t="s">
        <v>26</v>
      </c>
      <c r="J3" s="11">
        <v>3.0</v>
      </c>
      <c r="K3" s="11">
        <v>3.0</v>
      </c>
      <c r="L3" s="11">
        <v>3.0</v>
      </c>
      <c r="M3" s="11">
        <v>5.0</v>
      </c>
      <c r="N3" s="11">
        <v>5.0</v>
      </c>
      <c r="O3" s="11">
        <v>4.0</v>
      </c>
      <c r="P3" s="12" t="s">
        <v>33</v>
      </c>
      <c r="Q3" s="12" t="s">
        <v>34</v>
      </c>
      <c r="R3" s="12" t="s">
        <v>35</v>
      </c>
      <c r="S3" s="11">
        <v>3.0</v>
      </c>
      <c r="T3" s="11">
        <v>3.0</v>
      </c>
      <c r="U3" s="13">
        <v>3.0</v>
      </c>
    </row>
    <row r="4">
      <c r="A4" s="5">
        <v>45819.2898827662</v>
      </c>
      <c r="B4" s="6" t="s">
        <v>36</v>
      </c>
      <c r="C4" s="6" t="s">
        <v>22</v>
      </c>
      <c r="D4" s="6">
        <v>26.0</v>
      </c>
      <c r="E4" s="6" t="s">
        <v>23</v>
      </c>
      <c r="F4" s="6">
        <v>6000.0</v>
      </c>
      <c r="G4" s="6" t="s">
        <v>32</v>
      </c>
      <c r="H4" s="6" t="s">
        <v>25</v>
      </c>
      <c r="I4" s="6" t="s">
        <v>37</v>
      </c>
      <c r="J4" s="6">
        <v>1.0</v>
      </c>
      <c r="K4" s="6">
        <v>5.0</v>
      </c>
      <c r="L4" s="6">
        <v>5.0</v>
      </c>
      <c r="M4" s="6">
        <v>5.0</v>
      </c>
      <c r="N4" s="6">
        <v>5.0</v>
      </c>
      <c r="O4" s="6">
        <v>5.0</v>
      </c>
      <c r="P4" s="8" t="s">
        <v>38</v>
      </c>
      <c r="Q4" s="8" t="s">
        <v>39</v>
      </c>
      <c r="R4" s="8" t="s">
        <v>40</v>
      </c>
      <c r="S4" s="6">
        <v>5.0</v>
      </c>
      <c r="T4" s="6">
        <v>5.0</v>
      </c>
      <c r="U4" s="9">
        <v>5.0</v>
      </c>
    </row>
    <row r="5">
      <c r="A5" s="10">
        <v>45819.3492679051</v>
      </c>
      <c r="B5" s="11" t="s">
        <v>41</v>
      </c>
      <c r="C5" s="11" t="s">
        <v>22</v>
      </c>
      <c r="D5" s="11">
        <v>40.0</v>
      </c>
      <c r="E5" s="11" t="s">
        <v>23</v>
      </c>
      <c r="F5" s="14">
        <v>12000.0</v>
      </c>
      <c r="G5" s="11" t="s">
        <v>32</v>
      </c>
      <c r="H5" s="11" t="s">
        <v>25</v>
      </c>
      <c r="I5" s="11" t="s">
        <v>42</v>
      </c>
      <c r="J5" s="11">
        <v>1.0</v>
      </c>
      <c r="K5" s="11">
        <v>5.0</v>
      </c>
      <c r="L5" s="11">
        <v>4.0</v>
      </c>
      <c r="M5" s="11">
        <v>5.0</v>
      </c>
      <c r="N5" s="11">
        <v>5.0</v>
      </c>
      <c r="O5" s="11">
        <v>5.0</v>
      </c>
      <c r="P5" s="12" t="s">
        <v>43</v>
      </c>
      <c r="Q5" s="12" t="s">
        <v>44</v>
      </c>
      <c r="R5" s="12" t="s">
        <v>45</v>
      </c>
      <c r="S5" s="11">
        <v>5.0</v>
      </c>
      <c r="T5" s="11">
        <v>5.0</v>
      </c>
      <c r="U5" s="13">
        <v>5.0</v>
      </c>
    </row>
    <row r="6">
      <c r="A6" s="15"/>
      <c r="B6" s="16"/>
      <c r="C6" s="16"/>
      <c r="D6" s="16">
        <f>AVERAGE(Form_Responses1[Age])</f>
        <v>36.75</v>
      </c>
      <c r="E6" s="16"/>
      <c r="F6" s="16"/>
      <c r="G6" s="16"/>
      <c r="H6" s="16"/>
      <c r="I6" s="16"/>
      <c r="J6" s="16">
        <f>MEDIAN(Form_Responses1[How easy was this computer program for you to use?])</f>
        <v>1.5</v>
      </c>
      <c r="K6" s="16">
        <f>MEDIAN(Form_Responses1[How much did you enjoy using this computer program?])</f>
        <v>4.5</v>
      </c>
      <c r="L6" s="16">
        <f>MEDIAN(Form_Responses1[How would you rate your overall satisfaction with this computer program?])</f>
        <v>4</v>
      </c>
      <c r="M6" s="16">
        <f>AVERAGE(Form_Responses1[Was the amount of time it took to complete this computer program acceptable?])</f>
        <v>5</v>
      </c>
      <c r="N6" s="16">
        <f>AVERAGE(Form_Responses1[How understandable were the questions?])</f>
        <v>5</v>
      </c>
      <c r="O6" s="16">
        <f>MEDIAN(Form_Responses1[Did the chatbot provide naturalistic responses?])</f>
        <v>4.5</v>
      </c>
      <c r="P6" s="16"/>
      <c r="Q6" s="16"/>
      <c r="R6" s="16"/>
      <c r="S6" s="16">
        <f>MEDIAN(Form_Responses1[I intend to follow the chatbot’s recommendation over the next 7 days])</f>
        <v>4</v>
      </c>
      <c r="T6" s="16">
        <f>MEDIAN(Form_Responses1[If I do intend to follow the chatbot''s recommendation, I am confident that I can follow the recommendation over the next 7 days])</f>
        <v>4</v>
      </c>
      <c r="U6" s="17">
        <f>MEDIAN(Form_Responses1[I think the chatbot’s recommendation is useful for enhancing my physical activity])</f>
        <v>4.5</v>
      </c>
    </row>
  </sheetData>
  <drawing r:id="rId1"/>
  <tableParts count="1">
    <tablePart r:id="rId3"/>
  </tableParts>
</worksheet>
</file>