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autoCompressPictures="0"/>
  <mc:AlternateContent xmlns:mc="http://schemas.openxmlformats.org/markup-compatibility/2006">
    <mc:Choice Requires="x15">
      <x15ac:absPath xmlns:x15ac="http://schemas.microsoft.com/office/spreadsheetml/2010/11/ac" url="C:\Users\yilma\Desktop\Final Submission\Project Plan\"/>
    </mc:Choice>
  </mc:AlternateContent>
  <xr:revisionPtr revIDLastSave="0" documentId="13_ncr:1_{3F50728C-E456-4277-811A-D7A1B87320AC}" xr6:coauthVersionLast="47" xr6:coauthVersionMax="47" xr10:uidLastSave="{00000000-0000-0000-0000-000000000000}"/>
  <bookViews>
    <workbookView xWindow="5112" yWindow="2892" windowWidth="23040" windowHeight="12204" activeTab="2" xr2:uid="{00000000-000D-0000-FFFF-FFFF00000000}"/>
  </bookViews>
  <sheets>
    <sheet name="Projektplaner" sheetId="1" r:id="rId1"/>
    <sheet name="Project History" sheetId="5" r:id="rId2"/>
    <sheet name="Tasks" sheetId="6" r:id="rId3"/>
  </sheets>
  <definedNames>
    <definedName name="Plan">ZeitraumInPlan*(Projektplaner!$C1&gt;0)</definedName>
    <definedName name="_xlnm.Print_Titles" localSheetId="0">Projektplaner!$3:$4</definedName>
    <definedName name="ProjectEnd">INDEX(#REF!,MIN(ROW(data))+ROWS(data)-1,1)</definedName>
    <definedName name="ProjectStart">#REF!(#REF!)</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7" i="1"/>
  <c r="D7" i="1"/>
  <c r="E7" i="1"/>
  <c r="F7" i="1"/>
  <c r="G7" i="1"/>
  <c r="B8" i="1"/>
  <c r="C8" i="1"/>
  <c r="D8" i="1"/>
  <c r="E8" i="1"/>
  <c r="F8" i="1"/>
  <c r="G8" i="1"/>
  <c r="B9" i="1"/>
  <c r="C9" i="1"/>
  <c r="D9" i="1"/>
  <c r="E9" i="1"/>
  <c r="F9" i="1"/>
  <c r="G9" i="1"/>
  <c r="B10" i="1"/>
  <c r="C10" i="1"/>
  <c r="D10" i="1"/>
  <c r="E10" i="1"/>
  <c r="F10" i="1"/>
  <c r="G10" i="1"/>
  <c r="B11" i="1"/>
  <c r="C11" i="1"/>
  <c r="D11" i="1"/>
  <c r="E11" i="1"/>
  <c r="F11" i="1"/>
  <c r="G11" i="1"/>
  <c r="B12" i="1"/>
  <c r="C12" i="1"/>
  <c r="D12" i="1"/>
  <c r="E12" i="1"/>
  <c r="F12" i="1"/>
  <c r="G12" i="1"/>
  <c r="B13" i="1"/>
  <c r="C13" i="1"/>
  <c r="D13" i="1"/>
  <c r="E13" i="1"/>
  <c r="F13" i="1"/>
  <c r="G13" i="1"/>
  <c r="B14" i="1"/>
  <c r="C14" i="1"/>
  <c r="D14" i="1"/>
  <c r="E14" i="1"/>
  <c r="F14" i="1"/>
  <c r="G14" i="1"/>
  <c r="B15" i="1"/>
  <c r="C15" i="1"/>
  <c r="D15" i="1"/>
  <c r="E15" i="1"/>
  <c r="F15" i="1"/>
  <c r="G15" i="1"/>
  <c r="B16" i="1"/>
  <c r="C16" i="1"/>
  <c r="D16" i="1"/>
  <c r="E16" i="1"/>
  <c r="F16" i="1"/>
  <c r="G16" i="1"/>
  <c r="B17" i="1"/>
  <c r="C17" i="1"/>
  <c r="D17" i="1"/>
  <c r="E17" i="1"/>
  <c r="F17" i="1"/>
  <c r="G17" i="1"/>
  <c r="B18" i="1"/>
  <c r="C18" i="1"/>
  <c r="D18" i="1"/>
  <c r="E18" i="1"/>
  <c r="F18" i="1"/>
  <c r="G18" i="1"/>
  <c r="B19" i="1"/>
  <c r="C19" i="1"/>
  <c r="D19" i="1"/>
  <c r="E19" i="1"/>
  <c r="F19" i="1"/>
  <c r="G19" i="1"/>
  <c r="B20" i="1"/>
  <c r="C20" i="1"/>
  <c r="D20" i="1"/>
  <c r="E20" i="1"/>
  <c r="F20" i="1"/>
  <c r="G20" i="1"/>
  <c r="B21" i="1"/>
  <c r="C21" i="1"/>
  <c r="D21" i="1"/>
  <c r="E21" i="1"/>
  <c r="F21" i="1"/>
  <c r="G21" i="1"/>
  <c r="B22" i="1"/>
  <c r="C22" i="1"/>
  <c r="D22" i="1"/>
  <c r="E22" i="1"/>
  <c r="F22" i="1"/>
  <c r="G22" i="1"/>
  <c r="B23" i="1"/>
  <c r="C23" i="1"/>
  <c r="D23" i="1"/>
  <c r="E23" i="1"/>
  <c r="F23" i="1"/>
  <c r="G23" i="1"/>
  <c r="B24" i="1"/>
  <c r="C24" i="1"/>
  <c r="D24" i="1"/>
  <c r="E24" i="1"/>
  <c r="F24" i="1"/>
  <c r="G24" i="1"/>
  <c r="B25" i="1"/>
  <c r="C25" i="1"/>
  <c r="D25" i="1"/>
  <c r="E25" i="1"/>
  <c r="F25" i="1"/>
  <c r="G25" i="1"/>
  <c r="B26" i="1"/>
  <c r="C26" i="1"/>
  <c r="D26" i="1"/>
  <c r="E26" i="1"/>
  <c r="F26" i="1"/>
  <c r="G26" i="1"/>
  <c r="F11" i="6"/>
  <c r="C5" i="1"/>
  <c r="D5" i="1"/>
  <c r="E5" i="1"/>
  <c r="F5" i="1"/>
  <c r="G5" i="1"/>
  <c r="C6" i="1"/>
  <c r="E6" i="1"/>
  <c r="B6" i="1"/>
  <c r="D6" i="1"/>
  <c r="F6" i="1"/>
  <c r="G6" i="1"/>
  <c r="B5" i="1"/>
  <c r="D23" i="6"/>
  <c r="D22" i="6"/>
  <c r="D16" i="6"/>
  <c r="I16" i="6" s="1"/>
  <c r="F16" i="6"/>
  <c r="D15" i="6"/>
  <c r="I15" i="6" s="1"/>
  <c r="F15" i="6"/>
  <c r="F17" i="6"/>
  <c r="D17" i="6"/>
  <c r="I17" i="6" s="1"/>
  <c r="D21" i="6"/>
  <c r="D20" i="6"/>
  <c r="D19" i="6"/>
  <c r="D9" i="6"/>
  <c r="D11" i="6"/>
  <c r="I11" i="6" s="1"/>
  <c r="D14" i="6"/>
  <c r="I14" i="6" s="1"/>
  <c r="F14" i="6"/>
  <c r="D13" i="6"/>
  <c r="I13" i="6" s="1"/>
  <c r="F13" i="6"/>
  <c r="D10" i="6"/>
  <c r="I10" i="6" s="1"/>
  <c r="F10" i="6"/>
  <c r="D7" i="6"/>
  <c r="I7" i="6" s="1"/>
  <c r="F7" i="6"/>
  <c r="D4" i="6"/>
  <c r="I4" i="6" s="1"/>
  <c r="F4" i="6"/>
  <c r="D5" i="6"/>
  <c r="I5" i="6" s="1"/>
  <c r="F5" i="6"/>
  <c r="D6" i="6"/>
  <c r="I6" i="6" s="1"/>
  <c r="F6" i="6"/>
  <c r="D8" i="6"/>
  <c r="I8" i="6" s="1"/>
  <c r="F8" i="6"/>
  <c r="D3" i="6"/>
  <c r="I3" i="6" s="1"/>
  <c r="F2" i="6"/>
  <c r="D2" i="6"/>
  <c r="I2" i="6" s="1"/>
  <c r="D12" i="6"/>
  <c r="F12" i="6"/>
  <c r="F24" i="6"/>
  <c r="F25" i="6"/>
  <c r="F26" i="6"/>
  <c r="F27" i="6"/>
  <c r="F28" i="6"/>
  <c r="F29" i="6"/>
  <c r="F30" i="6"/>
  <c r="F31" i="6"/>
  <c r="F32" i="6"/>
  <c r="F33" i="6"/>
  <c r="F34" i="6"/>
  <c r="F35" i="6"/>
  <c r="F36" i="6"/>
  <c r="F37" i="6"/>
  <c r="F38" i="6"/>
  <c r="F39" i="6"/>
  <c r="F40" i="6"/>
  <c r="F41" i="6"/>
  <c r="F42" i="6"/>
  <c r="F43" i="6"/>
  <c r="F44" i="6"/>
  <c r="F45" i="6"/>
  <c r="F46" i="6"/>
  <c r="F18" i="6"/>
  <c r="H2" i="1"/>
  <c r="U1" i="6"/>
  <c r="D18" i="6"/>
  <c r="I18" i="6" s="1"/>
  <c r="I12" i="6" l="1"/>
</calcChain>
</file>

<file path=xl/sharedStrings.xml><?xml version="1.0" encoding="utf-8"?>
<sst xmlns="http://schemas.openxmlformats.org/spreadsheetml/2006/main" count="137" uniqueCount="97">
  <si>
    <t>Scrabble 13</t>
  </si>
  <si>
    <t>Valentin</t>
  </si>
  <si>
    <t>Yilmaz</t>
  </si>
  <si>
    <t>Vincent</t>
  </si>
  <si>
    <t>Yasin</t>
  </si>
  <si>
    <t>Max</t>
  </si>
  <si>
    <t>Use Cases</t>
  </si>
  <si>
    <t>3.1</t>
  </si>
  <si>
    <t>3.2</t>
  </si>
  <si>
    <t>3.3</t>
  </si>
  <si>
    <t>3.4</t>
  </si>
  <si>
    <t>Manage Player Profiles</t>
  </si>
  <si>
    <t>Play Scrabble</t>
  </si>
  <si>
    <t>Play Network Game</t>
  </si>
  <si>
    <t>Host Game</t>
  </si>
  <si>
    <t>Join Game</t>
  </si>
  <si>
    <t>Chat</t>
  </si>
  <si>
    <t>Leave Game</t>
  </si>
  <si>
    <t>Play Tutorial</t>
  </si>
  <si>
    <t>Display Statistics</t>
  </si>
  <si>
    <t>Functional Requirements</t>
  </si>
  <si>
    <t>Cover entire rulebook</t>
  </si>
  <si>
    <t>At least two AI players</t>
  </si>
  <si>
    <t>Game session stats &amp; leaderboard</t>
  </si>
  <si>
    <t>In-Game stats &amp; leaderboard</t>
  </si>
  <si>
    <t>Game Customization (Dict &amp; LS/LD)</t>
  </si>
  <si>
    <t>checked</t>
  </si>
  <si>
    <t>Activity</t>
  </si>
  <si>
    <t>Selected Time:</t>
  </si>
  <si>
    <t>START</t>
  </si>
  <si>
    <t>DURATION</t>
  </si>
  <si>
    <t>ACTUAL START</t>
  </si>
  <si>
    <t>PERCENTAGE COMPLETED</t>
  </si>
  <si>
    <t>Timeline</t>
  </si>
  <si>
    <t>Duration of Activity</t>
  </si>
  <si>
    <t>Actual Duration</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</si>
  <si>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completed</t>
    </r>
  </si>
  <si>
    <t>Delay</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</si>
  <si>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completed (delayed)</t>
    </r>
  </si>
  <si>
    <t>ACTUAL DURATION</t>
  </si>
  <si>
    <t>User Interface Mockups</t>
  </si>
  <si>
    <t>Domain Models</t>
  </si>
  <si>
    <t>Architecture Diagram</t>
  </si>
  <si>
    <t>Third-Party Libraries</t>
  </si>
  <si>
    <t>JavaFX</t>
  </si>
  <si>
    <t>Maven</t>
  </si>
  <si>
    <t>Operation Contracts</t>
  </si>
  <si>
    <t>System Sequence Diagrams</t>
  </si>
  <si>
    <t>Player Profile Manager</t>
  </si>
  <si>
    <t>Main Screen</t>
  </si>
  <si>
    <t>Game Lobby</t>
  </si>
  <si>
    <t>Game</t>
  </si>
  <si>
    <t>Tutorial</t>
  </si>
  <si>
    <t>Import Dictionary</t>
  </si>
  <si>
    <t>Tools</t>
  </si>
  <si>
    <t xml:space="preserve">Figma </t>
  </si>
  <si>
    <t>Draw.io</t>
  </si>
  <si>
    <t>Network</t>
  </si>
  <si>
    <t>Tasks</t>
  </si>
  <si>
    <t>Start Plan Date</t>
  </si>
  <si>
    <t>End Date</t>
  </si>
  <si>
    <t>Actual Start Date</t>
  </si>
  <si>
    <t>Plan Duration</t>
  </si>
  <si>
    <t>Actual End Date</t>
  </si>
  <si>
    <t>Completion</t>
  </si>
  <si>
    <t>Nico</t>
  </si>
  <si>
    <t>Player Profile &lt;-&gt; XML</t>
  </si>
  <si>
    <t>Network Connection</t>
  </si>
  <si>
    <t>Yasin, Valentin</t>
  </si>
  <si>
    <t>Score Evaluation</t>
  </si>
  <si>
    <t>Maven Setup</t>
  </si>
  <si>
    <t>Project Structure</t>
  </si>
  <si>
    <t>Messages</t>
  </si>
  <si>
    <t>Protocol Server</t>
  </si>
  <si>
    <t>Protocol Client</t>
  </si>
  <si>
    <t>In Development</t>
  </si>
  <si>
    <t>Game Build (components)</t>
  </si>
  <si>
    <t xml:space="preserve">Game Flow </t>
  </si>
  <si>
    <t>Board Placement Check</t>
  </si>
  <si>
    <t>Player classes</t>
  </si>
  <si>
    <t>Scoreboard</t>
  </si>
  <si>
    <t>XML-Parser (BoardState, PlayerInfo)</t>
  </si>
  <si>
    <t>Menu GUIs</t>
  </si>
  <si>
    <t>Max, Vincent</t>
  </si>
  <si>
    <t>Game Results (Statistics)</t>
  </si>
  <si>
    <t>Update Player Profile Info</t>
  </si>
  <si>
    <t>Game GUI</t>
  </si>
  <si>
    <t>Critical</t>
  </si>
  <si>
    <t>implemeneted, pending tests</t>
  </si>
  <si>
    <t>done ( incl. Tests)</t>
  </si>
  <si>
    <t>Assigned</t>
  </si>
  <si>
    <t>Game History (SQL)</t>
  </si>
  <si>
    <t>Sounds</t>
  </si>
  <si>
    <t>-</t>
  </si>
  <si>
    <t>Yasin, Yilmaz</t>
  </si>
  <si>
    <t>fell away (not required)</t>
  </si>
  <si>
    <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</si>
</sst>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
    <numFmt numFmtId="167" formatCode="#"/>
    <numFmt numFmtId="168" formatCode="d/m;@"/>
  </numFmts>
  <fonts count="40"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36"/>
      <color theme="7"/>
      <name val="Corbel"/>
      <family val="2"/>
      <scheme val="major"/>
    </font>
    <font>
      <sz val="11"/>
      <color theme="1" tint="0.499984740745262"/>
      <name val="Calibri"/>
      <family val="2"/>
      <scheme val="minor"/>
    </font>
    <font>
      <b/>
      <sz val="20"/>
      <color theme="3" tint="0.39994506668294322"/>
      <name val="Corbel"/>
      <family val="1"/>
      <scheme val="major"/>
    </font>
    <font>
      <b/>
      <sz val="28"/>
      <color theme="0"/>
      <name val="Corbel"/>
      <family val="2"/>
      <scheme val="major"/>
    </font>
    <font>
      <sz val="11"/>
      <color theme="1" tint="0.24994659260841701"/>
      <name val="Calibri"/>
      <family val="2"/>
      <scheme val="minor"/>
    </font>
    <font>
      <b/>
      <u/>
      <sz val="11"/>
      <color theme="1" tint="0.24994659260841701"/>
      <name val="Calibri"/>
      <family val="2"/>
      <scheme val="minor"/>
    </font>
    <font>
      <b/>
      <sz val="13"/>
      <color theme="1" tint="0.24994659260841701"/>
      <name val="Calibri"/>
      <family val="2"/>
    </font>
    <font>
      <sz val="8"/>
      <name val="Corbel"/>
      <family val="2"/>
      <scheme val="major"/>
    </font>
    <font>
      <b/>
      <sz val="14"/>
      <color theme="1" tint="0.24994659260841701"/>
      <name val="Calibri"/>
      <family val="2"/>
    </font>
    <font>
      <b/>
      <sz val="14"/>
      <name val="Calibri"/>
      <family val="2"/>
    </font>
    <font>
      <sz val="12"/>
      <name val="Calibri"/>
      <family val="2"/>
    </font>
    <font>
      <b/>
      <sz val="13"/>
      <name val="Calibri"/>
      <family val="2"/>
    </font>
    <font>
      <u/>
      <sz val="11"/>
      <color theme="10"/>
      <name val="Corbel"/>
      <family val="2"/>
      <scheme val="major"/>
    </font>
    <font>
      <b/>
      <sz val="12"/>
      <color theme="1" tint="0.24994659260841701"/>
      <name val="Calibri"/>
      <family val="2"/>
      <scheme val="minor"/>
    </font>
  </fonts>
  <fills count="47">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7FD"/>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4" tint="0.79998168889431442"/>
        <bgColor indexed="64"/>
      </patternFill>
    </fill>
  </fills>
  <borders count="3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dotted">
        <color indexed="64"/>
      </left>
      <right style="dotted">
        <color indexed="64"/>
      </right>
      <top style="dotted">
        <color indexed="64"/>
      </top>
      <bottom style="dotted">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dotted">
        <color indexed="64"/>
      </left>
      <right style="thin">
        <color indexed="64"/>
      </right>
      <top style="dotted">
        <color indexed="64"/>
      </top>
      <bottom style="dotted">
        <color indexed="64"/>
      </bottom>
      <diagonal/>
    </border>
    <border>
      <left style="dotted">
        <color indexed="64"/>
      </left>
      <right style="thin">
        <color indexed="64"/>
      </right>
      <top style="dotted">
        <color indexed="64"/>
      </top>
      <bottom style="thin">
        <color indexed="64"/>
      </bottom>
      <diagonal/>
    </border>
    <border>
      <left style="dotted">
        <color indexed="64"/>
      </left>
      <right style="thin">
        <color indexed="64"/>
      </right>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right style="thin">
        <color indexed="64"/>
      </right>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style="dotted">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right/>
      <top style="dotted">
        <color indexed="64"/>
      </top>
      <bottom style="thin">
        <color indexed="64"/>
      </bottom>
      <diagonal/>
    </border>
    <border>
      <left style="thin">
        <color indexed="64"/>
      </left>
      <right style="dotted">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right/>
      <top style="dotted">
        <color indexed="64"/>
      </top>
      <bottom style="dotted">
        <color indexed="64"/>
      </bottom>
      <diagonal/>
    </border>
  </borders>
  <cellStyleXfs count="63">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2" fillId="14" borderId="11" applyNumberFormat="0" applyFont="0" applyAlignment="0" applyProtection="0"/>
    <xf numFmtId="0" fontId="24" fillId="0" borderId="12"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7" fillId="0" borderId="0">
      <alignment vertical="center" wrapText="1"/>
    </xf>
    <xf numFmtId="0" fontId="28" fillId="0" borderId="0" applyNumberFormat="0" applyFill="0" applyBorder="0" applyAlignment="0" applyProtection="0"/>
    <xf numFmtId="0" fontId="29" fillId="39" borderId="0" applyNumberFormat="0" applyBorder="0" applyAlignment="0" applyProtection="0"/>
    <xf numFmtId="0" fontId="38" fillId="0" borderId="0" applyNumberFormat="0" applyFill="0" applyBorder="0" applyAlignment="0" applyProtection="0">
      <alignment horizontal="center" vertical="center"/>
    </xf>
  </cellStyleXfs>
  <cellXfs count="127">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11" fillId="0" borderId="2" xfId="3">
      <alignment horizontal="center"/>
    </xf>
    <xf numFmtId="9" fontId="4" fillId="0" borderId="0" xfId="6">
      <alignment horizontal="center" vertical="center"/>
    </xf>
    <xf numFmtId="0" fontId="10" fillId="6" borderId="1" xfId="7">
      <alignment horizontal="left" vertical="center"/>
    </xf>
    <xf numFmtId="0" fontId="9" fillId="0" borderId="0" xfId="1" applyAlignment="1">
      <alignment horizont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26" fillId="0" borderId="0" xfId="8" applyFont="1">
      <alignment vertical="center"/>
    </xf>
    <xf numFmtId="0" fontId="8" fillId="0" borderId="6" xfId="5" applyFont="1" applyBorder="1" applyAlignment="1">
      <alignment vertical="center"/>
    </xf>
    <xf numFmtId="0" fontId="8" fillId="0" borderId="0" xfId="5" applyFont="1" applyBorder="1" applyAlignment="1">
      <alignment vertical="center"/>
    </xf>
    <xf numFmtId="0" fontId="0" fillId="0" borderId="6" xfId="5" applyFont="1" applyBorder="1" applyAlignment="1">
      <alignment vertical="center"/>
    </xf>
    <xf numFmtId="0" fontId="0" fillId="0" borderId="0" xfId="5" applyFont="1" applyBorder="1" applyAlignment="1">
      <alignment vertical="center"/>
    </xf>
    <xf numFmtId="0" fontId="30" fillId="40" borderId="13" xfId="0" applyFont="1" applyFill="1" applyBorder="1">
      <alignment horizontal="center" vertical="center"/>
    </xf>
    <xf numFmtId="0" fontId="30" fillId="40" borderId="0" xfId="0" applyFont="1" applyFill="1" applyBorder="1">
      <alignment horizontal="center" vertical="center"/>
    </xf>
    <xf numFmtId="0" fontId="10" fillId="40" borderId="13" xfId="0" applyFont="1" applyFill="1" applyBorder="1">
      <alignment horizontal="center" vertical="center"/>
    </xf>
    <xf numFmtId="0" fontId="30" fillId="40" borderId="0" xfId="0" applyFont="1" applyFill="1">
      <alignment horizontal="center" vertical="center"/>
    </xf>
    <xf numFmtId="0" fontId="31" fillId="40" borderId="0" xfId="0" applyFont="1" applyFill="1" applyBorder="1">
      <alignment horizontal="center" vertical="center"/>
    </xf>
    <xf numFmtId="0" fontId="31" fillId="40" borderId="0" xfId="0" applyFont="1" applyFill="1" applyBorder="1" applyAlignment="1">
      <alignment horizontal="left" vertical="center"/>
    </xf>
    <xf numFmtId="0" fontId="31" fillId="40" borderId="0" xfId="0" applyFont="1" applyFill="1" applyAlignment="1">
      <alignment horizontal="left" vertical="center"/>
    </xf>
    <xf numFmtId="0" fontId="30" fillId="40" borderId="13" xfId="0" applyFont="1" applyFill="1" applyBorder="1" applyAlignment="1">
      <alignment horizontal="center" vertical="center"/>
    </xf>
    <xf numFmtId="0" fontId="30" fillId="40" borderId="13" xfId="0" applyFont="1" applyFill="1" applyBorder="1" applyAlignment="1">
      <alignment vertical="center"/>
    </xf>
    <xf numFmtId="0" fontId="31" fillId="40" borderId="0" xfId="0" applyFont="1" applyFill="1">
      <alignment horizontal="center" vertical="center"/>
    </xf>
    <xf numFmtId="0" fontId="30" fillId="40" borderId="0" xfId="0" applyFont="1" applyFill="1" applyAlignment="1">
      <alignment vertical="center"/>
    </xf>
    <xf numFmtId="0" fontId="30" fillId="40" borderId="13" xfId="0" applyFont="1" applyFill="1" applyBorder="1" applyAlignment="1">
      <alignment horizontal="center" vertical="center"/>
    </xf>
    <xf numFmtId="3" fontId="11" fillId="0" borderId="2" xfId="3" applyNumberFormat="1">
      <alignment horizontal="center"/>
    </xf>
    <xf numFmtId="49" fontId="11" fillId="0" borderId="0" xfId="11" applyNumberFormat="1">
      <alignment horizontal="left"/>
    </xf>
    <xf numFmtId="49" fontId="11" fillId="0" borderId="0" xfId="4" applyNumberFormat="1" applyAlignment="1">
      <alignment horizontal="center" wrapText="1"/>
    </xf>
    <xf numFmtId="49" fontId="0" fillId="0" borderId="0" xfId="0" applyNumberFormat="1" applyAlignment="1">
      <alignment vertical="center" wrapText="1"/>
    </xf>
    <xf numFmtId="0" fontId="38" fillId="40" borderId="13" xfId="62" applyFill="1" applyBorder="1" applyAlignment="1">
      <alignment horizontal="center" vertical="center"/>
    </xf>
    <xf numFmtId="0" fontId="30" fillId="41" borderId="0" xfId="0" applyFont="1" applyFill="1">
      <alignment horizontal="center" vertical="center"/>
    </xf>
    <xf numFmtId="0" fontId="39" fillId="39" borderId="23" xfId="0" applyFont="1" applyFill="1" applyBorder="1">
      <alignment horizontal="center" vertical="center"/>
    </xf>
    <xf numFmtId="0" fontId="39" fillId="39" borderId="21" xfId="0" applyFont="1" applyFill="1" applyBorder="1">
      <alignment horizontal="center" vertical="center"/>
    </xf>
    <xf numFmtId="0" fontId="39" fillId="39" borderId="26" xfId="0" applyFont="1" applyFill="1" applyBorder="1">
      <alignment horizontal="center" vertical="center"/>
    </xf>
    <xf numFmtId="0" fontId="39" fillId="39" borderId="15" xfId="0" applyFont="1" applyFill="1" applyBorder="1">
      <alignment horizontal="center" vertical="center"/>
    </xf>
    <xf numFmtId="0" fontId="30" fillId="39" borderId="15" xfId="0" applyFont="1" applyFill="1" applyBorder="1">
      <alignment horizontal="center" vertical="center"/>
    </xf>
    <xf numFmtId="166" fontId="30" fillId="39" borderId="19" xfId="0" applyNumberFormat="1" applyFont="1" applyFill="1" applyBorder="1">
      <alignment horizontal="center" vertical="center"/>
    </xf>
    <xf numFmtId="0" fontId="30" fillId="39" borderId="22" xfId="0" applyFont="1" applyFill="1" applyBorder="1">
      <alignment horizontal="center" vertical="center"/>
    </xf>
    <xf numFmtId="166" fontId="30" fillId="39" borderId="20" xfId="0" applyNumberFormat="1" applyFont="1" applyFill="1" applyBorder="1">
      <alignment horizontal="center" vertical="center"/>
    </xf>
    <xf numFmtId="0" fontId="30" fillId="39" borderId="20" xfId="0" applyFont="1" applyFill="1" applyBorder="1">
      <alignment horizontal="center" vertical="center"/>
    </xf>
    <xf numFmtId="166" fontId="30" fillId="39" borderId="25" xfId="0" applyNumberFormat="1" applyFont="1" applyFill="1" applyBorder="1">
      <alignment horizontal="center" vertical="center"/>
    </xf>
    <xf numFmtId="10" fontId="30" fillId="39" borderId="20" xfId="0" applyNumberFormat="1" applyFont="1" applyFill="1" applyBorder="1">
      <alignment horizontal="center" vertical="center"/>
    </xf>
    <xf numFmtId="0" fontId="30" fillId="39" borderId="17" xfId="0" applyFont="1" applyFill="1" applyBorder="1">
      <alignment horizontal="center" vertical="center"/>
    </xf>
    <xf numFmtId="166" fontId="30" fillId="39" borderId="15" xfId="0" applyNumberFormat="1" applyFont="1" applyFill="1" applyBorder="1">
      <alignment horizontal="center" vertical="center"/>
    </xf>
    <xf numFmtId="166" fontId="30" fillId="39" borderId="22" xfId="0" applyNumberFormat="1" applyFont="1" applyFill="1" applyBorder="1">
      <alignment horizontal="center" vertical="center"/>
    </xf>
    <xf numFmtId="14" fontId="30" fillId="39" borderId="15" xfId="0" applyNumberFormat="1" applyFont="1" applyFill="1" applyBorder="1">
      <alignment horizontal="center" vertical="center"/>
    </xf>
    <xf numFmtId="0" fontId="0" fillId="39" borderId="0" xfId="0" applyFill="1" applyAlignment="1">
      <alignment horizontal="center"/>
    </xf>
    <xf numFmtId="0" fontId="0" fillId="39" borderId="0" xfId="0" applyFill="1">
      <alignment horizontal="center" vertical="center"/>
    </xf>
    <xf numFmtId="0" fontId="3" fillId="39" borderId="0" xfId="2" applyFill="1">
      <alignment horizontal="left" wrapText="1"/>
    </xf>
    <xf numFmtId="9" fontId="4" fillId="39" borderId="0" xfId="6" applyFill="1">
      <alignment horizontal="center" vertical="center"/>
    </xf>
    <xf numFmtId="0" fontId="35" fillId="42" borderId="0" xfId="2" applyFont="1" applyFill="1" applyAlignment="1">
      <alignment horizontal="left"/>
    </xf>
    <xf numFmtId="1" fontId="36" fillId="42" borderId="0" xfId="0" applyNumberFormat="1" applyFont="1" applyFill="1" applyAlignment="1">
      <alignment horizontal="center"/>
    </xf>
    <xf numFmtId="0" fontId="0" fillId="42" borderId="0" xfId="0" applyFill="1" applyAlignment="1">
      <alignment horizontal="center"/>
    </xf>
    <xf numFmtId="0" fontId="0" fillId="42" borderId="0" xfId="0" applyFill="1">
      <alignment horizontal="center" vertical="center"/>
    </xf>
    <xf numFmtId="0" fontId="0" fillId="42" borderId="0" xfId="0" applyFill="1" applyBorder="1">
      <alignment horizontal="center" vertical="center"/>
    </xf>
    <xf numFmtId="0" fontId="34" fillId="42" borderId="0" xfId="2" applyFont="1" applyFill="1" applyAlignment="1">
      <alignment horizontal="left"/>
    </xf>
    <xf numFmtId="0" fontId="6" fillId="42" borderId="0" xfId="0" applyFont="1" applyFill="1" applyAlignment="1">
      <alignment horizontal="center"/>
    </xf>
    <xf numFmtId="9" fontId="7" fillId="42" borderId="0" xfId="6" applyFont="1" applyFill="1">
      <alignment horizontal="center" vertical="center"/>
    </xf>
    <xf numFmtId="0" fontId="32" fillId="42" borderId="0" xfId="2" applyFont="1" applyFill="1">
      <alignment horizontal="left" wrapText="1"/>
    </xf>
    <xf numFmtId="0" fontId="32" fillId="42" borderId="0" xfId="2" applyFont="1" applyFill="1" applyAlignment="1">
      <alignment horizontal="left"/>
    </xf>
    <xf numFmtId="0" fontId="32" fillId="42" borderId="14" xfId="2" applyFont="1" applyFill="1" applyBorder="1">
      <alignment horizontal="left" wrapText="1"/>
    </xf>
    <xf numFmtId="0" fontId="6" fillId="42" borderId="14" xfId="0" applyFont="1" applyFill="1" applyBorder="1" applyAlignment="1">
      <alignment horizontal="center"/>
    </xf>
    <xf numFmtId="9" fontId="7" fillId="42" borderId="14" xfId="6" applyFont="1" applyFill="1" applyBorder="1">
      <alignment horizontal="center" vertical="center"/>
    </xf>
    <xf numFmtId="0" fontId="0" fillId="42" borderId="14" xfId="0" applyFill="1" applyBorder="1" applyAlignment="1">
      <alignment horizontal="center"/>
    </xf>
    <xf numFmtId="0" fontId="0" fillId="42" borderId="14" xfId="0" applyFill="1" applyBorder="1">
      <alignment horizontal="center" vertical="center"/>
    </xf>
    <xf numFmtId="0" fontId="5" fillId="42" borderId="0" xfId="2" applyFont="1" applyFill="1">
      <alignment horizontal="left" wrapText="1"/>
    </xf>
    <xf numFmtId="0" fontId="6" fillId="42" borderId="0" xfId="0" quotePrefix="1" applyFont="1" applyFill="1" applyAlignment="1">
      <alignment horizontal="center"/>
    </xf>
    <xf numFmtId="0" fontId="5" fillId="42" borderId="0" xfId="2" applyFont="1" applyFill="1" applyAlignment="1">
      <alignment horizontal="left"/>
    </xf>
    <xf numFmtId="0" fontId="36" fillId="42" borderId="0" xfId="0" applyFont="1" applyFill="1" applyAlignment="1">
      <alignment horizontal="center"/>
    </xf>
    <xf numFmtId="9" fontId="37" fillId="42" borderId="0" xfId="6" applyFont="1" applyFill="1">
      <alignment horizontal="center" vertical="center"/>
    </xf>
    <xf numFmtId="0" fontId="3" fillId="42" borderId="0" xfId="2" applyFill="1">
      <alignment horizontal="left" wrapText="1"/>
    </xf>
    <xf numFmtId="9" fontId="4" fillId="42" borderId="0" xfId="6" applyFill="1">
      <alignment horizontal="center" vertical="center"/>
    </xf>
    <xf numFmtId="9" fontId="30" fillId="39" borderId="20" xfId="0" applyNumberFormat="1" applyFont="1" applyFill="1" applyBorder="1">
      <alignment horizontal="center" vertical="center"/>
    </xf>
    <xf numFmtId="0" fontId="30" fillId="39" borderId="18" xfId="0" applyFont="1" applyFill="1" applyBorder="1">
      <alignment horizontal="center" vertical="center"/>
    </xf>
    <xf numFmtId="0" fontId="30" fillId="39" borderId="33" xfId="0" applyFont="1" applyFill="1" applyBorder="1">
      <alignment horizontal="center" vertical="center"/>
    </xf>
    <xf numFmtId="167" fontId="30" fillId="39" borderId="19" xfId="0" applyNumberFormat="1" applyFont="1" applyFill="1" applyBorder="1">
      <alignment horizontal="center" vertical="center"/>
    </xf>
    <xf numFmtId="167" fontId="30" fillId="39" borderId="20" xfId="0" applyNumberFormat="1" applyFont="1" applyFill="1" applyBorder="1">
      <alignment horizontal="center" vertical="center"/>
    </xf>
    <xf numFmtId="0" fontId="39" fillId="39" borderId="34" xfId="0" applyFont="1" applyFill="1" applyBorder="1">
      <alignment horizontal="center" vertical="center"/>
    </xf>
    <xf numFmtId="0" fontId="39" fillId="39" borderId="35" xfId="0" applyFont="1" applyFill="1" applyBorder="1">
      <alignment horizontal="center" vertical="center"/>
    </xf>
    <xf numFmtId="0" fontId="30" fillId="39" borderId="37" xfId="0" applyFont="1" applyFill="1" applyBorder="1">
      <alignment horizontal="center" vertical="center"/>
    </xf>
    <xf numFmtId="9" fontId="37" fillId="42" borderId="0" xfId="6" applyNumberFormat="1" applyFont="1" applyFill="1" applyAlignment="1">
      <alignment horizontal="center"/>
    </xf>
    <xf numFmtId="0" fontId="30" fillId="41" borderId="31" xfId="0" applyFont="1" applyFill="1" applyBorder="1">
      <alignment horizontal="center" vertical="center"/>
    </xf>
    <xf numFmtId="0" fontId="30" fillId="45" borderId="32" xfId="0" applyFont="1" applyFill="1" applyBorder="1" applyAlignment="1">
      <alignment horizontal="left" vertical="center"/>
    </xf>
    <xf numFmtId="0" fontId="30" fillId="43" borderId="32" xfId="0" applyFont="1" applyFill="1" applyBorder="1">
      <alignment horizontal="center" vertical="center"/>
    </xf>
    <xf numFmtId="0" fontId="30" fillId="43" borderId="24" xfId="0" applyFont="1" applyFill="1" applyBorder="1">
      <alignment horizontal="center" vertical="center"/>
    </xf>
    <xf numFmtId="166" fontId="30" fillId="43" borderId="20" xfId="0" applyNumberFormat="1" applyFont="1" applyFill="1" applyBorder="1">
      <alignment horizontal="center" vertical="center"/>
    </xf>
    <xf numFmtId="0" fontId="30" fillId="43" borderId="19" xfId="0" applyFont="1" applyFill="1" applyBorder="1">
      <alignment horizontal="center" vertical="center"/>
    </xf>
    <xf numFmtId="166" fontId="30" fillId="43" borderId="19" xfId="0" applyNumberFormat="1" applyFont="1" applyFill="1" applyBorder="1">
      <alignment horizontal="center" vertical="center"/>
    </xf>
    <xf numFmtId="166" fontId="30" fillId="43" borderId="27" xfId="0" applyNumberFormat="1" applyFont="1" applyFill="1" applyBorder="1">
      <alignment horizontal="center" vertical="center"/>
    </xf>
    <xf numFmtId="167" fontId="30" fillId="43" borderId="19" xfId="0" applyNumberFormat="1" applyFont="1" applyFill="1" applyBorder="1">
      <alignment horizontal="center" vertical="center"/>
    </xf>
    <xf numFmtId="9" fontId="30" fillId="43" borderId="19" xfId="0" applyNumberFormat="1" applyFont="1" applyFill="1" applyBorder="1">
      <alignment horizontal="center" vertical="center"/>
    </xf>
    <xf numFmtId="167" fontId="30" fillId="43" borderId="36" xfId="0" applyNumberFormat="1" applyFont="1" applyFill="1" applyBorder="1">
      <alignment horizontal="center" vertical="center"/>
    </xf>
    <xf numFmtId="0" fontId="30" fillId="43" borderId="16" xfId="0" applyFont="1" applyFill="1" applyBorder="1">
      <alignment horizontal="center" vertical="center"/>
    </xf>
    <xf numFmtId="0" fontId="30" fillId="44" borderId="32" xfId="0" applyFont="1" applyFill="1" applyBorder="1">
      <alignment horizontal="center" vertical="center"/>
    </xf>
    <xf numFmtId="0" fontId="30" fillId="39" borderId="29" xfId="0" applyFont="1" applyFill="1" applyBorder="1" applyAlignment="1">
      <alignment horizontal="left" vertical="center"/>
    </xf>
    <xf numFmtId="0" fontId="30" fillId="39" borderId="28" xfId="0" applyFont="1" applyFill="1" applyBorder="1" applyAlignment="1">
      <alignment horizontal="left" vertical="center"/>
    </xf>
    <xf numFmtId="0" fontId="30" fillId="39" borderId="30" xfId="0" applyFont="1" applyFill="1" applyBorder="1" applyAlignment="1">
      <alignment horizontal="left" vertical="center"/>
    </xf>
    <xf numFmtId="167" fontId="36" fillId="42" borderId="0" xfId="0" applyNumberFormat="1" applyFont="1" applyFill="1" applyAlignment="1">
      <alignment horizontal="center"/>
    </xf>
    <xf numFmtId="168" fontId="0" fillId="0" borderId="0" xfId="0" applyNumberFormat="1" applyAlignment="1">
      <alignment horizontal="center" wrapText="1"/>
    </xf>
    <xf numFmtId="0" fontId="30" fillId="43" borderId="22" xfId="0" applyFont="1" applyFill="1" applyBorder="1">
      <alignment horizontal="center" vertical="center"/>
    </xf>
    <xf numFmtId="0" fontId="30" fillId="43" borderId="20" xfId="0" applyFont="1" applyFill="1" applyBorder="1">
      <alignment horizontal="center" vertical="center"/>
    </xf>
    <xf numFmtId="166" fontId="30" fillId="43" borderId="25" xfId="0" applyNumberFormat="1" applyFont="1" applyFill="1" applyBorder="1">
      <alignment horizontal="center" vertical="center"/>
    </xf>
    <xf numFmtId="0" fontId="30" fillId="43" borderId="17" xfId="0" applyFont="1" applyFill="1" applyBorder="1">
      <alignment horizontal="center" vertical="center"/>
    </xf>
    <xf numFmtId="9" fontId="30" fillId="43" borderId="20" xfId="0" applyNumberFormat="1" applyFont="1" applyFill="1" applyBorder="1">
      <alignment horizontal="center" vertical="center"/>
    </xf>
    <xf numFmtId="167" fontId="30" fillId="43" borderId="20" xfId="0" applyNumberFormat="1" applyFont="1" applyFill="1" applyBorder="1">
      <alignment horizontal="center" vertical="center"/>
    </xf>
    <xf numFmtId="0" fontId="30" fillId="46" borderId="24" xfId="0" applyFont="1" applyFill="1" applyBorder="1">
      <alignment horizontal="center" vertical="center"/>
    </xf>
    <xf numFmtId="166" fontId="30" fillId="46" borderId="20" xfId="0" applyNumberFormat="1" applyFont="1" applyFill="1" applyBorder="1">
      <alignment horizontal="center" vertical="center"/>
    </xf>
    <xf numFmtId="0" fontId="30" fillId="46" borderId="19" xfId="0" applyFont="1" applyFill="1" applyBorder="1">
      <alignment horizontal="center" vertical="center"/>
    </xf>
    <xf numFmtId="166" fontId="30" fillId="46" borderId="19" xfId="0" applyNumberFormat="1" applyFont="1" applyFill="1" applyBorder="1">
      <alignment horizontal="center" vertical="center"/>
    </xf>
    <xf numFmtId="166" fontId="30" fillId="46" borderId="27" xfId="0" applyNumberFormat="1" applyFont="1" applyFill="1" applyBorder="1">
      <alignment horizontal="center" vertical="center"/>
    </xf>
    <xf numFmtId="0" fontId="30" fillId="46" borderId="22" xfId="0" applyFont="1" applyFill="1" applyBorder="1">
      <alignment horizontal="center" vertical="center"/>
    </xf>
    <xf numFmtId="0" fontId="30" fillId="46" borderId="20" xfId="0" applyFont="1" applyFill="1" applyBorder="1">
      <alignment horizontal="center" vertical="center"/>
    </xf>
    <xf numFmtId="166" fontId="30" fillId="46" borderId="25" xfId="0" applyNumberFormat="1" applyFont="1" applyFill="1" applyBorder="1">
      <alignment horizontal="center" vertical="center"/>
    </xf>
    <xf numFmtId="0" fontId="30" fillId="46" borderId="32" xfId="0" applyFont="1" applyFill="1" applyBorder="1">
      <alignment horizontal="center" vertical="center"/>
    </xf>
    <xf numFmtId="0" fontId="30" fillId="46" borderId="22" xfId="0" applyFont="1" applyFill="1" applyBorder="1" applyAlignment="1">
      <alignment horizontal="center" vertical="center" wrapText="1"/>
    </xf>
    <xf numFmtId="0" fontId="11" fillId="0" borderId="5" xfId="10" applyBorder="1">
      <alignment horizontal="center" vertical="center" wrapText="1"/>
    </xf>
    <xf numFmtId="0" fontId="11" fillId="0" borderId="2" xfId="10" applyBorder="1">
      <alignment horizontal="center" vertical="center" wrapText="1"/>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30" fillId="40" borderId="13" xfId="0" applyFont="1" applyFill="1" applyBorder="1" applyAlignment="1">
      <alignment horizontal="center" vertical="center"/>
    </xf>
  </cellXfs>
  <cellStyles count="63">
    <cellStyle name="% abgeschlossen" xfId="16" xr:uid="{00000000-0005-0000-0000-000000000000}"/>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Aktivität" xfId="2" xr:uid="{00000000-0005-0000-0000-000013000000}"/>
    <cellStyle name="Bad" xfId="25" builtinId="27" customBuiltin="1"/>
    <cellStyle name="Bezeichnung" xfId="5" xr:uid="{00000000-0005-0000-0000-00001C000000}"/>
    <cellStyle name="Calculation" xfId="29" builtinId="22" customBuiltin="1"/>
    <cellStyle name="Check Cell" xfId="31" builtinId="23" customBuiltin="1"/>
    <cellStyle name="Comma" xfId="19" builtinId="3" customBuiltin="1"/>
    <cellStyle name="Comma [0]" xfId="20" builtinId="6" customBuiltin="1"/>
    <cellStyle name="Currency" xfId="21" builtinId="4" customBuiltin="1"/>
    <cellStyle name="Currency [0]" xfId="22" builtinId="7" customBuiltin="1"/>
    <cellStyle name="Explanatory Text" xfId="12" builtinId="53" customBuiltin="1"/>
    <cellStyle name="Good" xfId="24" builtinId="26" customBuiltin="1"/>
    <cellStyle name="Heading 1" xfId="1" builtinId="16" customBuiltin="1"/>
    <cellStyle name="Heading 1 2" xfId="60" xr:uid="{F8A0B6E1-6146-4D1E-995A-D5B059D85D91}"/>
    <cellStyle name="Heading 2" xfId="9" builtinId="17" customBuiltin="1"/>
    <cellStyle name="Heading 3" xfId="10" builtinId="18" customBuiltin="1"/>
    <cellStyle name="Heading 4" xfId="11" builtinId="19" customBuiltin="1"/>
    <cellStyle name="Hyperlink" xfId="62" builtinId="8"/>
    <cellStyle name="Input" xfId="27" builtinId="20"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Linked Cell" xfId="30" builtinId="24" customBuiltin="1"/>
    <cellStyle name="Neutral" xfId="26" builtinId="28" customBuiltin="1"/>
    <cellStyle name="Normal" xfId="0" builtinId="0" customBuiltin="1"/>
    <cellStyle name="Normal 2" xfId="59" xr:uid="{A503B3C5-F624-46CF-BFF6-F28207860E8B}"/>
    <cellStyle name="Note" xfId="33" builtinId="10" customBuiltin="1"/>
    <cellStyle name="Output" xfId="28" builtinId="21" customBuiltin="1"/>
    <cellStyle name="Percent" xfId="23" builtinId="5" customBuiltin="1"/>
    <cellStyle name="Planlegende" xfId="14" xr:uid="{00000000-0005-0000-0000-000028000000}"/>
    <cellStyle name="Projektüberschriften" xfId="4" xr:uid="{00000000-0005-0000-0000-000029000000}"/>
    <cellStyle name="Prozent abgeschlossen" xfId="6" xr:uid="{00000000-0005-0000-0000-00002B000000}"/>
    <cellStyle name="Steuerelement zum Hervorheben von Zeiträumen" xfId="7" xr:uid="{00000000-0005-0000-0000-00002E000000}"/>
    <cellStyle name="Title" xfId="8" builtinId="15" customBuiltin="1"/>
    <cellStyle name="Title 2" xfId="61" xr:uid="{27FA7F4E-B57B-495D-BE12-BA5662184D55}"/>
    <cellStyle name="Total" xfId="34" builtinId="25" customBuiltin="1"/>
    <cellStyle name="Überschriften für Zeiträume" xfId="3" xr:uid="{00000000-0005-0000-0000-000034000000}"/>
    <cellStyle name="Warning Text" xfId="32" builtinId="11" customBuiltin="1"/>
    <cellStyle name="Zeitraumwert" xfId="13" xr:uid="{00000000-0005-0000-0000-000039000000}"/>
  </cellStyles>
  <dxfs count="11">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TableStyleMedium2" defaultPivotStyle="PivotStyleLight16">
    <tableStyle name="Project Timeline" pivot="0" count="2" xr9:uid="{FE815299-9370-4765-9351-185B0735B42D}">
      <tableStyleElement type="wholeTable" dxfId="10"/>
      <tableStyleElement type="headerRow" dxfId="9"/>
    </tableStyle>
  </tableStyles>
  <colors>
    <mruColors>
      <color rgb="FFFFF7FD"/>
      <color rgb="FFFFE1F9"/>
      <color rgb="FFF6F6EE"/>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79998168889431442"/>
    <pageSetUpPr fitToPage="1"/>
  </sheetPr>
  <dimension ref="A1:CF139"/>
  <sheetViews>
    <sheetView showGridLines="0" topLeftCell="A10" zoomScale="55" zoomScaleNormal="25" zoomScaleSheetLayoutView="80" workbookViewId="0">
      <selection activeCell="O16" sqref="O16"/>
    </sheetView>
  </sheetViews>
  <sheetFormatPr defaultColWidth="2.77734375" defaultRowHeight="30" customHeight="1" x14ac:dyDescent="0.35"/>
  <cols>
    <col min="1" max="1" width="2.6640625" customWidth="1"/>
    <col min="2" max="2" width="42.6640625" style="2" customWidth="1"/>
    <col min="3" max="6" width="17.109375" style="1" customWidth="1"/>
    <col min="7" max="7" width="25" style="4" customWidth="1"/>
    <col min="8" max="27" width="7.77734375" style="1" customWidth="1"/>
    <col min="28" max="84" width="7.77734375" customWidth="1"/>
  </cols>
  <sheetData>
    <row r="1" spans="1:84" ht="60" customHeight="1" thickBot="1" x14ac:dyDescent="1.05">
      <c r="B1" s="13" t="s">
        <v>0</v>
      </c>
      <c r="C1" s="6"/>
      <c r="D1" s="6"/>
      <c r="E1" s="6"/>
      <c r="F1" s="6"/>
      <c r="G1" s="6"/>
    </row>
    <row r="2" spans="1:84" ht="21" customHeight="1" thickTop="1" thickBot="1" x14ac:dyDescent="0.35">
      <c r="B2" s="122"/>
      <c r="C2" s="122"/>
      <c r="D2" s="122"/>
      <c r="E2" s="122"/>
      <c r="F2" s="122"/>
      <c r="G2" s="5" t="s">
        <v>28</v>
      </c>
      <c r="H2" s="7">
        <f ca="1">TODAY() - DATE(2021,3,20)</f>
        <v>71</v>
      </c>
      <c r="J2" s="8"/>
      <c r="K2" s="14" t="s">
        <v>34</v>
      </c>
      <c r="L2" s="15"/>
      <c r="N2" s="9"/>
      <c r="O2" s="14" t="s">
        <v>35</v>
      </c>
      <c r="P2" s="15"/>
      <c r="R2" s="10"/>
      <c r="S2" s="16" t="s">
        <v>36</v>
      </c>
      <c r="T2" s="15"/>
      <c r="V2" s="11"/>
      <c r="W2" s="16" t="s">
        <v>37</v>
      </c>
      <c r="Y2" s="12"/>
      <c r="Z2" s="16" t="s">
        <v>38</v>
      </c>
      <c r="AC2" s="17"/>
      <c r="AD2" s="17"/>
      <c r="AG2" s="17"/>
      <c r="AH2" s="17"/>
      <c r="AI2" s="17"/>
      <c r="AJ2" s="17"/>
      <c r="AK2" s="17"/>
      <c r="AL2" s="17"/>
      <c r="AM2" s="17"/>
      <c r="AN2" s="17"/>
      <c r="AQ2" s="17"/>
      <c r="AR2" s="17"/>
      <c r="AS2" s="17"/>
      <c r="AT2" s="17"/>
      <c r="AU2" s="17"/>
      <c r="AV2" s="17"/>
      <c r="AW2" s="17"/>
      <c r="AX2" s="17"/>
      <c r="AY2" s="17"/>
      <c r="AZ2" s="17"/>
    </row>
    <row r="3" spans="1:84" s="33" customFormat="1" ht="39.9" customHeight="1" thickTop="1" x14ac:dyDescent="0.3">
      <c r="B3" s="123" t="s">
        <v>27</v>
      </c>
      <c r="C3" s="125" t="s">
        <v>29</v>
      </c>
      <c r="D3" s="125" t="s">
        <v>30</v>
      </c>
      <c r="E3" s="125" t="s">
        <v>31</v>
      </c>
      <c r="F3" s="125" t="s">
        <v>39</v>
      </c>
      <c r="G3" s="120" t="s">
        <v>32</v>
      </c>
      <c r="H3" s="31" t="s">
        <v>33</v>
      </c>
      <c r="I3" s="32"/>
      <c r="J3" s="103">
        <v>44273</v>
      </c>
      <c r="K3" s="103">
        <v>44274</v>
      </c>
      <c r="L3" s="103">
        <v>44275</v>
      </c>
      <c r="M3" s="103">
        <v>44276</v>
      </c>
      <c r="N3" s="103">
        <v>44277</v>
      </c>
      <c r="O3" s="103">
        <v>44278</v>
      </c>
      <c r="P3" s="103">
        <v>44279</v>
      </c>
      <c r="Q3" s="103">
        <v>44280</v>
      </c>
      <c r="R3" s="103">
        <v>44281</v>
      </c>
      <c r="S3" s="103">
        <v>44282</v>
      </c>
      <c r="T3" s="103">
        <v>44283</v>
      </c>
      <c r="U3" s="103">
        <v>44284</v>
      </c>
      <c r="V3" s="103">
        <v>44285</v>
      </c>
      <c r="W3" s="103">
        <v>44286</v>
      </c>
      <c r="X3" s="103">
        <v>44287</v>
      </c>
      <c r="Y3" s="103">
        <v>44288</v>
      </c>
      <c r="Z3" s="103">
        <v>44289</v>
      </c>
      <c r="AA3" s="103">
        <v>44290</v>
      </c>
      <c r="AB3" s="103">
        <v>44291</v>
      </c>
      <c r="AC3" s="103">
        <v>44292</v>
      </c>
      <c r="AD3" s="103">
        <v>44293</v>
      </c>
      <c r="AE3" s="103">
        <v>44294</v>
      </c>
      <c r="AF3" s="103">
        <v>44295</v>
      </c>
      <c r="AG3" s="103">
        <v>44296</v>
      </c>
      <c r="AH3" s="103">
        <v>44297</v>
      </c>
      <c r="AI3" s="103">
        <v>44298</v>
      </c>
      <c r="AJ3" s="103">
        <v>44299</v>
      </c>
      <c r="AK3" s="103">
        <v>44300</v>
      </c>
      <c r="AL3" s="103">
        <v>44301</v>
      </c>
      <c r="AM3" s="103">
        <v>44302</v>
      </c>
      <c r="AN3" s="103">
        <v>44303</v>
      </c>
      <c r="AO3" s="103">
        <v>44304</v>
      </c>
      <c r="AP3" s="103">
        <v>44305</v>
      </c>
      <c r="AQ3" s="103">
        <v>44306</v>
      </c>
      <c r="AR3" s="103">
        <v>44307</v>
      </c>
      <c r="AS3" s="103">
        <v>44308</v>
      </c>
      <c r="AT3" s="103">
        <v>44309</v>
      </c>
      <c r="AU3" s="103">
        <v>44310</v>
      </c>
      <c r="AV3" s="103">
        <v>44311</v>
      </c>
      <c r="AW3" s="103">
        <v>44312</v>
      </c>
      <c r="AX3" s="103">
        <v>44313</v>
      </c>
      <c r="AY3" s="103">
        <v>44314</v>
      </c>
      <c r="AZ3" s="103">
        <v>44315</v>
      </c>
      <c r="BA3" s="103">
        <v>44316</v>
      </c>
      <c r="BB3" s="103">
        <v>44317</v>
      </c>
      <c r="BC3" s="103">
        <v>44318</v>
      </c>
      <c r="BD3" s="103">
        <v>44319</v>
      </c>
      <c r="BE3" s="103">
        <v>44320</v>
      </c>
      <c r="BF3" s="103">
        <v>44321</v>
      </c>
      <c r="BG3" s="103">
        <v>44322</v>
      </c>
      <c r="BH3" s="103">
        <v>44323</v>
      </c>
      <c r="BI3" s="103">
        <v>44324</v>
      </c>
      <c r="BJ3" s="103">
        <v>44325</v>
      </c>
      <c r="BK3" s="103">
        <v>44326</v>
      </c>
      <c r="BL3" s="103">
        <v>44327</v>
      </c>
      <c r="BM3" s="103">
        <v>44328</v>
      </c>
      <c r="BN3" s="103">
        <v>44329</v>
      </c>
      <c r="BO3" s="103">
        <v>44330</v>
      </c>
      <c r="BP3" s="103">
        <v>44331</v>
      </c>
      <c r="BQ3" s="103">
        <v>44332</v>
      </c>
      <c r="BR3" s="103">
        <v>44333</v>
      </c>
      <c r="BS3" s="103">
        <v>44334</v>
      </c>
      <c r="BT3" s="103">
        <v>44335</v>
      </c>
      <c r="BU3" s="103">
        <v>44336</v>
      </c>
      <c r="BV3" s="103">
        <v>44337</v>
      </c>
      <c r="BW3" s="103">
        <v>44338</v>
      </c>
      <c r="BX3" s="103">
        <v>44339</v>
      </c>
      <c r="BY3" s="103">
        <v>44340</v>
      </c>
      <c r="BZ3" s="103">
        <v>44341</v>
      </c>
      <c r="CA3" s="103">
        <v>44342</v>
      </c>
      <c r="CB3" s="103">
        <v>44343</v>
      </c>
      <c r="CC3" s="103">
        <v>44344</v>
      </c>
      <c r="CD3" s="103">
        <v>44345</v>
      </c>
      <c r="CE3" s="103">
        <v>44346</v>
      </c>
      <c r="CF3" s="103">
        <v>44347</v>
      </c>
    </row>
    <row r="4" spans="1:84" ht="15.75" customHeight="1" x14ac:dyDescent="0.3">
      <c r="B4" s="124"/>
      <c r="C4" s="121"/>
      <c r="D4" s="121"/>
      <c r="E4" s="121"/>
      <c r="F4" s="121"/>
      <c r="G4" s="121"/>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3">
        <v>49</v>
      </c>
      <c r="BE4" s="3">
        <v>50</v>
      </c>
      <c r="BF4" s="3">
        <v>51</v>
      </c>
      <c r="BG4" s="3">
        <v>52</v>
      </c>
      <c r="BH4" s="3">
        <v>53</v>
      </c>
      <c r="BI4" s="3">
        <v>54</v>
      </c>
      <c r="BJ4" s="3">
        <v>55</v>
      </c>
      <c r="BK4" s="3">
        <v>56</v>
      </c>
      <c r="BL4" s="3">
        <v>57</v>
      </c>
      <c r="BM4" s="3">
        <v>58</v>
      </c>
      <c r="BN4" s="3">
        <v>59</v>
      </c>
      <c r="BO4" s="3">
        <v>60</v>
      </c>
      <c r="BP4" s="30">
        <v>61</v>
      </c>
      <c r="BQ4" s="30">
        <v>62</v>
      </c>
      <c r="BR4" s="30">
        <v>63</v>
      </c>
      <c r="BS4" s="30">
        <v>64</v>
      </c>
      <c r="BT4" s="30">
        <v>65</v>
      </c>
      <c r="BU4" s="30">
        <v>66</v>
      </c>
      <c r="BV4" s="30">
        <v>67</v>
      </c>
      <c r="BW4" s="30">
        <v>68</v>
      </c>
      <c r="BX4" s="30">
        <v>69</v>
      </c>
      <c r="BY4" s="30">
        <v>70</v>
      </c>
      <c r="BZ4" s="30">
        <v>71</v>
      </c>
      <c r="CA4" s="30">
        <v>72</v>
      </c>
      <c r="CB4" s="30">
        <v>73</v>
      </c>
      <c r="CC4" s="30">
        <v>74</v>
      </c>
      <c r="CD4" s="30">
        <v>75</v>
      </c>
      <c r="CE4" s="30">
        <v>76</v>
      </c>
      <c r="CF4" s="30">
        <v>77</v>
      </c>
    </row>
    <row r="5" spans="1:84" s="58" customFormat="1" ht="30" customHeight="1" x14ac:dyDescent="0.35">
      <c r="B5" s="55" t="str">
        <f>Tasks!A2</f>
        <v>Maven Setup</v>
      </c>
      <c r="C5" s="56">
        <f>MIN(Tasks!B2, Tasks!E2)-DATE(2021,3,15)</f>
        <v>1</v>
      </c>
      <c r="D5" s="56">
        <f>Tasks!C2</f>
        <v>2</v>
      </c>
      <c r="E5" s="102">
        <f>MAX(Tasks!E2-DATE(2021,3,15), 0)</f>
        <v>1</v>
      </c>
      <c r="F5" s="102">
        <f>Tasks!F2</f>
        <v>1</v>
      </c>
      <c r="G5" s="85">
        <f>Tasks!H2</f>
        <v>1</v>
      </c>
      <c r="H5" s="57"/>
      <c r="I5" s="57"/>
      <c r="J5" s="57"/>
      <c r="K5" s="57"/>
      <c r="L5" s="57"/>
      <c r="M5" s="57"/>
      <c r="N5" s="57"/>
      <c r="O5" s="57"/>
      <c r="P5" s="57"/>
      <c r="Q5" s="57"/>
      <c r="R5" s="57"/>
      <c r="S5" s="57"/>
      <c r="T5" s="57"/>
      <c r="U5" s="57"/>
      <c r="V5" s="57"/>
      <c r="W5" s="57"/>
      <c r="X5" s="57"/>
      <c r="Y5" s="57"/>
      <c r="Z5" s="57"/>
      <c r="AA5" s="57"/>
    </row>
    <row r="6" spans="1:84" s="58" customFormat="1" ht="30" customHeight="1" x14ac:dyDescent="0.35">
      <c r="B6" s="55" t="str">
        <f>Tasks!A3</f>
        <v>Project Structure</v>
      </c>
      <c r="C6" s="56">
        <f>MIN(Tasks!B3, Tasks!E3)-DATE(2021,3,15)</f>
        <v>1</v>
      </c>
      <c r="D6" s="56">
        <f>Tasks!C3</f>
        <v>1</v>
      </c>
      <c r="E6" s="102">
        <f>MAX(Tasks!E3-DATE(2021,3,15), 0)</f>
        <v>1</v>
      </c>
      <c r="F6" s="102">
        <f>Tasks!F3</f>
        <v>1</v>
      </c>
      <c r="G6" s="85">
        <f>Tasks!H3</f>
        <v>1</v>
      </c>
      <c r="H6" s="57"/>
      <c r="I6" s="57"/>
      <c r="J6" s="57"/>
      <c r="K6" s="57"/>
      <c r="L6" s="57"/>
      <c r="M6" s="57"/>
      <c r="N6" s="57"/>
      <c r="O6" s="57"/>
      <c r="P6" s="57"/>
      <c r="Q6" s="57"/>
      <c r="R6" s="57"/>
      <c r="S6" s="57"/>
      <c r="T6" s="57"/>
      <c r="U6" s="57"/>
      <c r="V6" s="57"/>
      <c r="W6" s="57"/>
      <c r="X6" s="57"/>
      <c r="Y6" s="57"/>
      <c r="Z6" s="57"/>
      <c r="AA6" s="57"/>
    </row>
    <row r="7" spans="1:84" s="58" customFormat="1" ht="30" customHeight="1" x14ac:dyDescent="0.35">
      <c r="B7" s="55" t="str">
        <f>Tasks!A4</f>
        <v>Network Connection</v>
      </c>
      <c r="C7" s="56">
        <f>MIN(Tasks!B4, Tasks!E4)-DATE(2021,3,15)</f>
        <v>21</v>
      </c>
      <c r="D7" s="56">
        <f>Tasks!C4</f>
        <v>7</v>
      </c>
      <c r="E7" s="102">
        <f>MAX(Tasks!E4-DATE(2021,3,15), 0)</f>
        <v>23</v>
      </c>
      <c r="F7" s="102">
        <f>Tasks!F4</f>
        <v>9</v>
      </c>
      <c r="G7" s="85">
        <f>Tasks!H4</f>
        <v>1</v>
      </c>
      <c r="H7" s="57"/>
      <c r="I7" s="57"/>
      <c r="J7" s="57"/>
      <c r="K7" s="57"/>
      <c r="L7" s="57"/>
      <c r="M7" s="57"/>
      <c r="N7" s="57"/>
      <c r="O7" s="57"/>
      <c r="P7" s="57"/>
      <c r="Q7" s="57"/>
      <c r="R7" s="57"/>
      <c r="S7" s="57"/>
      <c r="T7" s="57"/>
      <c r="U7" s="57"/>
      <c r="V7" s="57"/>
      <c r="W7" s="57"/>
      <c r="X7" s="57"/>
      <c r="Y7" s="57"/>
      <c r="Z7" s="57"/>
      <c r="AA7" s="57"/>
    </row>
    <row r="8" spans="1:84" s="58" customFormat="1" ht="30" customHeight="1" x14ac:dyDescent="0.35">
      <c r="B8" s="55" t="str">
        <f>Tasks!A5</f>
        <v>Messages</v>
      </c>
      <c r="C8" s="56">
        <f>MIN(Tasks!B5, Tasks!E5)-DATE(2021,3,15)</f>
        <v>29</v>
      </c>
      <c r="D8" s="56">
        <f>Tasks!C5</f>
        <v>7</v>
      </c>
      <c r="E8" s="102">
        <f>MAX(Tasks!E5-DATE(2021,3,15), 0)</f>
        <v>32</v>
      </c>
      <c r="F8" s="102">
        <f>Tasks!F5</f>
        <v>29</v>
      </c>
      <c r="G8" s="85">
        <f>Tasks!H5</f>
        <v>1</v>
      </c>
      <c r="H8" s="57"/>
      <c r="I8" s="57"/>
      <c r="J8" s="57"/>
      <c r="K8" s="57"/>
      <c r="L8" s="57"/>
      <c r="M8" s="57"/>
      <c r="N8" s="57"/>
      <c r="O8" s="57"/>
      <c r="P8" s="57"/>
      <c r="Q8" s="57"/>
      <c r="R8" s="57"/>
      <c r="S8" s="57"/>
      <c r="T8" s="57"/>
      <c r="U8" s="57"/>
      <c r="V8" s="57"/>
      <c r="W8" s="57"/>
      <c r="X8" s="57"/>
      <c r="Y8" s="57"/>
      <c r="Z8" s="57"/>
      <c r="AA8" s="57"/>
    </row>
    <row r="9" spans="1:84" s="58" customFormat="1" ht="30" customHeight="1" x14ac:dyDescent="0.35">
      <c r="B9" s="55" t="str">
        <f>Tasks!A6</f>
        <v>Protocol Server</v>
      </c>
      <c r="C9" s="56">
        <f>MIN(Tasks!B6, Tasks!E6)-DATE(2021,3,15)</f>
        <v>37</v>
      </c>
      <c r="D9" s="56">
        <f>Tasks!C6</f>
        <v>14</v>
      </c>
      <c r="E9" s="102">
        <f>MAX(Tasks!E6-DATE(2021,3,15), 0)</f>
        <v>38</v>
      </c>
      <c r="F9" s="102">
        <f>Tasks!F6</f>
        <v>18</v>
      </c>
      <c r="G9" s="85">
        <f>Tasks!H6</f>
        <v>1</v>
      </c>
      <c r="H9" s="57"/>
      <c r="I9" s="57"/>
      <c r="J9" s="57"/>
      <c r="K9" s="57"/>
      <c r="L9" s="57"/>
      <c r="M9" s="57"/>
      <c r="N9" s="57"/>
      <c r="O9" s="57"/>
      <c r="P9" s="57"/>
      <c r="Q9" s="57"/>
      <c r="R9" s="57"/>
      <c r="S9" s="57"/>
      <c r="T9" s="57"/>
      <c r="U9" s="57"/>
      <c r="V9" s="57"/>
      <c r="W9" s="57"/>
      <c r="X9" s="57"/>
      <c r="Y9" s="57"/>
      <c r="Z9" s="57"/>
      <c r="AA9" s="57"/>
    </row>
    <row r="10" spans="1:84" s="69" customFormat="1" ht="30" customHeight="1" x14ac:dyDescent="0.35">
      <c r="A10" s="59"/>
      <c r="B10" s="55" t="str">
        <f>Tasks!A7</f>
        <v>Protocol Client</v>
      </c>
      <c r="C10" s="56">
        <f>MIN(Tasks!B7, Tasks!E7)-DATE(2021,3,15)</f>
        <v>38</v>
      </c>
      <c r="D10" s="56">
        <f>Tasks!C7</f>
        <v>14</v>
      </c>
      <c r="E10" s="102">
        <f>MAX(Tasks!E7-DATE(2021,3,15), 0)</f>
        <v>38</v>
      </c>
      <c r="F10" s="102">
        <f>Tasks!F7</f>
        <v>18</v>
      </c>
      <c r="G10" s="85">
        <f>Tasks!H7</f>
        <v>1</v>
      </c>
      <c r="H10" s="68"/>
      <c r="I10" s="68"/>
      <c r="J10" s="68"/>
      <c r="K10" s="68"/>
      <c r="L10" s="68"/>
      <c r="M10" s="68"/>
      <c r="N10" s="68"/>
      <c r="O10" s="68"/>
      <c r="P10" s="68"/>
      <c r="Q10" s="68"/>
      <c r="R10" s="68"/>
      <c r="S10" s="68"/>
      <c r="T10" s="68"/>
      <c r="U10" s="68"/>
      <c r="V10" s="68"/>
      <c r="W10" s="68"/>
      <c r="X10" s="68"/>
      <c r="Y10" s="68"/>
      <c r="Z10" s="68"/>
      <c r="AA10" s="68"/>
    </row>
    <row r="11" spans="1:84" s="58" customFormat="1" ht="30" customHeight="1" x14ac:dyDescent="0.35">
      <c r="B11" s="55" t="str">
        <f>Tasks!A8</f>
        <v>Game Build (components)</v>
      </c>
      <c r="C11" s="56">
        <f>MIN(Tasks!B8, Tasks!E8)-DATE(2021,3,15)</f>
        <v>6</v>
      </c>
      <c r="D11" s="56">
        <f>Tasks!C8</f>
        <v>5</v>
      </c>
      <c r="E11" s="102">
        <f>MAX(Tasks!E8-DATE(2021,3,15), 0)</f>
        <v>6</v>
      </c>
      <c r="F11" s="102">
        <f>Tasks!F8</f>
        <v>5</v>
      </c>
      <c r="G11" s="85">
        <f>Tasks!H8</f>
        <v>1</v>
      </c>
      <c r="H11" s="57"/>
      <c r="I11" s="57"/>
      <c r="J11" s="57"/>
      <c r="K11" s="57"/>
      <c r="L11" s="57"/>
      <c r="M11" s="57"/>
      <c r="N11" s="57"/>
      <c r="O11" s="57"/>
      <c r="P11" s="57"/>
      <c r="Q11" s="57"/>
      <c r="R11" s="57"/>
      <c r="S11" s="57"/>
      <c r="T11" s="57"/>
      <c r="U11" s="57"/>
      <c r="V11" s="57"/>
      <c r="W11" s="57"/>
      <c r="X11" s="57"/>
      <c r="Y11" s="57"/>
      <c r="Z11" s="57"/>
      <c r="AA11" s="57"/>
    </row>
    <row r="12" spans="1:84" s="58" customFormat="1" ht="30" customHeight="1" x14ac:dyDescent="0.35">
      <c r="B12" s="55" t="str">
        <f>Tasks!A9</f>
        <v>Scoreboard</v>
      </c>
      <c r="C12" s="56">
        <f>MIN(Tasks!B9, Tasks!E9)-DATE(2021,3,15)</f>
        <v>6</v>
      </c>
      <c r="D12" s="56">
        <f>Tasks!C9</f>
        <v>1</v>
      </c>
      <c r="E12" s="102" t="e">
        <f>MAX(Tasks!E9-DATE(2021,3,15), 0)</f>
        <v>#VALUE!</v>
      </c>
      <c r="F12" s="102" t="str">
        <f>Tasks!F9</f>
        <v>-</v>
      </c>
      <c r="G12" s="85" t="str">
        <f>Tasks!H9</f>
        <v>-</v>
      </c>
      <c r="H12" s="57"/>
      <c r="I12" s="57"/>
      <c r="J12" s="57"/>
      <c r="K12" s="57"/>
      <c r="L12" s="57"/>
      <c r="M12" s="57"/>
      <c r="N12" s="57"/>
      <c r="O12" s="57"/>
      <c r="P12" s="57"/>
      <c r="Q12" s="57"/>
      <c r="R12" s="57"/>
      <c r="S12" s="57"/>
      <c r="T12" s="57"/>
      <c r="U12" s="57"/>
      <c r="V12" s="57"/>
      <c r="W12" s="57"/>
      <c r="X12" s="57"/>
      <c r="Y12" s="57"/>
      <c r="Z12" s="57"/>
      <c r="AA12" s="57"/>
    </row>
    <row r="13" spans="1:84" s="58" customFormat="1" ht="30" customHeight="1" x14ac:dyDescent="0.35">
      <c r="B13" s="55" t="str">
        <f>Tasks!A10</f>
        <v xml:space="preserve">Game Flow </v>
      </c>
      <c r="C13" s="56">
        <f>MIN(Tasks!B10, Tasks!E10)-DATE(2021,3,15)</f>
        <v>11</v>
      </c>
      <c r="D13" s="56">
        <f>Tasks!C10</f>
        <v>7</v>
      </c>
      <c r="E13" s="102">
        <f>MAX(Tasks!E10-DATE(2021,3,15), 0)</f>
        <v>11</v>
      </c>
      <c r="F13" s="102">
        <f>Tasks!F10</f>
        <v>6</v>
      </c>
      <c r="G13" s="85">
        <f>Tasks!H10</f>
        <v>1</v>
      </c>
      <c r="H13" s="57"/>
      <c r="I13" s="57"/>
      <c r="J13" s="57"/>
      <c r="K13" s="57"/>
      <c r="L13" s="57"/>
      <c r="M13" s="57"/>
      <c r="N13" s="57"/>
      <c r="O13" s="57"/>
      <c r="P13" s="57"/>
      <c r="Q13" s="57"/>
      <c r="R13" s="57"/>
      <c r="S13" s="57"/>
      <c r="T13" s="57"/>
      <c r="U13" s="57"/>
      <c r="V13" s="57"/>
      <c r="W13" s="57"/>
      <c r="X13" s="57"/>
      <c r="Y13" s="57"/>
      <c r="Z13" s="57"/>
      <c r="AA13" s="57"/>
    </row>
    <row r="14" spans="1:84" s="58" customFormat="1" ht="30" customHeight="1" x14ac:dyDescent="0.35">
      <c r="B14" s="55" t="str">
        <f>Tasks!A11</f>
        <v>Player classes</v>
      </c>
      <c r="C14" s="56">
        <f>MIN(Tasks!B11, Tasks!E11)-DATE(2021,3,15)</f>
        <v>18</v>
      </c>
      <c r="D14" s="56">
        <f>Tasks!C11</f>
        <v>5</v>
      </c>
      <c r="E14" s="102">
        <f>MAX(Tasks!E11-DATE(2021,3,15), 0)</f>
        <v>18</v>
      </c>
      <c r="F14" s="102">
        <f>Tasks!F11</f>
        <v>8</v>
      </c>
      <c r="G14" s="85">
        <f>Tasks!H11</f>
        <v>1</v>
      </c>
      <c r="H14" s="57"/>
      <c r="I14" s="57"/>
      <c r="J14" s="57"/>
      <c r="K14" s="57"/>
      <c r="L14" s="57"/>
      <c r="M14" s="57"/>
      <c r="N14" s="57"/>
      <c r="O14" s="57"/>
      <c r="P14" s="57"/>
      <c r="Q14" s="57"/>
      <c r="R14" s="57"/>
      <c r="S14" s="57"/>
      <c r="T14" s="57"/>
      <c r="U14" s="57"/>
      <c r="V14" s="57"/>
      <c r="W14" s="57"/>
      <c r="X14" s="57"/>
      <c r="Y14" s="57"/>
      <c r="Z14" s="57"/>
      <c r="AA14" s="57"/>
    </row>
    <row r="15" spans="1:84" s="58" customFormat="1" ht="30" customHeight="1" x14ac:dyDescent="0.35">
      <c r="B15" s="55" t="str">
        <f>Tasks!A12</f>
        <v>Import Dictionary</v>
      </c>
      <c r="C15" s="56">
        <f>MIN(Tasks!B12, Tasks!E12)-DATE(2021,3,15)</f>
        <v>9</v>
      </c>
      <c r="D15" s="56">
        <f>Tasks!C12</f>
        <v>8</v>
      </c>
      <c r="E15" s="102">
        <f>MAX(Tasks!E12-DATE(2021,3,15), 0)</f>
        <v>9</v>
      </c>
      <c r="F15" s="102">
        <f>Tasks!F12</f>
        <v>19</v>
      </c>
      <c r="G15" s="85">
        <f>Tasks!H12</f>
        <v>1</v>
      </c>
      <c r="H15" s="57"/>
      <c r="I15" s="57"/>
      <c r="J15" s="57"/>
      <c r="K15" s="57"/>
      <c r="L15" s="57"/>
      <c r="M15" s="57"/>
      <c r="N15" s="57"/>
      <c r="O15" s="57"/>
      <c r="P15" s="57"/>
      <c r="Q15" s="57"/>
      <c r="R15" s="57"/>
      <c r="S15" s="57"/>
      <c r="T15" s="57"/>
      <c r="U15" s="57"/>
      <c r="V15" s="57"/>
      <c r="W15" s="57"/>
      <c r="X15" s="57"/>
      <c r="Y15" s="57"/>
      <c r="Z15" s="57"/>
      <c r="AA15" s="57"/>
    </row>
    <row r="16" spans="1:84" s="58" customFormat="1" ht="30" customHeight="1" x14ac:dyDescent="0.35">
      <c r="B16" s="55" t="str">
        <f>Tasks!A13</f>
        <v>Board Placement Check</v>
      </c>
      <c r="C16" s="56">
        <f>MIN(Tasks!B13, Tasks!E13)-DATE(2021,3,15)</f>
        <v>23</v>
      </c>
      <c r="D16" s="56">
        <f>Tasks!C13</f>
        <v>7</v>
      </c>
      <c r="E16" s="102">
        <f>MAX(Tasks!E13-DATE(2021,3,15), 0)</f>
        <v>29</v>
      </c>
      <c r="F16" s="102">
        <f>Tasks!F13</f>
        <v>7</v>
      </c>
      <c r="G16" s="85">
        <f>Tasks!H13</f>
        <v>1</v>
      </c>
      <c r="H16" s="57"/>
      <c r="I16" s="57"/>
      <c r="J16" s="57"/>
      <c r="K16" s="57"/>
      <c r="L16" s="57"/>
      <c r="M16" s="57"/>
      <c r="N16" s="57"/>
      <c r="O16" s="57"/>
      <c r="P16" s="57"/>
      <c r="Q16" s="57"/>
      <c r="R16" s="57"/>
      <c r="S16" s="57"/>
      <c r="T16" s="57"/>
      <c r="U16" s="57"/>
      <c r="V16" s="57"/>
      <c r="W16" s="57"/>
      <c r="X16" s="57"/>
      <c r="Y16" s="57"/>
      <c r="Z16" s="57"/>
      <c r="AA16" s="57"/>
    </row>
    <row r="17" spans="2:27" s="58" customFormat="1" ht="30" customHeight="1" x14ac:dyDescent="0.35">
      <c r="B17" s="55" t="str">
        <f>Tasks!A14</f>
        <v>Score Evaluation</v>
      </c>
      <c r="C17" s="56">
        <f>MIN(Tasks!B14, Tasks!E14)-DATE(2021,3,15)</f>
        <v>31</v>
      </c>
      <c r="D17" s="56">
        <f>Tasks!C14</f>
        <v>10</v>
      </c>
      <c r="E17" s="102">
        <f>MAX(Tasks!E14-DATE(2021,3,15), 0)</f>
        <v>31</v>
      </c>
      <c r="F17" s="102">
        <f>Tasks!F14</f>
        <v>15</v>
      </c>
      <c r="G17" s="85">
        <f>Tasks!H14</f>
        <v>1</v>
      </c>
      <c r="H17" s="57"/>
      <c r="I17" s="57"/>
      <c r="J17" s="57"/>
      <c r="K17" s="57"/>
      <c r="L17" s="57"/>
      <c r="M17" s="57"/>
      <c r="N17" s="57"/>
      <c r="O17" s="57"/>
      <c r="P17" s="57"/>
      <c r="Q17" s="57"/>
      <c r="R17" s="57"/>
      <c r="S17" s="57"/>
      <c r="T17" s="57"/>
      <c r="U17" s="57"/>
      <c r="V17" s="57"/>
      <c r="W17" s="57"/>
      <c r="X17" s="57"/>
      <c r="Y17" s="57"/>
      <c r="Z17" s="57"/>
      <c r="AA17" s="57"/>
    </row>
    <row r="18" spans="2:27" s="58" customFormat="1" ht="30" customHeight="1" x14ac:dyDescent="0.35">
      <c r="B18" s="55" t="str">
        <f>Tasks!A15</f>
        <v>Game Results (Statistics)</v>
      </c>
      <c r="C18" s="56">
        <f>MIN(Tasks!B15, Tasks!E15)-DATE(2021,3,15)</f>
        <v>41</v>
      </c>
      <c r="D18" s="56">
        <f>Tasks!C15</f>
        <v>5</v>
      </c>
      <c r="E18" s="102">
        <f>MAX(Tasks!E15-DATE(2021,3,15), 0)</f>
        <v>66</v>
      </c>
      <c r="F18" s="102">
        <f>Tasks!F15</f>
        <v>5</v>
      </c>
      <c r="G18" s="85">
        <f>Tasks!H15</f>
        <v>1</v>
      </c>
      <c r="H18" s="57"/>
      <c r="I18" s="57"/>
      <c r="J18" s="57"/>
      <c r="K18" s="57"/>
      <c r="L18" s="57"/>
      <c r="M18" s="57"/>
      <c r="N18" s="57"/>
      <c r="O18" s="57"/>
      <c r="P18" s="57"/>
      <c r="Q18" s="57"/>
      <c r="R18" s="57"/>
      <c r="S18" s="57"/>
      <c r="T18" s="57"/>
      <c r="U18" s="57"/>
      <c r="V18" s="57"/>
      <c r="W18" s="57"/>
      <c r="X18" s="57"/>
      <c r="Y18" s="57"/>
      <c r="Z18" s="57"/>
      <c r="AA18" s="57"/>
    </row>
    <row r="19" spans="2:27" s="58" customFormat="1" ht="30" customHeight="1" x14ac:dyDescent="0.35">
      <c r="B19" s="55" t="str">
        <f>Tasks!A16</f>
        <v>Update Player Profile Info</v>
      </c>
      <c r="C19" s="56">
        <f>MIN(Tasks!B16, Tasks!E16)-DATE(2021,3,15)</f>
        <v>47</v>
      </c>
      <c r="D19" s="56">
        <f>Tasks!C16</f>
        <v>3</v>
      </c>
      <c r="E19" s="102">
        <f>MAX(Tasks!E16-DATE(2021,3,15), 0)</f>
        <v>47</v>
      </c>
      <c r="F19" s="102">
        <f>Tasks!F16</f>
        <v>1</v>
      </c>
      <c r="G19" s="85">
        <f>Tasks!H16</f>
        <v>1</v>
      </c>
      <c r="H19" s="57"/>
      <c r="I19" s="57"/>
      <c r="J19" s="57"/>
      <c r="K19" s="57"/>
      <c r="L19" s="57"/>
      <c r="M19" s="57"/>
      <c r="N19" s="57"/>
      <c r="O19" s="57"/>
      <c r="P19" s="57"/>
      <c r="Q19" s="57"/>
      <c r="R19" s="57"/>
      <c r="S19" s="57"/>
      <c r="T19" s="57"/>
      <c r="U19" s="57"/>
      <c r="V19" s="57"/>
      <c r="W19" s="57"/>
      <c r="X19" s="57"/>
      <c r="Y19" s="57"/>
      <c r="Z19" s="57"/>
      <c r="AA19" s="57"/>
    </row>
    <row r="20" spans="2:27" s="58" customFormat="1" ht="30" customHeight="1" x14ac:dyDescent="0.35">
      <c r="B20" s="55" t="str">
        <f>Tasks!A17</f>
        <v>Tutorial</v>
      </c>
      <c r="C20" s="56">
        <f>MIN(Tasks!B17, Tasks!E17)-DATE(2021,3,15)</f>
        <v>56</v>
      </c>
      <c r="D20" s="56">
        <f>Tasks!C17</f>
        <v>12</v>
      </c>
      <c r="E20" s="102">
        <f>MAX(Tasks!E17-DATE(2021,3,15), 0)</f>
        <v>71</v>
      </c>
      <c r="F20" s="102">
        <f>Tasks!F17</f>
        <v>5</v>
      </c>
      <c r="G20" s="85">
        <f>Tasks!H17</f>
        <v>1</v>
      </c>
      <c r="H20" s="57"/>
      <c r="I20" s="57"/>
      <c r="J20" s="57"/>
      <c r="K20" s="57"/>
      <c r="L20" s="57"/>
      <c r="M20" s="57"/>
      <c r="N20" s="57"/>
      <c r="O20" s="57"/>
      <c r="P20" s="57"/>
      <c r="Q20" s="57"/>
      <c r="R20" s="57"/>
      <c r="S20" s="57"/>
      <c r="T20" s="57"/>
      <c r="U20" s="57"/>
      <c r="V20" s="57"/>
      <c r="W20" s="57"/>
      <c r="X20" s="57"/>
      <c r="Y20" s="57"/>
      <c r="Z20" s="57"/>
      <c r="AA20" s="57"/>
    </row>
    <row r="21" spans="2:27" s="58" customFormat="1" ht="30" customHeight="1" x14ac:dyDescent="0.35">
      <c r="B21" s="55" t="str">
        <f>Tasks!A18</f>
        <v>Player Profile &lt;-&gt; XML</v>
      </c>
      <c r="C21" s="56">
        <f>MIN(Tasks!B18, Tasks!E18)-DATE(2021,3,15)</f>
        <v>6</v>
      </c>
      <c r="D21" s="56">
        <f>Tasks!C18</f>
        <v>9</v>
      </c>
      <c r="E21" s="102">
        <f>MAX(Tasks!E18-DATE(2021,3,15), 0)</f>
        <v>6</v>
      </c>
      <c r="F21" s="102">
        <f>Tasks!F18</f>
        <v>21</v>
      </c>
      <c r="G21" s="85">
        <f>Tasks!H18</f>
        <v>1</v>
      </c>
      <c r="H21" s="57"/>
      <c r="I21" s="57"/>
      <c r="J21" s="57"/>
      <c r="K21" s="57"/>
      <c r="L21" s="57"/>
      <c r="M21" s="57"/>
      <c r="N21" s="57"/>
      <c r="O21" s="57"/>
      <c r="P21" s="57"/>
      <c r="Q21" s="57"/>
      <c r="R21" s="57"/>
      <c r="S21" s="57"/>
      <c r="T21" s="57"/>
      <c r="U21" s="57"/>
      <c r="V21" s="57"/>
      <c r="W21" s="57"/>
      <c r="X21" s="57"/>
      <c r="Y21" s="57"/>
      <c r="Z21" s="57"/>
      <c r="AA21" s="57"/>
    </row>
    <row r="22" spans="2:27" s="58" customFormat="1" ht="30" customHeight="1" x14ac:dyDescent="0.35">
      <c r="B22" s="55" t="str">
        <f>Tasks!A19</f>
        <v>XML-Parser (BoardState, PlayerInfo)</v>
      </c>
      <c r="C22" s="56">
        <f>MIN(Tasks!B19, Tasks!E19)-DATE(2021,3,15)</f>
        <v>32</v>
      </c>
      <c r="D22" s="56">
        <f>Tasks!C19</f>
        <v>8</v>
      </c>
      <c r="E22" s="102">
        <f>MAX(Tasks!E19-DATE(2021,3,15), 0)</f>
        <v>32</v>
      </c>
      <c r="F22" s="102" t="str">
        <f>Tasks!F19</f>
        <v>-</v>
      </c>
      <c r="G22" s="85" t="str">
        <f>Tasks!H19</f>
        <v>-</v>
      </c>
      <c r="H22" s="57"/>
      <c r="I22" s="57"/>
      <c r="J22" s="57"/>
      <c r="K22" s="57"/>
      <c r="L22" s="57"/>
      <c r="M22" s="57"/>
      <c r="N22" s="57"/>
      <c r="O22" s="57"/>
      <c r="P22" s="57"/>
      <c r="Q22" s="57"/>
      <c r="R22" s="57"/>
      <c r="S22" s="57"/>
      <c r="T22" s="57"/>
      <c r="U22" s="57"/>
      <c r="V22" s="57"/>
      <c r="W22" s="57"/>
      <c r="X22" s="57"/>
      <c r="Y22" s="57"/>
      <c r="Z22" s="57"/>
      <c r="AA22" s="57"/>
    </row>
    <row r="23" spans="2:27" s="58" customFormat="1" ht="30" customHeight="1" x14ac:dyDescent="0.35">
      <c r="B23" s="55" t="str">
        <f>Tasks!A20</f>
        <v>Game History (SQL)</v>
      </c>
      <c r="C23" s="56">
        <f>MIN(Tasks!B20, Tasks!E20)-DATE(2021,3,15)</f>
        <v>66</v>
      </c>
      <c r="D23" s="56">
        <f>Tasks!C20</f>
        <v>5</v>
      </c>
      <c r="E23" s="102" t="e">
        <f>MAX(Tasks!E20-DATE(2021,3,15), 0)</f>
        <v>#VALUE!</v>
      </c>
      <c r="F23" s="102" t="str">
        <f>Tasks!F20</f>
        <v>-</v>
      </c>
      <c r="G23" s="85" t="str">
        <f>Tasks!H20</f>
        <v>-</v>
      </c>
      <c r="H23" s="57"/>
      <c r="I23" s="57"/>
      <c r="J23" s="57"/>
      <c r="K23" s="57"/>
      <c r="L23" s="57"/>
      <c r="M23" s="57"/>
      <c r="N23" s="57"/>
      <c r="O23" s="57"/>
      <c r="P23" s="57"/>
      <c r="Q23" s="57"/>
      <c r="R23" s="57"/>
      <c r="S23" s="57"/>
      <c r="T23" s="57"/>
      <c r="U23" s="57"/>
      <c r="V23" s="57"/>
      <c r="W23" s="57"/>
      <c r="X23" s="57"/>
      <c r="Y23" s="57"/>
      <c r="Z23" s="57"/>
      <c r="AA23" s="57"/>
    </row>
    <row r="24" spans="2:27" s="58" customFormat="1" ht="30" customHeight="1" x14ac:dyDescent="0.35">
      <c r="B24" s="55" t="str">
        <f>Tasks!A21</f>
        <v>Menu GUIs</v>
      </c>
      <c r="C24" s="56">
        <f>MIN(Tasks!B21, Tasks!E21)-DATE(2021,3,15)</f>
        <v>6</v>
      </c>
      <c r="D24" s="56">
        <f>Tasks!C21</f>
        <v>30</v>
      </c>
      <c r="E24" s="102">
        <f>MAX(Tasks!E21-DATE(2021,3,15), 0)</f>
        <v>9</v>
      </c>
      <c r="F24" s="102">
        <f>Tasks!F21</f>
        <v>0</v>
      </c>
      <c r="G24" s="85">
        <f>Tasks!H21</f>
        <v>1</v>
      </c>
      <c r="H24" s="57"/>
      <c r="I24" s="57"/>
      <c r="J24" s="57"/>
      <c r="K24" s="57"/>
      <c r="L24" s="57"/>
      <c r="M24" s="57"/>
      <c r="N24" s="57"/>
      <c r="O24" s="57"/>
      <c r="P24" s="57"/>
      <c r="Q24" s="57"/>
      <c r="R24" s="57"/>
      <c r="S24" s="57"/>
      <c r="T24" s="57"/>
      <c r="U24" s="57"/>
      <c r="V24" s="57"/>
      <c r="W24" s="57"/>
      <c r="X24" s="57"/>
      <c r="Y24" s="57"/>
      <c r="Z24" s="57"/>
      <c r="AA24" s="57"/>
    </row>
    <row r="25" spans="2:27" s="58" customFormat="1" ht="30" customHeight="1" x14ac:dyDescent="0.35">
      <c r="B25" s="55" t="str">
        <f>Tasks!A22</f>
        <v>Game GUI</v>
      </c>
      <c r="C25" s="56">
        <f>MIN(Tasks!B22, Tasks!E22)-DATE(2021,3,15)</f>
        <v>37</v>
      </c>
      <c r="D25" s="56">
        <f>Tasks!C22</f>
        <v>30</v>
      </c>
      <c r="E25" s="102">
        <f>MAX(Tasks!E22-DATE(2021,3,15), 0)</f>
        <v>0</v>
      </c>
      <c r="F25" s="102">
        <f>Tasks!F22</f>
        <v>0</v>
      </c>
      <c r="G25" s="85">
        <f>Tasks!H22</f>
        <v>1</v>
      </c>
      <c r="H25" s="57"/>
      <c r="I25" s="57"/>
      <c r="J25" s="57"/>
      <c r="K25" s="57"/>
      <c r="L25" s="57"/>
      <c r="M25" s="57"/>
      <c r="N25" s="57"/>
      <c r="O25" s="57"/>
      <c r="P25" s="57"/>
      <c r="Q25" s="57"/>
      <c r="R25" s="57"/>
      <c r="S25" s="57"/>
      <c r="T25" s="57"/>
      <c r="U25" s="57"/>
      <c r="V25" s="57"/>
      <c r="W25" s="57"/>
      <c r="X25" s="57"/>
      <c r="Y25" s="57"/>
      <c r="Z25" s="57"/>
      <c r="AA25" s="57"/>
    </row>
    <row r="26" spans="2:27" s="58" customFormat="1" ht="30" customHeight="1" x14ac:dyDescent="0.35">
      <c r="B26" s="55" t="str">
        <f>Tasks!A23</f>
        <v>Sounds</v>
      </c>
      <c r="C26" s="56">
        <f>MIN(Tasks!B23, Tasks!E23)-DATE(2021,3,15)</f>
        <v>61</v>
      </c>
      <c r="D26" s="56">
        <f>Tasks!C23</f>
        <v>7</v>
      </c>
      <c r="E26" s="102">
        <f>MAX(Tasks!E23-DATE(2021,3,15), 0)</f>
        <v>0</v>
      </c>
      <c r="F26" s="102">
        <f>Tasks!F23</f>
        <v>0</v>
      </c>
      <c r="G26" s="85">
        <f>Tasks!H23</f>
        <v>1</v>
      </c>
      <c r="H26" s="57"/>
      <c r="I26" s="57"/>
      <c r="J26" s="57"/>
      <c r="K26" s="57"/>
      <c r="L26" s="57"/>
      <c r="M26" s="57"/>
      <c r="N26" s="57"/>
      <c r="O26" s="57"/>
      <c r="P26" s="57"/>
      <c r="Q26" s="57"/>
      <c r="R26" s="57"/>
      <c r="S26" s="57"/>
      <c r="T26" s="57"/>
      <c r="U26" s="57"/>
      <c r="V26" s="57"/>
      <c r="W26" s="57"/>
      <c r="X26" s="57"/>
      <c r="Y26" s="57"/>
      <c r="Z26" s="57"/>
      <c r="AA26" s="57"/>
    </row>
    <row r="27" spans="2:27" s="58" customFormat="1" ht="30" customHeight="1" x14ac:dyDescent="0.35">
      <c r="B27" s="63"/>
      <c r="C27" s="61"/>
      <c r="D27" s="61"/>
      <c r="E27" s="61"/>
      <c r="F27" s="61"/>
      <c r="G27" s="62"/>
      <c r="H27" s="57"/>
      <c r="I27" s="57"/>
      <c r="J27" s="57"/>
      <c r="K27" s="57"/>
      <c r="L27" s="57"/>
      <c r="M27" s="57"/>
      <c r="N27" s="57"/>
      <c r="O27" s="57"/>
      <c r="P27" s="57"/>
      <c r="Q27" s="57"/>
      <c r="R27" s="57"/>
      <c r="S27" s="57"/>
      <c r="T27" s="57"/>
      <c r="U27" s="57"/>
      <c r="V27" s="57"/>
      <c r="W27" s="57"/>
      <c r="X27" s="57"/>
      <c r="Y27" s="57"/>
      <c r="Z27" s="57"/>
      <c r="AA27" s="57"/>
    </row>
    <row r="28" spans="2:27" s="58" customFormat="1" ht="30" customHeight="1" x14ac:dyDescent="0.35">
      <c r="B28" s="63"/>
      <c r="C28" s="61"/>
      <c r="D28" s="61"/>
      <c r="E28" s="61"/>
      <c r="F28" s="61"/>
      <c r="G28" s="62"/>
      <c r="H28" s="57"/>
      <c r="I28" s="57"/>
      <c r="J28" s="57"/>
      <c r="K28" s="57"/>
      <c r="L28" s="57"/>
      <c r="M28" s="57"/>
      <c r="N28" s="57"/>
      <c r="O28" s="57"/>
      <c r="P28" s="57"/>
      <c r="Q28" s="57"/>
      <c r="R28" s="57"/>
      <c r="S28" s="57"/>
      <c r="T28" s="57"/>
      <c r="U28" s="57"/>
      <c r="V28" s="57"/>
      <c r="W28" s="57"/>
      <c r="X28" s="57"/>
      <c r="Y28" s="57"/>
      <c r="Z28" s="57"/>
      <c r="AA28" s="57"/>
    </row>
    <row r="29" spans="2:27" s="58" customFormat="1" ht="30" customHeight="1" x14ac:dyDescent="0.35">
      <c r="B29" s="70"/>
      <c r="C29" s="61"/>
      <c r="D29" s="61"/>
      <c r="E29" s="61"/>
      <c r="F29" s="61"/>
      <c r="G29" s="62"/>
      <c r="H29" s="57"/>
      <c r="I29" s="57"/>
      <c r="J29" s="57"/>
      <c r="K29" s="57"/>
      <c r="L29" s="57"/>
      <c r="M29" s="57"/>
      <c r="N29" s="57"/>
      <c r="O29" s="57"/>
      <c r="P29" s="57"/>
      <c r="Q29" s="57"/>
      <c r="R29" s="57"/>
      <c r="S29" s="57"/>
      <c r="T29" s="57"/>
      <c r="U29" s="57"/>
      <c r="V29" s="57"/>
      <c r="W29" s="57"/>
      <c r="X29" s="57"/>
      <c r="Y29" s="57"/>
      <c r="Z29" s="57"/>
      <c r="AA29" s="57"/>
    </row>
    <row r="30" spans="2:27" s="58" customFormat="1" ht="30" customHeight="1" x14ac:dyDescent="0.35">
      <c r="B30" s="70"/>
      <c r="C30" s="61"/>
      <c r="D30" s="61"/>
      <c r="E30" s="61"/>
      <c r="F30" s="61"/>
      <c r="G30" s="62"/>
      <c r="H30" s="57"/>
      <c r="I30" s="57"/>
      <c r="J30" s="57"/>
      <c r="K30" s="57"/>
      <c r="L30" s="57"/>
      <c r="M30" s="57"/>
      <c r="N30" s="57"/>
      <c r="O30" s="57"/>
      <c r="P30" s="57"/>
      <c r="Q30" s="57"/>
      <c r="R30" s="57"/>
      <c r="S30" s="57"/>
      <c r="T30" s="57"/>
      <c r="U30" s="57"/>
      <c r="V30" s="57"/>
      <c r="W30" s="57"/>
      <c r="X30" s="57"/>
      <c r="Y30" s="57"/>
      <c r="Z30" s="57"/>
      <c r="AA30" s="57"/>
    </row>
    <row r="31" spans="2:27" s="58" customFormat="1" ht="30" customHeight="1" x14ac:dyDescent="0.35">
      <c r="B31" s="70"/>
      <c r="C31" s="61"/>
      <c r="D31" s="61"/>
      <c r="E31" s="61"/>
      <c r="F31" s="61"/>
      <c r="G31" s="62"/>
      <c r="H31" s="57"/>
      <c r="I31" s="57"/>
      <c r="J31" s="57"/>
      <c r="K31" s="57"/>
      <c r="L31" s="57"/>
      <c r="M31" s="57"/>
      <c r="N31" s="57"/>
      <c r="O31" s="57"/>
      <c r="P31" s="57"/>
      <c r="Q31" s="57"/>
      <c r="R31" s="57"/>
      <c r="S31" s="57"/>
      <c r="T31" s="57"/>
      <c r="U31" s="57"/>
      <c r="V31" s="57"/>
      <c r="W31" s="57"/>
      <c r="X31" s="57"/>
      <c r="Y31" s="57"/>
      <c r="Z31" s="57"/>
      <c r="AA31" s="57"/>
    </row>
    <row r="32" spans="2:27" s="58" customFormat="1" ht="30" customHeight="1" x14ac:dyDescent="0.35">
      <c r="B32" s="55"/>
      <c r="C32" s="73"/>
      <c r="D32" s="73"/>
      <c r="E32" s="73"/>
      <c r="F32" s="73"/>
      <c r="G32" s="74"/>
      <c r="H32" s="57"/>
      <c r="I32" s="57"/>
      <c r="J32" s="57"/>
      <c r="K32" s="57"/>
      <c r="L32" s="57"/>
      <c r="M32" s="57"/>
      <c r="N32" s="57"/>
      <c r="O32" s="57"/>
      <c r="P32" s="57"/>
      <c r="Q32" s="57"/>
      <c r="R32" s="57"/>
      <c r="S32" s="57"/>
      <c r="T32" s="57"/>
      <c r="U32" s="57"/>
      <c r="V32" s="57"/>
      <c r="W32" s="57"/>
      <c r="X32" s="57"/>
      <c r="Y32" s="57"/>
      <c r="Z32" s="57"/>
      <c r="AA32" s="57"/>
    </row>
    <row r="33" spans="2:84" s="58" customFormat="1" ht="30" customHeight="1" x14ac:dyDescent="0.35">
      <c r="B33" s="60"/>
      <c r="C33" s="61"/>
      <c r="D33" s="61"/>
      <c r="E33" s="61"/>
      <c r="F33" s="61"/>
      <c r="G33" s="62"/>
      <c r="H33" s="57"/>
      <c r="I33" s="57"/>
      <c r="J33" s="57"/>
      <c r="K33" s="57"/>
      <c r="L33" s="57"/>
      <c r="M33" s="57"/>
      <c r="N33" s="57"/>
      <c r="O33" s="57"/>
      <c r="P33" s="57"/>
      <c r="Q33" s="57"/>
      <c r="R33" s="57"/>
      <c r="S33" s="57"/>
      <c r="T33" s="57"/>
      <c r="U33" s="57"/>
      <c r="V33" s="57"/>
      <c r="W33" s="57"/>
      <c r="X33" s="57"/>
      <c r="Y33" s="57"/>
      <c r="Z33" s="57"/>
      <c r="AA33" s="57"/>
    </row>
    <row r="34" spans="2:84" s="58" customFormat="1" ht="30" customHeight="1" x14ac:dyDescent="0.35">
      <c r="B34" s="63"/>
      <c r="C34" s="61"/>
      <c r="D34" s="61"/>
      <c r="E34" s="61"/>
      <c r="F34" s="61"/>
      <c r="G34" s="62"/>
      <c r="H34" s="57"/>
      <c r="I34" s="57"/>
      <c r="J34" s="57"/>
      <c r="K34" s="57"/>
      <c r="L34" s="57"/>
      <c r="M34" s="57"/>
      <c r="N34" s="57"/>
      <c r="O34" s="57"/>
      <c r="P34" s="57"/>
      <c r="Q34" s="57"/>
      <c r="R34" s="57"/>
      <c r="S34" s="57"/>
      <c r="T34" s="57"/>
      <c r="U34" s="57"/>
      <c r="V34" s="57"/>
      <c r="W34" s="57"/>
      <c r="X34" s="57"/>
      <c r="Y34" s="57"/>
      <c r="Z34" s="57"/>
      <c r="AA34" s="57"/>
    </row>
    <row r="35" spans="2:84" s="58" customFormat="1" ht="30" customHeight="1" x14ac:dyDescent="0.35">
      <c r="B35" s="64"/>
      <c r="C35" s="61"/>
      <c r="D35" s="61"/>
      <c r="E35" s="61"/>
      <c r="F35" s="61"/>
      <c r="G35" s="62"/>
      <c r="H35" s="57"/>
      <c r="I35" s="57"/>
      <c r="J35" s="57"/>
      <c r="K35" s="57"/>
      <c r="L35" s="57"/>
      <c r="M35" s="57"/>
      <c r="N35" s="57"/>
      <c r="O35" s="57"/>
      <c r="P35" s="57"/>
      <c r="Q35" s="57"/>
      <c r="R35" s="57"/>
      <c r="S35" s="57"/>
      <c r="T35" s="57"/>
      <c r="U35" s="57"/>
      <c r="V35" s="57"/>
      <c r="W35" s="57"/>
      <c r="X35" s="57"/>
      <c r="Y35" s="57"/>
      <c r="Z35" s="57"/>
      <c r="AA35" s="57"/>
    </row>
    <row r="36" spans="2:84" s="58" customFormat="1" ht="30" customHeight="1" x14ac:dyDescent="0.35">
      <c r="B36" s="63"/>
      <c r="C36" s="61"/>
      <c r="D36" s="61"/>
      <c r="E36" s="61"/>
      <c r="F36" s="61"/>
      <c r="G36" s="62"/>
      <c r="H36" s="57"/>
      <c r="I36" s="57"/>
      <c r="J36" s="57"/>
      <c r="K36" s="57"/>
      <c r="L36" s="57"/>
      <c r="M36" s="57"/>
      <c r="N36" s="57"/>
      <c r="O36" s="57"/>
      <c r="P36" s="57"/>
      <c r="Q36" s="57"/>
      <c r="R36" s="57"/>
      <c r="S36" s="57"/>
      <c r="T36" s="57"/>
      <c r="U36" s="57"/>
      <c r="V36" s="57"/>
      <c r="W36" s="57"/>
      <c r="X36" s="57"/>
      <c r="Y36" s="57"/>
      <c r="Z36" s="57"/>
      <c r="AA36" s="57"/>
    </row>
    <row r="37" spans="2:84" s="58" customFormat="1" ht="30" customHeight="1" x14ac:dyDescent="0.35">
      <c r="B37" s="65"/>
      <c r="C37" s="66"/>
      <c r="D37" s="66"/>
      <c r="E37" s="66"/>
      <c r="F37" s="66"/>
      <c r="G37" s="67"/>
      <c r="H37" s="68"/>
      <c r="I37" s="68"/>
      <c r="J37" s="68"/>
      <c r="K37" s="68"/>
      <c r="L37" s="68"/>
      <c r="M37" s="68"/>
      <c r="N37" s="68"/>
      <c r="O37" s="68"/>
      <c r="P37" s="68"/>
      <c r="Q37" s="68"/>
      <c r="R37" s="68"/>
      <c r="S37" s="68"/>
      <c r="T37" s="68"/>
      <c r="U37" s="68"/>
      <c r="V37" s="68"/>
      <c r="W37" s="68"/>
      <c r="X37" s="68"/>
      <c r="Y37" s="68"/>
      <c r="Z37" s="68"/>
      <c r="AA37" s="68"/>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c r="BO37" s="69"/>
      <c r="BP37" s="69"/>
      <c r="BQ37" s="69"/>
      <c r="BR37" s="69"/>
      <c r="BS37" s="69"/>
      <c r="BT37" s="69"/>
      <c r="BU37" s="69"/>
      <c r="BV37" s="69"/>
      <c r="BW37" s="69"/>
      <c r="BX37" s="69"/>
      <c r="BY37" s="69"/>
      <c r="BZ37" s="69"/>
      <c r="CA37" s="69"/>
      <c r="CB37" s="69"/>
      <c r="CC37" s="69"/>
      <c r="CD37" s="69"/>
      <c r="CE37" s="69"/>
      <c r="CF37" s="69"/>
    </row>
    <row r="38" spans="2:84" s="58" customFormat="1" ht="30" customHeight="1" x14ac:dyDescent="0.35">
      <c r="B38" s="60"/>
      <c r="C38" s="61"/>
      <c r="D38" s="61"/>
      <c r="E38" s="61"/>
      <c r="F38" s="61"/>
      <c r="G38" s="62"/>
      <c r="H38" s="57"/>
      <c r="I38" s="57"/>
      <c r="J38" s="57"/>
      <c r="K38" s="57"/>
      <c r="L38" s="57"/>
      <c r="M38" s="57"/>
      <c r="N38" s="57"/>
      <c r="O38" s="57"/>
      <c r="P38" s="57"/>
      <c r="Q38" s="57"/>
      <c r="R38" s="57"/>
      <c r="S38" s="57"/>
      <c r="T38" s="57"/>
      <c r="U38" s="57"/>
      <c r="V38" s="57"/>
      <c r="W38" s="57"/>
      <c r="X38" s="57"/>
      <c r="Y38" s="57"/>
      <c r="Z38" s="57"/>
      <c r="AA38" s="57"/>
    </row>
    <row r="39" spans="2:84" s="58" customFormat="1" ht="30" customHeight="1" x14ac:dyDescent="0.35">
      <c r="B39" s="63"/>
      <c r="C39" s="61"/>
      <c r="D39" s="61"/>
      <c r="E39" s="61"/>
      <c r="F39" s="61"/>
      <c r="G39" s="62"/>
      <c r="H39" s="57"/>
      <c r="I39" s="57"/>
      <c r="J39" s="57"/>
      <c r="K39" s="57"/>
      <c r="L39" s="57"/>
      <c r="M39" s="57"/>
      <c r="N39" s="57"/>
      <c r="O39" s="57"/>
      <c r="P39" s="57"/>
      <c r="Q39" s="57"/>
      <c r="R39" s="57"/>
      <c r="S39" s="57"/>
      <c r="T39" s="57"/>
      <c r="U39" s="57"/>
      <c r="V39" s="57"/>
      <c r="W39" s="57"/>
      <c r="X39" s="57"/>
      <c r="Y39" s="57"/>
      <c r="Z39" s="57"/>
      <c r="AA39" s="57"/>
    </row>
    <row r="40" spans="2:84" s="58" customFormat="1" ht="30" customHeight="1" x14ac:dyDescent="0.35">
      <c r="B40" s="63"/>
      <c r="C40" s="61"/>
      <c r="D40" s="61"/>
      <c r="E40" s="61"/>
      <c r="F40" s="61"/>
      <c r="G40" s="62"/>
      <c r="H40" s="57"/>
      <c r="I40" s="57"/>
      <c r="J40" s="57"/>
      <c r="K40" s="57"/>
      <c r="L40" s="57"/>
      <c r="M40" s="57"/>
      <c r="N40" s="57"/>
      <c r="O40" s="57"/>
      <c r="P40" s="57"/>
      <c r="Q40" s="57"/>
      <c r="R40" s="57"/>
      <c r="S40" s="57"/>
      <c r="T40" s="57"/>
      <c r="U40" s="57"/>
      <c r="V40" s="57"/>
      <c r="W40" s="57"/>
      <c r="X40" s="57"/>
      <c r="Y40" s="57"/>
      <c r="Z40" s="57"/>
      <c r="AA40" s="57"/>
    </row>
    <row r="41" spans="2:84" s="58" customFormat="1" ht="30" customHeight="1" x14ac:dyDescent="0.35">
      <c r="B41" s="64"/>
      <c r="C41" s="61"/>
      <c r="D41" s="61"/>
      <c r="E41" s="61"/>
      <c r="F41" s="61"/>
      <c r="G41" s="62"/>
      <c r="H41" s="57"/>
      <c r="I41" s="57"/>
      <c r="J41" s="57"/>
      <c r="K41" s="57"/>
      <c r="L41" s="57"/>
      <c r="M41" s="57"/>
      <c r="N41" s="57"/>
      <c r="O41" s="57"/>
      <c r="P41" s="57"/>
      <c r="Q41" s="57"/>
      <c r="R41" s="57"/>
      <c r="S41" s="57"/>
      <c r="T41" s="57"/>
      <c r="U41" s="57"/>
      <c r="V41" s="57"/>
      <c r="W41" s="57"/>
      <c r="X41" s="57"/>
      <c r="Y41" s="57"/>
      <c r="Z41" s="57"/>
      <c r="AA41" s="57"/>
    </row>
    <row r="42" spans="2:84" s="58" customFormat="1" ht="30" customHeight="1" x14ac:dyDescent="0.35">
      <c r="B42" s="63"/>
      <c r="C42" s="61"/>
      <c r="D42" s="61"/>
      <c r="E42" s="61"/>
      <c r="F42" s="61"/>
      <c r="G42" s="62"/>
      <c r="H42" s="57"/>
      <c r="I42" s="57"/>
      <c r="J42" s="57"/>
      <c r="K42" s="57"/>
      <c r="L42" s="57"/>
      <c r="M42" s="57"/>
      <c r="N42" s="57"/>
      <c r="O42" s="57"/>
      <c r="P42" s="57"/>
      <c r="Q42" s="57"/>
      <c r="R42" s="57"/>
      <c r="S42" s="57"/>
      <c r="T42" s="57"/>
      <c r="U42" s="57"/>
      <c r="V42" s="57"/>
      <c r="W42" s="57"/>
      <c r="X42" s="57"/>
      <c r="Y42" s="57"/>
      <c r="Z42" s="57"/>
      <c r="AA42" s="57"/>
    </row>
    <row r="43" spans="2:84" s="58" customFormat="1" ht="30" customHeight="1" x14ac:dyDescent="0.35">
      <c r="B43" s="63"/>
      <c r="C43" s="61"/>
      <c r="D43" s="61"/>
      <c r="E43" s="61"/>
      <c r="F43" s="61"/>
      <c r="G43" s="62"/>
      <c r="H43" s="57"/>
      <c r="I43" s="57"/>
      <c r="J43" s="57"/>
      <c r="K43" s="57"/>
      <c r="L43" s="57"/>
      <c r="M43" s="57"/>
      <c r="N43" s="57"/>
      <c r="O43" s="57"/>
      <c r="P43" s="57"/>
      <c r="Q43" s="57"/>
      <c r="R43" s="57"/>
      <c r="S43" s="57"/>
      <c r="T43" s="57"/>
      <c r="U43" s="57"/>
      <c r="V43" s="57"/>
      <c r="W43" s="57"/>
      <c r="X43" s="57"/>
      <c r="Y43" s="57"/>
      <c r="Z43" s="57"/>
      <c r="AA43" s="57"/>
    </row>
    <row r="44" spans="2:84" s="58" customFormat="1" ht="30" customHeight="1" x14ac:dyDescent="0.35">
      <c r="B44" s="70"/>
      <c r="C44" s="71"/>
      <c r="D44" s="61"/>
      <c r="E44" s="61"/>
      <c r="F44" s="61"/>
      <c r="G44" s="62"/>
      <c r="H44" s="57"/>
      <c r="I44" s="57"/>
      <c r="J44" s="57"/>
      <c r="K44" s="57"/>
      <c r="L44" s="57"/>
      <c r="M44" s="57"/>
      <c r="N44" s="57"/>
      <c r="O44" s="57"/>
      <c r="P44" s="57"/>
      <c r="Q44" s="57"/>
      <c r="R44" s="57"/>
      <c r="S44" s="57"/>
      <c r="T44" s="57"/>
      <c r="U44" s="57"/>
      <c r="V44" s="57"/>
      <c r="W44" s="57"/>
      <c r="X44" s="57"/>
      <c r="Y44" s="57"/>
      <c r="Z44" s="57"/>
      <c r="AA44" s="57"/>
    </row>
    <row r="45" spans="2:84" s="58" customFormat="1" ht="30" customHeight="1" x14ac:dyDescent="0.35">
      <c r="B45" s="63"/>
      <c r="C45" s="61"/>
      <c r="D45" s="61"/>
      <c r="E45" s="61"/>
      <c r="F45" s="61"/>
      <c r="G45" s="62"/>
      <c r="H45" s="57"/>
      <c r="I45" s="57"/>
      <c r="J45" s="57"/>
      <c r="K45" s="57"/>
      <c r="L45" s="57"/>
      <c r="M45" s="57"/>
      <c r="N45" s="57"/>
      <c r="O45" s="57"/>
      <c r="P45" s="57"/>
      <c r="Q45" s="57"/>
      <c r="R45" s="57"/>
      <c r="S45" s="57"/>
      <c r="T45" s="57"/>
      <c r="U45" s="57"/>
      <c r="V45" s="57"/>
      <c r="W45" s="57"/>
      <c r="X45" s="57"/>
      <c r="Y45" s="57"/>
      <c r="Z45" s="57"/>
      <c r="AA45" s="57"/>
    </row>
    <row r="46" spans="2:84" s="58" customFormat="1" ht="30" customHeight="1" x14ac:dyDescent="0.35">
      <c r="B46" s="63"/>
      <c r="C46" s="61"/>
      <c r="D46" s="61"/>
      <c r="E46" s="61"/>
      <c r="F46" s="61"/>
      <c r="G46" s="62"/>
      <c r="H46" s="57"/>
      <c r="I46" s="57"/>
      <c r="J46" s="57"/>
      <c r="K46" s="57"/>
      <c r="L46" s="57"/>
      <c r="M46" s="57"/>
      <c r="N46" s="57"/>
      <c r="O46" s="57"/>
      <c r="P46" s="57"/>
      <c r="Q46" s="57"/>
      <c r="R46" s="57"/>
      <c r="S46" s="57"/>
      <c r="T46" s="57"/>
      <c r="U46" s="57"/>
      <c r="V46" s="57"/>
      <c r="W46" s="57"/>
      <c r="X46" s="57"/>
      <c r="Y46" s="57"/>
      <c r="Z46" s="57"/>
      <c r="AA46" s="57"/>
    </row>
    <row r="47" spans="2:84" s="58" customFormat="1" ht="30" customHeight="1" x14ac:dyDescent="0.35">
      <c r="B47" s="64"/>
      <c r="C47" s="61"/>
      <c r="D47" s="61"/>
      <c r="E47" s="61"/>
      <c r="F47" s="61"/>
      <c r="G47" s="62"/>
      <c r="H47" s="57"/>
      <c r="I47" s="57"/>
      <c r="J47" s="57"/>
      <c r="K47" s="57"/>
      <c r="L47" s="57"/>
      <c r="M47" s="57"/>
      <c r="N47" s="57"/>
      <c r="O47" s="57"/>
      <c r="P47" s="57"/>
      <c r="Q47" s="57"/>
      <c r="R47" s="57"/>
      <c r="S47" s="57"/>
      <c r="T47" s="57"/>
      <c r="U47" s="57"/>
      <c r="V47" s="57"/>
      <c r="W47" s="57"/>
      <c r="X47" s="57"/>
      <c r="Y47" s="57"/>
      <c r="Z47" s="57"/>
      <c r="AA47" s="57"/>
    </row>
    <row r="48" spans="2:84" s="58" customFormat="1" ht="30" customHeight="1" x14ac:dyDescent="0.35">
      <c r="B48" s="63"/>
      <c r="C48" s="61"/>
      <c r="D48" s="61"/>
      <c r="E48" s="61"/>
      <c r="F48" s="61"/>
      <c r="G48" s="62"/>
      <c r="H48" s="57"/>
      <c r="I48" s="57"/>
      <c r="J48" s="57"/>
      <c r="K48" s="57"/>
      <c r="L48" s="57"/>
      <c r="M48" s="57"/>
      <c r="N48" s="57"/>
      <c r="O48" s="57"/>
      <c r="P48" s="57"/>
      <c r="Q48" s="57"/>
      <c r="R48" s="57"/>
      <c r="S48" s="57"/>
      <c r="T48" s="57"/>
      <c r="U48" s="57"/>
      <c r="V48" s="57"/>
      <c r="W48" s="57"/>
      <c r="X48" s="57"/>
      <c r="Y48" s="57"/>
      <c r="Z48" s="57"/>
      <c r="AA48" s="57"/>
    </row>
    <row r="49" spans="2:27" s="58" customFormat="1" ht="30" customHeight="1" x14ac:dyDescent="0.35">
      <c r="B49" s="63"/>
      <c r="C49" s="61"/>
      <c r="D49" s="61"/>
      <c r="E49" s="61"/>
      <c r="F49" s="61"/>
      <c r="G49" s="62"/>
      <c r="H49" s="57"/>
      <c r="I49" s="57"/>
      <c r="J49" s="57"/>
      <c r="K49" s="57"/>
      <c r="L49" s="57"/>
      <c r="M49" s="57"/>
      <c r="N49" s="57"/>
      <c r="O49" s="57"/>
      <c r="P49" s="57"/>
      <c r="Q49" s="57"/>
      <c r="R49" s="57"/>
      <c r="S49" s="57"/>
      <c r="T49" s="57"/>
      <c r="U49" s="57"/>
      <c r="V49" s="57"/>
      <c r="W49" s="57"/>
      <c r="X49" s="57"/>
      <c r="Y49" s="57"/>
      <c r="Z49" s="57"/>
      <c r="AA49" s="57"/>
    </row>
    <row r="50" spans="2:27" s="58" customFormat="1" ht="30" customHeight="1" x14ac:dyDescent="0.35">
      <c r="B50" s="72"/>
      <c r="C50" s="71"/>
      <c r="D50" s="61"/>
      <c r="E50" s="61"/>
      <c r="F50" s="61"/>
      <c r="G50" s="62"/>
      <c r="H50" s="57"/>
      <c r="I50" s="57"/>
      <c r="J50" s="57"/>
      <c r="K50" s="57"/>
      <c r="L50" s="57"/>
      <c r="M50" s="57"/>
      <c r="N50" s="57"/>
      <c r="O50" s="57"/>
      <c r="P50" s="57"/>
      <c r="Q50" s="57"/>
      <c r="R50" s="57"/>
      <c r="S50" s="57"/>
      <c r="T50" s="57"/>
      <c r="U50" s="57"/>
      <c r="V50" s="57"/>
      <c r="W50" s="57"/>
      <c r="X50" s="57"/>
      <c r="Y50" s="57"/>
      <c r="Z50" s="57"/>
      <c r="AA50" s="57"/>
    </row>
    <row r="51" spans="2:27" s="58" customFormat="1" ht="30" customHeight="1" x14ac:dyDescent="0.35">
      <c r="B51" s="63"/>
      <c r="C51" s="61"/>
      <c r="D51" s="61"/>
      <c r="E51" s="61"/>
      <c r="F51" s="61"/>
      <c r="G51" s="62"/>
      <c r="H51" s="57"/>
      <c r="I51" s="57"/>
      <c r="J51" s="57"/>
      <c r="K51" s="57"/>
      <c r="L51" s="57"/>
      <c r="M51" s="57"/>
      <c r="N51" s="57"/>
      <c r="O51" s="57"/>
      <c r="P51" s="57"/>
      <c r="Q51" s="57"/>
      <c r="R51" s="57"/>
      <c r="S51" s="57"/>
      <c r="T51" s="57"/>
      <c r="U51" s="57"/>
      <c r="V51" s="57"/>
      <c r="W51" s="57"/>
      <c r="X51" s="57"/>
      <c r="Y51" s="57"/>
      <c r="Z51" s="57"/>
      <c r="AA51" s="57"/>
    </row>
    <row r="52" spans="2:27" s="58" customFormat="1" ht="30" customHeight="1" x14ac:dyDescent="0.35">
      <c r="B52" s="75"/>
      <c r="C52" s="57"/>
      <c r="D52" s="57"/>
      <c r="E52" s="57"/>
      <c r="F52" s="57"/>
      <c r="G52" s="76"/>
      <c r="H52" s="57"/>
      <c r="I52" s="57"/>
      <c r="J52" s="57"/>
      <c r="K52" s="57"/>
      <c r="L52" s="57"/>
      <c r="M52" s="57"/>
      <c r="N52" s="57"/>
      <c r="O52" s="57"/>
      <c r="P52" s="57"/>
      <c r="Q52" s="57"/>
      <c r="R52" s="57"/>
      <c r="S52" s="57"/>
      <c r="T52" s="57"/>
      <c r="U52" s="57"/>
      <c r="V52" s="57"/>
      <c r="W52" s="57"/>
      <c r="X52" s="57"/>
      <c r="Y52" s="57"/>
      <c r="Z52" s="57"/>
      <c r="AA52" s="57"/>
    </row>
    <row r="53" spans="2:27" s="58" customFormat="1" ht="30" customHeight="1" x14ac:dyDescent="0.35">
      <c r="B53" s="75"/>
      <c r="C53" s="57"/>
      <c r="D53" s="57"/>
      <c r="E53" s="57"/>
      <c r="F53" s="57"/>
      <c r="G53" s="76"/>
      <c r="H53" s="57"/>
      <c r="I53" s="57"/>
      <c r="J53" s="57"/>
      <c r="K53" s="57"/>
      <c r="L53" s="57"/>
      <c r="M53" s="57"/>
      <c r="N53" s="57"/>
      <c r="O53" s="57"/>
      <c r="P53" s="57"/>
      <c r="Q53" s="57"/>
      <c r="R53" s="57"/>
      <c r="S53" s="57"/>
      <c r="T53" s="57"/>
      <c r="U53" s="57"/>
      <c r="V53" s="57"/>
      <c r="W53" s="57"/>
      <c r="X53" s="57"/>
      <c r="Y53" s="57"/>
      <c r="Z53" s="57"/>
      <c r="AA53" s="57"/>
    </row>
    <row r="54" spans="2:27" s="58" customFormat="1" ht="30" customHeight="1" x14ac:dyDescent="0.35">
      <c r="B54" s="75"/>
      <c r="C54" s="57"/>
      <c r="D54" s="57"/>
      <c r="E54" s="57"/>
      <c r="F54" s="57"/>
      <c r="G54" s="76"/>
      <c r="H54" s="57"/>
      <c r="I54" s="57"/>
      <c r="J54" s="57"/>
      <c r="K54" s="57"/>
      <c r="L54" s="57"/>
      <c r="M54" s="57"/>
      <c r="N54" s="57"/>
      <c r="O54" s="57"/>
      <c r="P54" s="57"/>
      <c r="Q54" s="57"/>
      <c r="R54" s="57"/>
      <c r="S54" s="57"/>
      <c r="T54" s="57"/>
      <c r="U54" s="57"/>
      <c r="V54" s="57"/>
      <c r="W54" s="57"/>
      <c r="X54" s="57"/>
      <c r="Y54" s="57"/>
      <c r="Z54" s="57"/>
      <c r="AA54" s="57"/>
    </row>
    <row r="55" spans="2:27" s="58" customFormat="1" ht="30" customHeight="1" x14ac:dyDescent="0.35">
      <c r="B55" s="75"/>
      <c r="C55" s="57"/>
      <c r="D55" s="57"/>
      <c r="E55" s="57"/>
      <c r="F55" s="57"/>
      <c r="G55" s="76"/>
      <c r="H55" s="57"/>
      <c r="I55" s="57"/>
      <c r="J55" s="57"/>
      <c r="K55" s="57"/>
      <c r="L55" s="57"/>
      <c r="M55" s="57"/>
      <c r="N55" s="57"/>
      <c r="O55" s="57"/>
      <c r="P55" s="57"/>
      <c r="Q55" s="57"/>
      <c r="R55" s="57"/>
      <c r="S55" s="57"/>
      <c r="T55" s="57"/>
      <c r="U55" s="57"/>
      <c r="V55" s="57"/>
      <c r="W55" s="57"/>
      <c r="X55" s="57"/>
      <c r="Y55" s="57"/>
      <c r="Z55" s="57"/>
      <c r="AA55" s="57"/>
    </row>
    <row r="56" spans="2:27" s="58" customFormat="1" ht="30" customHeight="1" x14ac:dyDescent="0.35">
      <c r="B56" s="75"/>
      <c r="C56" s="57"/>
      <c r="D56" s="57"/>
      <c r="E56" s="57"/>
      <c r="F56" s="57"/>
      <c r="G56" s="76"/>
      <c r="H56" s="57"/>
      <c r="I56" s="57"/>
      <c r="J56" s="57"/>
      <c r="K56" s="57"/>
      <c r="L56" s="57"/>
      <c r="M56" s="57"/>
      <c r="N56" s="57"/>
      <c r="O56" s="57"/>
      <c r="P56" s="57"/>
      <c r="Q56" s="57"/>
      <c r="R56" s="57"/>
      <c r="S56" s="57"/>
      <c r="T56" s="57"/>
      <c r="U56" s="57"/>
      <c r="V56" s="57"/>
      <c r="W56" s="57"/>
      <c r="X56" s="57"/>
      <c r="Y56" s="57"/>
      <c r="Z56" s="57"/>
      <c r="AA56" s="57"/>
    </row>
    <row r="57" spans="2:27" s="58" customFormat="1" ht="30" customHeight="1" x14ac:dyDescent="0.35">
      <c r="B57" s="75"/>
      <c r="C57" s="57"/>
      <c r="D57" s="57"/>
      <c r="E57" s="57"/>
      <c r="F57" s="57"/>
      <c r="G57" s="76"/>
      <c r="H57" s="57"/>
      <c r="I57" s="57"/>
      <c r="J57" s="57"/>
      <c r="K57" s="57"/>
      <c r="L57" s="57"/>
      <c r="M57" s="57"/>
      <c r="N57" s="57"/>
      <c r="O57" s="57"/>
      <c r="P57" s="57"/>
      <c r="Q57" s="57"/>
      <c r="R57" s="57"/>
      <c r="S57" s="57"/>
      <c r="T57" s="57"/>
      <c r="U57" s="57"/>
      <c r="V57" s="57"/>
      <c r="W57" s="57"/>
      <c r="X57" s="57"/>
      <c r="Y57" s="57"/>
      <c r="Z57" s="57"/>
      <c r="AA57" s="57"/>
    </row>
    <row r="58" spans="2:27" s="58" customFormat="1" ht="30" customHeight="1" x14ac:dyDescent="0.35">
      <c r="B58" s="75"/>
      <c r="C58" s="57"/>
      <c r="D58" s="57"/>
      <c r="E58" s="57"/>
      <c r="F58" s="57"/>
      <c r="G58" s="76"/>
      <c r="H58" s="57"/>
      <c r="I58" s="57"/>
      <c r="J58" s="57"/>
      <c r="K58" s="57"/>
      <c r="L58" s="57"/>
      <c r="M58" s="57"/>
      <c r="N58" s="57"/>
      <c r="O58" s="57"/>
      <c r="P58" s="57"/>
      <c r="Q58" s="57"/>
      <c r="R58" s="57"/>
      <c r="S58" s="57"/>
      <c r="T58" s="57"/>
      <c r="U58" s="57"/>
      <c r="V58" s="57"/>
      <c r="W58" s="57"/>
      <c r="X58" s="57"/>
      <c r="Y58" s="57"/>
      <c r="Z58" s="57"/>
      <c r="AA58" s="57"/>
    </row>
    <row r="59" spans="2:27" s="58" customFormat="1" ht="30" customHeight="1" x14ac:dyDescent="0.35">
      <c r="B59" s="75"/>
      <c r="C59" s="57"/>
      <c r="D59" s="57"/>
      <c r="E59" s="57"/>
      <c r="F59" s="57"/>
      <c r="G59" s="76"/>
      <c r="H59" s="57"/>
      <c r="I59" s="57"/>
      <c r="J59" s="57"/>
      <c r="K59" s="57"/>
      <c r="L59" s="57"/>
      <c r="M59" s="57"/>
      <c r="N59" s="57"/>
      <c r="O59" s="57"/>
      <c r="P59" s="57"/>
      <c r="Q59" s="57"/>
      <c r="R59" s="57"/>
      <c r="S59" s="57"/>
      <c r="T59" s="57"/>
      <c r="U59" s="57"/>
      <c r="V59" s="57"/>
      <c r="W59" s="57"/>
      <c r="X59" s="57"/>
      <c r="Y59" s="57"/>
      <c r="Z59" s="57"/>
      <c r="AA59" s="57"/>
    </row>
    <row r="60" spans="2:27" s="58" customFormat="1" ht="30" customHeight="1" x14ac:dyDescent="0.35">
      <c r="B60" s="75"/>
      <c r="C60" s="57"/>
      <c r="D60" s="57"/>
      <c r="E60" s="57"/>
      <c r="F60" s="57"/>
      <c r="G60" s="76"/>
      <c r="H60" s="57"/>
      <c r="I60" s="57"/>
      <c r="J60" s="57"/>
      <c r="K60" s="57"/>
      <c r="L60" s="57"/>
      <c r="M60" s="57"/>
      <c r="N60" s="57"/>
      <c r="O60" s="57"/>
      <c r="P60" s="57"/>
      <c r="Q60" s="57"/>
      <c r="R60" s="57"/>
      <c r="S60" s="57"/>
      <c r="T60" s="57"/>
      <c r="U60" s="57"/>
      <c r="V60" s="57"/>
      <c r="W60" s="57"/>
      <c r="X60" s="57"/>
      <c r="Y60" s="57"/>
      <c r="Z60" s="57"/>
      <c r="AA60" s="57"/>
    </row>
    <row r="61" spans="2:27" s="58" customFormat="1" ht="30" customHeight="1" x14ac:dyDescent="0.35">
      <c r="B61" s="75"/>
      <c r="C61" s="57"/>
      <c r="D61" s="57"/>
      <c r="E61" s="57"/>
      <c r="F61" s="57"/>
      <c r="G61" s="76"/>
      <c r="H61" s="57"/>
      <c r="I61" s="57"/>
      <c r="J61" s="57"/>
      <c r="K61" s="57"/>
      <c r="L61" s="57"/>
      <c r="M61" s="57"/>
      <c r="N61" s="57"/>
      <c r="O61" s="57"/>
      <c r="P61" s="57"/>
      <c r="Q61" s="57"/>
      <c r="R61" s="57"/>
      <c r="S61" s="57"/>
      <c r="T61" s="57"/>
      <c r="U61" s="57"/>
      <c r="V61" s="57"/>
      <c r="W61" s="57"/>
      <c r="X61" s="57"/>
      <c r="Y61" s="57"/>
      <c r="Z61" s="57"/>
      <c r="AA61" s="57"/>
    </row>
    <row r="62" spans="2:27" s="58" customFormat="1" ht="30" customHeight="1" x14ac:dyDescent="0.35">
      <c r="B62" s="75"/>
      <c r="C62" s="57"/>
      <c r="D62" s="57"/>
      <c r="E62" s="57"/>
      <c r="F62" s="57"/>
      <c r="G62" s="76"/>
      <c r="H62" s="57"/>
      <c r="I62" s="57"/>
      <c r="J62" s="57"/>
      <c r="K62" s="57"/>
      <c r="L62" s="57"/>
      <c r="M62" s="57"/>
      <c r="N62" s="57"/>
      <c r="O62" s="57"/>
      <c r="P62" s="57"/>
      <c r="Q62" s="57"/>
      <c r="R62" s="57"/>
      <c r="S62" s="57"/>
      <c r="T62" s="57"/>
      <c r="U62" s="57"/>
      <c r="V62" s="57"/>
      <c r="W62" s="57"/>
      <c r="X62" s="57"/>
      <c r="Y62" s="57"/>
      <c r="Z62" s="57"/>
      <c r="AA62" s="57"/>
    </row>
    <row r="63" spans="2:27" s="58" customFormat="1" ht="30" customHeight="1" x14ac:dyDescent="0.35">
      <c r="B63" s="75"/>
      <c r="C63" s="57"/>
      <c r="D63" s="57"/>
      <c r="E63" s="57"/>
      <c r="F63" s="57"/>
      <c r="G63" s="76"/>
      <c r="H63" s="57"/>
      <c r="I63" s="57"/>
      <c r="J63" s="57"/>
      <c r="K63" s="57"/>
      <c r="L63" s="57"/>
      <c r="M63" s="57"/>
      <c r="N63" s="57"/>
      <c r="O63" s="57"/>
      <c r="P63" s="57"/>
      <c r="Q63" s="57"/>
      <c r="R63" s="57"/>
      <c r="S63" s="57"/>
      <c r="T63" s="57"/>
      <c r="U63" s="57"/>
      <c r="V63" s="57"/>
      <c r="W63" s="57"/>
      <c r="X63" s="57"/>
      <c r="Y63" s="57"/>
      <c r="Z63" s="57"/>
      <c r="AA63" s="57"/>
    </row>
    <row r="64" spans="2:27" s="58" customFormat="1" ht="30" customHeight="1" x14ac:dyDescent="0.35">
      <c r="B64" s="75"/>
      <c r="C64" s="57"/>
      <c r="D64" s="57"/>
      <c r="E64" s="57"/>
      <c r="F64" s="57"/>
      <c r="G64" s="76"/>
      <c r="H64" s="57"/>
      <c r="I64" s="57"/>
      <c r="J64" s="57"/>
      <c r="K64" s="57"/>
      <c r="L64" s="57"/>
      <c r="M64" s="57"/>
      <c r="N64" s="57"/>
      <c r="O64" s="57"/>
      <c r="P64" s="57"/>
      <c r="Q64" s="57"/>
      <c r="R64" s="57"/>
      <c r="S64" s="57"/>
      <c r="T64" s="57"/>
      <c r="U64" s="57"/>
      <c r="V64" s="57"/>
      <c r="W64" s="57"/>
      <c r="X64" s="57"/>
      <c r="Y64" s="57"/>
      <c r="Z64" s="57"/>
      <c r="AA64" s="57"/>
    </row>
    <row r="65" spans="2:27" s="58" customFormat="1" ht="30" customHeight="1" x14ac:dyDescent="0.35">
      <c r="B65" s="75"/>
      <c r="C65" s="57"/>
      <c r="D65" s="57"/>
      <c r="E65" s="57"/>
      <c r="F65" s="57"/>
      <c r="G65" s="76"/>
      <c r="H65" s="57"/>
      <c r="I65" s="57"/>
      <c r="J65" s="57"/>
      <c r="K65" s="57"/>
      <c r="L65" s="57"/>
      <c r="M65" s="57"/>
      <c r="N65" s="57"/>
      <c r="O65" s="57"/>
      <c r="P65" s="57"/>
      <c r="Q65" s="57"/>
      <c r="R65" s="57"/>
      <c r="S65" s="57"/>
      <c r="T65" s="57"/>
      <c r="U65" s="57"/>
      <c r="V65" s="57"/>
      <c r="W65" s="57"/>
      <c r="X65" s="57"/>
      <c r="Y65" s="57"/>
      <c r="Z65" s="57"/>
      <c r="AA65" s="57"/>
    </row>
    <row r="66" spans="2:27" s="58" customFormat="1" ht="30" customHeight="1" x14ac:dyDescent="0.35">
      <c r="B66" s="75"/>
      <c r="C66" s="57"/>
      <c r="D66" s="57"/>
      <c r="E66" s="57"/>
      <c r="F66" s="57"/>
      <c r="G66" s="76"/>
      <c r="H66" s="57"/>
      <c r="I66" s="57"/>
      <c r="J66" s="57"/>
      <c r="K66" s="57"/>
      <c r="L66" s="57"/>
      <c r="M66" s="57"/>
      <c r="N66" s="57"/>
      <c r="O66" s="57"/>
      <c r="P66" s="57"/>
      <c r="Q66" s="57"/>
      <c r="R66" s="57"/>
      <c r="S66" s="57"/>
      <c r="T66" s="57"/>
      <c r="U66" s="57"/>
      <c r="V66" s="57"/>
      <c r="W66" s="57"/>
      <c r="X66" s="57"/>
      <c r="Y66" s="57"/>
      <c r="Z66" s="57"/>
      <c r="AA66" s="57"/>
    </row>
    <row r="67" spans="2:27" s="58" customFormat="1" ht="30" customHeight="1" x14ac:dyDescent="0.35">
      <c r="B67" s="75"/>
      <c r="C67" s="57"/>
      <c r="D67" s="57"/>
      <c r="E67" s="57"/>
      <c r="F67" s="57"/>
      <c r="G67" s="76"/>
      <c r="H67" s="57"/>
      <c r="I67" s="57"/>
      <c r="J67" s="57"/>
      <c r="K67" s="57"/>
      <c r="L67" s="57"/>
      <c r="M67" s="57"/>
      <c r="N67" s="57"/>
      <c r="O67" s="57"/>
      <c r="P67" s="57"/>
      <c r="Q67" s="57"/>
      <c r="R67" s="57"/>
      <c r="S67" s="57"/>
      <c r="T67" s="57"/>
      <c r="U67" s="57"/>
      <c r="V67" s="57"/>
      <c r="W67" s="57"/>
      <c r="X67" s="57"/>
      <c r="Y67" s="57"/>
      <c r="Z67" s="57"/>
      <c r="AA67" s="57"/>
    </row>
    <row r="68" spans="2:27" s="58" customFormat="1" ht="30" customHeight="1" x14ac:dyDescent="0.35">
      <c r="B68" s="75"/>
      <c r="C68" s="57"/>
      <c r="D68" s="57"/>
      <c r="E68" s="57"/>
      <c r="F68" s="57"/>
      <c r="G68" s="76"/>
      <c r="H68" s="57"/>
      <c r="I68" s="57"/>
      <c r="J68" s="57"/>
      <c r="K68" s="57"/>
      <c r="L68" s="57"/>
      <c r="M68" s="57"/>
      <c r="N68" s="57"/>
      <c r="O68" s="57"/>
      <c r="P68" s="57"/>
      <c r="Q68" s="57"/>
      <c r="R68" s="57"/>
      <c r="S68" s="57"/>
      <c r="T68" s="57"/>
      <c r="U68" s="57"/>
      <c r="V68" s="57"/>
      <c r="W68" s="57"/>
      <c r="X68" s="57"/>
      <c r="Y68" s="57"/>
      <c r="Z68" s="57"/>
      <c r="AA68" s="57"/>
    </row>
    <row r="69" spans="2:27" s="58" customFormat="1" ht="30" customHeight="1" x14ac:dyDescent="0.35">
      <c r="B69" s="75"/>
      <c r="C69" s="57"/>
      <c r="D69" s="57"/>
      <c r="E69" s="57"/>
      <c r="F69" s="57"/>
      <c r="G69" s="76"/>
      <c r="H69" s="57"/>
      <c r="I69" s="57"/>
      <c r="J69" s="57"/>
      <c r="K69" s="57"/>
      <c r="L69" s="57"/>
      <c r="M69" s="57"/>
      <c r="N69" s="57"/>
      <c r="O69" s="57"/>
      <c r="P69" s="57"/>
      <c r="Q69" s="57"/>
      <c r="R69" s="57"/>
      <c r="S69" s="57"/>
      <c r="T69" s="57"/>
      <c r="U69" s="57"/>
      <c r="V69" s="57"/>
      <c r="W69" s="57"/>
      <c r="X69" s="57"/>
      <c r="Y69" s="57"/>
      <c r="Z69" s="57"/>
      <c r="AA69" s="57"/>
    </row>
    <row r="70" spans="2:27" s="58" customFormat="1" ht="30" customHeight="1" x14ac:dyDescent="0.35">
      <c r="B70" s="75"/>
      <c r="C70" s="57"/>
      <c r="D70" s="57"/>
      <c r="E70" s="57"/>
      <c r="F70" s="57"/>
      <c r="G70" s="76"/>
      <c r="H70" s="57"/>
      <c r="I70" s="57"/>
      <c r="J70" s="57"/>
      <c r="K70" s="57"/>
      <c r="L70" s="57"/>
      <c r="M70" s="57"/>
      <c r="N70" s="57"/>
      <c r="O70" s="57"/>
      <c r="P70" s="57"/>
      <c r="Q70" s="57"/>
      <c r="R70" s="57"/>
      <c r="S70" s="57"/>
      <c r="T70" s="57"/>
      <c r="U70" s="57"/>
      <c r="V70" s="57"/>
      <c r="W70" s="57"/>
      <c r="X70" s="57"/>
      <c r="Y70" s="57"/>
      <c r="Z70" s="57"/>
      <c r="AA70" s="57"/>
    </row>
    <row r="71" spans="2:27" s="58" customFormat="1" ht="30" customHeight="1" x14ac:dyDescent="0.35">
      <c r="B71" s="75"/>
      <c r="C71" s="57"/>
      <c r="D71" s="57"/>
      <c r="E71" s="57"/>
      <c r="F71" s="57"/>
      <c r="G71" s="76"/>
      <c r="H71" s="57"/>
      <c r="I71" s="57"/>
      <c r="J71" s="57"/>
      <c r="K71" s="57"/>
      <c r="L71" s="57"/>
      <c r="M71" s="57"/>
      <c r="N71" s="57"/>
      <c r="O71" s="57"/>
      <c r="P71" s="57"/>
      <c r="Q71" s="57"/>
      <c r="R71" s="57"/>
      <c r="S71" s="57"/>
      <c r="T71" s="57"/>
      <c r="U71" s="57"/>
      <c r="V71" s="57"/>
      <c r="W71" s="57"/>
      <c r="X71" s="57"/>
      <c r="Y71" s="57"/>
      <c r="Z71" s="57"/>
      <c r="AA71" s="57"/>
    </row>
    <row r="72" spans="2:27" s="58" customFormat="1" ht="30" customHeight="1" x14ac:dyDescent="0.35">
      <c r="B72" s="75"/>
      <c r="C72" s="57"/>
      <c r="D72" s="57"/>
      <c r="E72" s="57"/>
      <c r="F72" s="57"/>
      <c r="G72" s="76"/>
      <c r="H72" s="57"/>
      <c r="I72" s="57"/>
      <c r="J72" s="57"/>
      <c r="K72" s="57"/>
      <c r="L72" s="57"/>
      <c r="M72" s="57"/>
      <c r="N72" s="57"/>
      <c r="O72" s="57"/>
      <c r="P72" s="57"/>
      <c r="Q72" s="57"/>
      <c r="R72" s="57"/>
      <c r="S72" s="57"/>
      <c r="T72" s="57"/>
      <c r="U72" s="57"/>
      <c r="V72" s="57"/>
      <c r="W72" s="57"/>
      <c r="X72" s="57"/>
      <c r="Y72" s="57"/>
      <c r="Z72" s="57"/>
      <c r="AA72" s="57"/>
    </row>
    <row r="73" spans="2:27" s="58" customFormat="1" ht="30" customHeight="1" x14ac:dyDescent="0.35">
      <c r="B73" s="75"/>
      <c r="C73" s="57"/>
      <c r="D73" s="57"/>
      <c r="E73" s="57"/>
      <c r="F73" s="57"/>
      <c r="G73" s="76"/>
      <c r="H73" s="57"/>
      <c r="I73" s="57"/>
      <c r="J73" s="57"/>
      <c r="K73" s="57"/>
      <c r="L73" s="57"/>
      <c r="M73" s="57"/>
      <c r="N73" s="57"/>
      <c r="O73" s="57"/>
      <c r="P73" s="57"/>
      <c r="Q73" s="57"/>
      <c r="R73" s="57"/>
      <c r="S73" s="57"/>
      <c r="T73" s="57"/>
      <c r="U73" s="57"/>
      <c r="V73" s="57"/>
      <c r="W73" s="57"/>
      <c r="X73" s="57"/>
      <c r="Y73" s="57"/>
      <c r="Z73" s="57"/>
      <c r="AA73" s="57"/>
    </row>
    <row r="74" spans="2:27" s="58" customFormat="1" ht="30" customHeight="1" x14ac:dyDescent="0.35">
      <c r="B74" s="75"/>
      <c r="C74" s="57"/>
      <c r="D74" s="57"/>
      <c r="E74" s="57"/>
      <c r="F74" s="57"/>
      <c r="G74" s="76"/>
      <c r="H74" s="57"/>
      <c r="I74" s="57"/>
      <c r="J74" s="57"/>
      <c r="K74" s="57"/>
      <c r="L74" s="57"/>
      <c r="M74" s="57"/>
      <c r="N74" s="57"/>
      <c r="O74" s="57"/>
      <c r="P74" s="57"/>
      <c r="Q74" s="57"/>
      <c r="R74" s="57"/>
      <c r="S74" s="57"/>
      <c r="T74" s="57"/>
      <c r="U74" s="57"/>
      <c r="V74" s="57"/>
      <c r="W74" s="57"/>
      <c r="X74" s="57"/>
      <c r="Y74" s="57"/>
      <c r="Z74" s="57"/>
      <c r="AA74" s="57"/>
    </row>
    <row r="75" spans="2:27" s="58" customFormat="1" ht="30" customHeight="1" x14ac:dyDescent="0.35">
      <c r="B75" s="75"/>
      <c r="C75" s="57"/>
      <c r="D75" s="57"/>
      <c r="E75" s="57"/>
      <c r="F75" s="57"/>
      <c r="G75" s="76"/>
      <c r="H75" s="57"/>
      <c r="I75" s="57"/>
      <c r="J75" s="57"/>
      <c r="K75" s="57"/>
      <c r="L75" s="57"/>
      <c r="M75" s="57"/>
      <c r="N75" s="57"/>
      <c r="O75" s="57"/>
      <c r="P75" s="57"/>
      <c r="Q75" s="57"/>
      <c r="R75" s="57"/>
      <c r="S75" s="57"/>
      <c r="T75" s="57"/>
      <c r="U75" s="57"/>
      <c r="V75" s="57"/>
      <c r="W75" s="57"/>
      <c r="X75" s="57"/>
      <c r="Y75" s="57"/>
      <c r="Z75" s="57"/>
      <c r="AA75" s="57"/>
    </row>
    <row r="76" spans="2:27" s="58" customFormat="1" ht="30" customHeight="1" x14ac:dyDescent="0.35">
      <c r="B76" s="75"/>
      <c r="C76" s="57"/>
      <c r="D76" s="57"/>
      <c r="E76" s="57"/>
      <c r="F76" s="57"/>
      <c r="G76" s="76"/>
      <c r="H76" s="57"/>
      <c r="I76" s="57"/>
      <c r="J76" s="57"/>
      <c r="K76" s="57"/>
      <c r="L76" s="57"/>
      <c r="M76" s="57"/>
      <c r="N76" s="57"/>
      <c r="O76" s="57"/>
      <c r="P76" s="57"/>
      <c r="Q76" s="57"/>
      <c r="R76" s="57"/>
      <c r="S76" s="57"/>
      <c r="T76" s="57"/>
      <c r="U76" s="57"/>
      <c r="V76" s="57"/>
      <c r="W76" s="57"/>
      <c r="X76" s="57"/>
      <c r="Y76" s="57"/>
      <c r="Z76" s="57"/>
      <c r="AA76" s="57"/>
    </row>
    <row r="77" spans="2:27" s="58" customFormat="1" ht="30" customHeight="1" x14ac:dyDescent="0.35">
      <c r="B77" s="75"/>
      <c r="C77" s="57"/>
      <c r="D77" s="57"/>
      <c r="E77" s="57"/>
      <c r="F77" s="57"/>
      <c r="G77" s="76"/>
      <c r="H77" s="57"/>
      <c r="I77" s="57"/>
      <c r="J77" s="57"/>
      <c r="K77" s="57"/>
      <c r="L77" s="57"/>
      <c r="M77" s="57"/>
      <c r="N77" s="57"/>
      <c r="O77" s="57"/>
      <c r="P77" s="57"/>
      <c r="Q77" s="57"/>
      <c r="R77" s="57"/>
      <c r="S77" s="57"/>
      <c r="T77" s="57"/>
      <c r="U77" s="57"/>
      <c r="V77" s="57"/>
      <c r="W77" s="57"/>
      <c r="X77" s="57"/>
      <c r="Y77" s="57"/>
      <c r="Z77" s="57"/>
      <c r="AA77" s="57"/>
    </row>
    <row r="78" spans="2:27" s="58" customFormat="1" ht="30" customHeight="1" x14ac:dyDescent="0.35">
      <c r="B78" s="75"/>
      <c r="C78" s="57"/>
      <c r="D78" s="57"/>
      <c r="E78" s="57"/>
      <c r="F78" s="57"/>
      <c r="G78" s="76"/>
      <c r="H78" s="57"/>
      <c r="I78" s="57"/>
      <c r="J78" s="57"/>
      <c r="K78" s="57"/>
      <c r="L78" s="57"/>
      <c r="M78" s="57"/>
      <c r="N78" s="57"/>
      <c r="O78" s="57"/>
      <c r="P78" s="57"/>
      <c r="Q78" s="57"/>
      <c r="R78" s="57"/>
      <c r="S78" s="57"/>
      <c r="T78" s="57"/>
      <c r="U78" s="57"/>
      <c r="V78" s="57"/>
      <c r="W78" s="57"/>
      <c r="X78" s="57"/>
      <c r="Y78" s="57"/>
      <c r="Z78" s="57"/>
      <c r="AA78" s="57"/>
    </row>
    <row r="79" spans="2:27" s="58" customFormat="1" ht="30" customHeight="1" x14ac:dyDescent="0.35">
      <c r="B79" s="75"/>
      <c r="C79" s="57"/>
      <c r="D79" s="57"/>
      <c r="E79" s="57"/>
      <c r="F79" s="57"/>
      <c r="G79" s="76"/>
      <c r="H79" s="57"/>
      <c r="I79" s="57"/>
      <c r="J79" s="57"/>
      <c r="K79" s="57"/>
      <c r="L79" s="57"/>
      <c r="M79" s="57"/>
      <c r="N79" s="57"/>
      <c r="O79" s="57"/>
      <c r="P79" s="57"/>
      <c r="Q79" s="57"/>
      <c r="R79" s="57"/>
      <c r="S79" s="57"/>
      <c r="T79" s="57"/>
      <c r="U79" s="57"/>
      <c r="V79" s="57"/>
      <c r="W79" s="57"/>
      <c r="X79" s="57"/>
      <c r="Y79" s="57"/>
      <c r="Z79" s="57"/>
      <c r="AA79" s="57"/>
    </row>
    <row r="80" spans="2:27" s="58" customFormat="1" ht="30" customHeight="1" x14ac:dyDescent="0.35">
      <c r="B80" s="75"/>
      <c r="C80" s="57"/>
      <c r="D80" s="57"/>
      <c r="E80" s="57"/>
      <c r="F80" s="57"/>
      <c r="G80" s="76"/>
      <c r="H80" s="57"/>
      <c r="I80" s="57"/>
      <c r="J80" s="57"/>
      <c r="K80" s="57"/>
      <c r="L80" s="57"/>
      <c r="M80" s="57"/>
      <c r="N80" s="57"/>
      <c r="O80" s="57"/>
      <c r="P80" s="57"/>
      <c r="Q80" s="57"/>
      <c r="R80" s="57"/>
      <c r="S80" s="57"/>
      <c r="T80" s="57"/>
      <c r="U80" s="57"/>
      <c r="V80" s="57"/>
      <c r="W80" s="57"/>
      <c r="X80" s="57"/>
      <c r="Y80" s="57"/>
      <c r="Z80" s="57"/>
      <c r="AA80" s="57"/>
    </row>
    <row r="81" spans="2:27" s="58" customFormat="1" ht="15" customHeight="1" x14ac:dyDescent="0.35">
      <c r="B81" s="75"/>
      <c r="C81" s="57"/>
      <c r="D81" s="57"/>
      <c r="E81" s="57"/>
      <c r="F81" s="57"/>
      <c r="G81" s="76"/>
      <c r="H81" s="57"/>
      <c r="I81" s="57"/>
      <c r="J81" s="57"/>
      <c r="K81" s="57"/>
      <c r="L81" s="57"/>
      <c r="M81" s="57"/>
      <c r="N81" s="57"/>
      <c r="O81" s="57"/>
      <c r="P81" s="57"/>
      <c r="Q81" s="57"/>
      <c r="R81" s="57"/>
      <c r="S81" s="57"/>
      <c r="T81" s="57"/>
      <c r="U81" s="57"/>
      <c r="V81" s="57"/>
      <c r="W81" s="57"/>
      <c r="X81" s="57"/>
      <c r="Y81" s="57"/>
      <c r="Z81" s="57"/>
      <c r="AA81" s="57"/>
    </row>
    <row r="82" spans="2:27" s="58" customFormat="1" ht="30" hidden="1" customHeight="1" x14ac:dyDescent="0.35">
      <c r="B82" s="75"/>
      <c r="C82" s="57"/>
      <c r="D82" s="57"/>
      <c r="E82" s="57"/>
      <c r="F82" s="57"/>
      <c r="G82" s="76"/>
      <c r="H82" s="57"/>
      <c r="I82" s="57"/>
      <c r="J82" s="57"/>
      <c r="K82" s="57"/>
      <c r="L82" s="57"/>
      <c r="M82" s="57"/>
      <c r="N82" s="57"/>
      <c r="O82" s="57"/>
      <c r="P82" s="57"/>
      <c r="Q82" s="57"/>
      <c r="R82" s="57"/>
      <c r="S82" s="57"/>
      <c r="T82" s="57"/>
      <c r="U82" s="57"/>
      <c r="V82" s="57"/>
      <c r="W82" s="57"/>
      <c r="X82" s="57"/>
      <c r="Y82" s="57"/>
      <c r="Z82" s="57"/>
      <c r="AA82" s="57"/>
    </row>
    <row r="83" spans="2:27" s="58" customFormat="1" ht="30" hidden="1" customHeight="1" x14ac:dyDescent="0.35">
      <c r="B83" s="75"/>
      <c r="C83" s="57"/>
      <c r="D83" s="57"/>
      <c r="E83" s="57"/>
      <c r="F83" s="57"/>
      <c r="G83" s="76"/>
      <c r="H83" s="57"/>
      <c r="I83" s="57"/>
      <c r="J83" s="57"/>
      <c r="K83" s="57"/>
      <c r="L83" s="57"/>
      <c r="M83" s="57"/>
      <c r="N83" s="57"/>
      <c r="O83" s="57"/>
      <c r="P83" s="57"/>
      <c r="Q83" s="57"/>
      <c r="R83" s="57"/>
      <c r="S83" s="57"/>
      <c r="T83" s="57"/>
      <c r="U83" s="57"/>
      <c r="V83" s="57"/>
      <c r="W83" s="57"/>
      <c r="X83" s="57"/>
      <c r="Y83" s="57"/>
      <c r="Z83" s="57"/>
      <c r="AA83" s="57"/>
    </row>
    <row r="84" spans="2:27" s="58" customFormat="1" ht="30" hidden="1" customHeight="1" x14ac:dyDescent="0.35">
      <c r="B84" s="75"/>
      <c r="C84" s="57"/>
      <c r="D84" s="57"/>
      <c r="E84" s="57"/>
      <c r="F84" s="57"/>
      <c r="G84" s="76"/>
      <c r="H84" s="57"/>
      <c r="I84" s="57"/>
      <c r="J84" s="57"/>
      <c r="K84" s="57"/>
      <c r="L84" s="57"/>
      <c r="M84" s="57"/>
      <c r="N84" s="57"/>
      <c r="O84" s="57"/>
      <c r="P84" s="57"/>
      <c r="Q84" s="57"/>
      <c r="R84" s="57"/>
      <c r="S84" s="57"/>
      <c r="T84" s="57"/>
      <c r="U84" s="57"/>
      <c r="V84" s="57"/>
      <c r="W84" s="57"/>
      <c r="X84" s="57"/>
      <c r="Y84" s="57"/>
      <c r="Z84" s="57"/>
      <c r="AA84" s="57"/>
    </row>
    <row r="85" spans="2:27" s="58" customFormat="1" ht="30" hidden="1" customHeight="1" x14ac:dyDescent="0.35">
      <c r="B85" s="75"/>
      <c r="C85" s="57"/>
      <c r="D85" s="57"/>
      <c r="E85" s="57"/>
      <c r="F85" s="57"/>
      <c r="G85" s="76"/>
      <c r="H85" s="57"/>
      <c r="I85" s="57"/>
      <c r="J85" s="57"/>
      <c r="K85" s="57"/>
      <c r="L85" s="57"/>
      <c r="M85" s="57"/>
      <c r="N85" s="57"/>
      <c r="O85" s="57"/>
      <c r="P85" s="57"/>
      <c r="Q85" s="57"/>
      <c r="R85" s="57"/>
      <c r="S85" s="57"/>
      <c r="T85" s="57"/>
      <c r="U85" s="57"/>
      <c r="V85" s="57"/>
      <c r="W85" s="57"/>
      <c r="X85" s="57"/>
      <c r="Y85" s="57"/>
      <c r="Z85" s="57"/>
      <c r="AA85" s="57"/>
    </row>
    <row r="86" spans="2:27" s="58" customFormat="1" ht="30" hidden="1" customHeight="1" x14ac:dyDescent="0.35">
      <c r="B86" s="75"/>
      <c r="C86" s="57"/>
      <c r="D86" s="57"/>
      <c r="E86" s="57"/>
      <c r="F86" s="57"/>
      <c r="G86" s="76"/>
      <c r="H86" s="57"/>
      <c r="I86" s="57"/>
      <c r="J86" s="57"/>
      <c r="K86" s="57"/>
      <c r="L86" s="57"/>
      <c r="M86" s="57"/>
      <c r="N86" s="57"/>
      <c r="O86" s="57"/>
      <c r="P86" s="57"/>
      <c r="Q86" s="57"/>
      <c r="R86" s="57"/>
      <c r="S86" s="57"/>
      <c r="T86" s="57"/>
      <c r="U86" s="57"/>
      <c r="V86" s="57"/>
      <c r="W86" s="57"/>
      <c r="X86" s="57"/>
      <c r="Y86" s="57"/>
      <c r="Z86" s="57"/>
      <c r="AA86" s="57"/>
    </row>
    <row r="87" spans="2:27" s="58" customFormat="1" ht="30" hidden="1" customHeight="1" x14ac:dyDescent="0.35">
      <c r="B87" s="75"/>
      <c r="C87" s="57"/>
      <c r="D87" s="57"/>
      <c r="E87" s="57"/>
      <c r="F87" s="57"/>
      <c r="G87" s="76"/>
      <c r="H87" s="57"/>
      <c r="I87" s="57"/>
      <c r="J87" s="57"/>
      <c r="K87" s="57"/>
      <c r="L87" s="57"/>
      <c r="M87" s="57"/>
      <c r="N87" s="57"/>
      <c r="O87" s="57"/>
      <c r="P87" s="57"/>
      <c r="Q87" s="57"/>
      <c r="R87" s="57"/>
      <c r="S87" s="57"/>
      <c r="T87" s="57"/>
      <c r="U87" s="57"/>
      <c r="V87" s="57"/>
      <c r="W87" s="57"/>
      <c r="X87" s="57"/>
      <c r="Y87" s="57"/>
      <c r="Z87" s="57"/>
      <c r="AA87" s="57"/>
    </row>
    <row r="88" spans="2:27" s="58" customFormat="1" ht="30" hidden="1" customHeight="1" x14ac:dyDescent="0.35">
      <c r="B88" s="75"/>
      <c r="C88" s="57"/>
      <c r="D88" s="57"/>
      <c r="E88" s="57"/>
      <c r="F88" s="57"/>
      <c r="G88" s="76"/>
      <c r="H88" s="57"/>
      <c r="I88" s="57"/>
      <c r="J88" s="57"/>
      <c r="K88" s="57"/>
      <c r="L88" s="57"/>
      <c r="M88" s="57"/>
      <c r="N88" s="57"/>
      <c r="O88" s="57"/>
      <c r="P88" s="57"/>
      <c r="Q88" s="57"/>
      <c r="R88" s="57"/>
      <c r="S88" s="57"/>
      <c r="T88" s="57"/>
      <c r="U88" s="57"/>
      <c r="V88" s="57"/>
      <c r="W88" s="57"/>
      <c r="X88" s="57"/>
      <c r="Y88" s="57"/>
      <c r="Z88" s="57"/>
      <c r="AA88" s="57"/>
    </row>
    <row r="89" spans="2:27" s="58" customFormat="1" ht="30" hidden="1" customHeight="1" x14ac:dyDescent="0.35">
      <c r="B89" s="75"/>
      <c r="C89" s="57"/>
      <c r="D89" s="57"/>
      <c r="E89" s="57"/>
      <c r="F89" s="57"/>
      <c r="G89" s="76"/>
      <c r="H89" s="57"/>
      <c r="I89" s="57"/>
      <c r="J89" s="57"/>
      <c r="K89" s="57"/>
      <c r="L89" s="57"/>
      <c r="M89" s="57"/>
      <c r="N89" s="57"/>
      <c r="O89" s="57"/>
      <c r="P89" s="57"/>
      <c r="Q89" s="57"/>
      <c r="R89" s="57"/>
      <c r="S89" s="57"/>
      <c r="T89" s="57"/>
      <c r="U89" s="57"/>
      <c r="V89" s="57"/>
      <c r="W89" s="57"/>
      <c r="X89" s="57"/>
      <c r="Y89" s="57"/>
      <c r="Z89" s="57"/>
      <c r="AA89" s="57"/>
    </row>
    <row r="90" spans="2:27" s="58" customFormat="1" ht="30" hidden="1" customHeight="1" x14ac:dyDescent="0.35">
      <c r="B90" s="75"/>
      <c r="C90" s="57"/>
      <c r="D90" s="57"/>
      <c r="E90" s="57"/>
      <c r="F90" s="57"/>
      <c r="G90" s="76"/>
      <c r="H90" s="57"/>
      <c r="I90" s="57"/>
      <c r="J90" s="57"/>
      <c r="K90" s="57"/>
      <c r="L90" s="57"/>
      <c r="M90" s="57"/>
      <c r="N90" s="57"/>
      <c r="O90" s="57"/>
      <c r="P90" s="57"/>
      <c r="Q90" s="57"/>
      <c r="R90" s="57"/>
      <c r="S90" s="57"/>
      <c r="T90" s="57"/>
      <c r="U90" s="57"/>
      <c r="V90" s="57"/>
      <c r="W90" s="57"/>
      <c r="X90" s="57"/>
      <c r="Y90" s="57"/>
      <c r="Z90" s="57"/>
      <c r="AA90" s="57"/>
    </row>
    <row r="91" spans="2:27" s="58" customFormat="1" ht="30" hidden="1" customHeight="1" x14ac:dyDescent="0.35">
      <c r="B91" s="75"/>
      <c r="C91" s="57"/>
      <c r="D91" s="57"/>
      <c r="E91" s="57"/>
      <c r="F91" s="57"/>
      <c r="G91" s="76"/>
      <c r="H91" s="57"/>
      <c r="I91" s="57"/>
      <c r="J91" s="57"/>
      <c r="K91" s="57"/>
      <c r="L91" s="57"/>
      <c r="M91" s="57"/>
      <c r="N91" s="57"/>
      <c r="O91" s="57"/>
      <c r="P91" s="57"/>
      <c r="Q91" s="57"/>
      <c r="R91" s="57"/>
      <c r="S91" s="57"/>
      <c r="T91" s="57"/>
      <c r="U91" s="57"/>
      <c r="V91" s="57"/>
      <c r="W91" s="57"/>
      <c r="X91" s="57"/>
      <c r="Y91" s="57"/>
      <c r="Z91" s="57"/>
      <c r="AA91" s="57"/>
    </row>
    <row r="92" spans="2:27" s="58" customFormat="1" ht="30" hidden="1" customHeight="1" x14ac:dyDescent="0.35">
      <c r="B92" s="75"/>
      <c r="C92" s="57"/>
      <c r="D92" s="57"/>
      <c r="E92" s="57"/>
      <c r="F92" s="57"/>
      <c r="G92" s="76"/>
      <c r="H92" s="57"/>
      <c r="I92" s="57"/>
      <c r="J92" s="57"/>
      <c r="K92" s="57"/>
      <c r="L92" s="57"/>
      <c r="M92" s="57"/>
      <c r="N92" s="57"/>
      <c r="O92" s="57"/>
      <c r="P92" s="57"/>
      <c r="Q92" s="57"/>
      <c r="R92" s="57"/>
      <c r="S92" s="57"/>
      <c r="T92" s="57"/>
      <c r="U92" s="57"/>
      <c r="V92" s="57"/>
      <c r="W92" s="57"/>
      <c r="X92" s="57"/>
      <c r="Y92" s="57"/>
      <c r="Z92" s="57"/>
      <c r="AA92" s="57"/>
    </row>
    <row r="93" spans="2:27" s="58" customFormat="1" ht="30" hidden="1" customHeight="1" x14ac:dyDescent="0.35">
      <c r="B93" s="75"/>
      <c r="C93" s="57"/>
      <c r="D93" s="57"/>
      <c r="E93" s="57"/>
      <c r="F93" s="57"/>
      <c r="G93" s="76"/>
      <c r="H93" s="57"/>
      <c r="I93" s="57"/>
      <c r="J93" s="57"/>
      <c r="K93" s="57"/>
      <c r="L93" s="57"/>
      <c r="M93" s="57"/>
      <c r="N93" s="57"/>
      <c r="O93" s="57"/>
      <c r="P93" s="57"/>
      <c r="Q93" s="57"/>
      <c r="R93" s="57"/>
      <c r="S93" s="57"/>
      <c r="T93" s="57"/>
      <c r="U93" s="57"/>
      <c r="V93" s="57"/>
      <c r="W93" s="57"/>
      <c r="X93" s="57"/>
      <c r="Y93" s="57"/>
      <c r="Z93" s="57"/>
      <c r="AA93" s="57"/>
    </row>
    <row r="94" spans="2:27" s="58" customFormat="1" ht="30" hidden="1" customHeight="1" x14ac:dyDescent="0.35">
      <c r="B94" s="75"/>
      <c r="C94" s="57"/>
      <c r="D94" s="57"/>
      <c r="E94" s="57"/>
      <c r="F94" s="57"/>
      <c r="G94" s="76"/>
      <c r="H94" s="57"/>
      <c r="I94" s="57"/>
      <c r="J94" s="57"/>
      <c r="K94" s="57"/>
      <c r="L94" s="57"/>
      <c r="M94" s="57"/>
      <c r="N94" s="57"/>
      <c r="O94" s="57"/>
      <c r="P94" s="57"/>
      <c r="Q94" s="57"/>
      <c r="R94" s="57"/>
      <c r="S94" s="57"/>
      <c r="T94" s="57"/>
      <c r="U94" s="57"/>
      <c r="V94" s="57"/>
      <c r="W94" s="57"/>
      <c r="X94" s="57"/>
      <c r="Y94" s="57"/>
      <c r="Z94" s="57"/>
      <c r="AA94" s="57"/>
    </row>
    <row r="95" spans="2:27" s="58" customFormat="1" ht="30" hidden="1" customHeight="1" x14ac:dyDescent="0.35">
      <c r="B95" s="75"/>
      <c r="C95" s="57"/>
      <c r="D95" s="57"/>
      <c r="E95" s="57"/>
      <c r="F95" s="57"/>
      <c r="G95" s="76"/>
      <c r="H95" s="57"/>
      <c r="I95" s="57"/>
      <c r="J95" s="57"/>
      <c r="K95" s="57"/>
      <c r="L95" s="57"/>
      <c r="M95" s="57"/>
      <c r="N95" s="57"/>
      <c r="O95" s="57"/>
      <c r="P95" s="57"/>
      <c r="Q95" s="57"/>
      <c r="R95" s="57"/>
      <c r="S95" s="57"/>
      <c r="T95" s="57"/>
      <c r="U95" s="57"/>
      <c r="V95" s="57"/>
      <c r="W95" s="57"/>
      <c r="X95" s="57"/>
      <c r="Y95" s="57"/>
      <c r="Z95" s="57"/>
      <c r="AA95" s="57"/>
    </row>
    <row r="96" spans="2:27" s="58" customFormat="1" ht="30" hidden="1" customHeight="1" x14ac:dyDescent="0.35">
      <c r="B96" s="75"/>
      <c r="C96" s="57"/>
      <c r="D96" s="57"/>
      <c r="E96" s="57"/>
      <c r="F96" s="57"/>
      <c r="G96" s="76"/>
      <c r="H96" s="57"/>
      <c r="I96" s="57"/>
      <c r="J96" s="57"/>
      <c r="K96" s="57"/>
      <c r="L96" s="57"/>
      <c r="M96" s="57"/>
      <c r="N96" s="57"/>
      <c r="O96" s="57"/>
      <c r="P96" s="57"/>
      <c r="Q96" s="57"/>
      <c r="R96" s="57"/>
      <c r="S96" s="57"/>
      <c r="T96" s="57"/>
      <c r="U96" s="57"/>
      <c r="V96" s="57"/>
      <c r="W96" s="57"/>
      <c r="X96" s="57"/>
      <c r="Y96" s="57"/>
      <c r="Z96" s="57"/>
      <c r="AA96" s="57"/>
    </row>
    <row r="97" spans="2:27" s="58" customFormat="1" ht="30" hidden="1" customHeight="1" x14ac:dyDescent="0.35">
      <c r="B97" s="75"/>
      <c r="C97" s="57"/>
      <c r="D97" s="57"/>
      <c r="E97" s="57"/>
      <c r="F97" s="57"/>
      <c r="G97" s="76"/>
      <c r="H97" s="57"/>
      <c r="I97" s="57"/>
      <c r="J97" s="57"/>
      <c r="K97" s="57"/>
      <c r="L97" s="57"/>
      <c r="M97" s="57"/>
      <c r="N97" s="57"/>
      <c r="O97" s="57"/>
      <c r="P97" s="57"/>
      <c r="Q97" s="57"/>
      <c r="R97" s="57"/>
      <c r="S97" s="57"/>
      <c r="T97" s="57"/>
      <c r="U97" s="57"/>
      <c r="V97" s="57"/>
      <c r="W97" s="57"/>
      <c r="X97" s="57"/>
      <c r="Y97" s="57"/>
      <c r="Z97" s="57"/>
      <c r="AA97" s="57"/>
    </row>
    <row r="98" spans="2:27" s="58" customFormat="1" ht="30" customHeight="1" x14ac:dyDescent="0.35">
      <c r="B98" s="75"/>
      <c r="C98" s="57"/>
      <c r="D98" s="57"/>
      <c r="E98" s="57"/>
      <c r="F98" s="57"/>
      <c r="G98" s="76"/>
      <c r="H98" s="57"/>
      <c r="I98" s="57"/>
      <c r="J98" s="57"/>
      <c r="K98" s="57"/>
      <c r="L98" s="57"/>
      <c r="M98" s="57"/>
      <c r="N98" s="57"/>
      <c r="O98" s="57"/>
      <c r="P98" s="57"/>
      <c r="Q98" s="57"/>
      <c r="R98" s="57"/>
      <c r="S98" s="57"/>
      <c r="T98" s="57"/>
      <c r="U98" s="57"/>
      <c r="V98" s="57"/>
      <c r="W98" s="57"/>
      <c r="X98" s="57"/>
      <c r="Y98" s="57"/>
      <c r="Z98" s="57"/>
      <c r="AA98" s="57"/>
    </row>
    <row r="99" spans="2:27" s="58" customFormat="1" ht="30" customHeight="1" x14ac:dyDescent="0.35">
      <c r="B99" s="75"/>
      <c r="C99" s="57"/>
      <c r="D99" s="57"/>
      <c r="E99" s="57"/>
      <c r="F99" s="57"/>
      <c r="G99" s="76"/>
      <c r="H99" s="57"/>
      <c r="I99" s="57"/>
      <c r="J99" s="57"/>
      <c r="K99" s="57"/>
      <c r="L99" s="57"/>
      <c r="M99" s="57"/>
      <c r="N99" s="57"/>
      <c r="O99" s="57"/>
      <c r="P99" s="57"/>
      <c r="Q99" s="57"/>
      <c r="R99" s="57"/>
      <c r="S99" s="57"/>
      <c r="T99" s="57"/>
      <c r="U99" s="57"/>
      <c r="V99" s="57"/>
      <c r="W99" s="57"/>
      <c r="X99" s="57"/>
      <c r="Y99" s="57"/>
      <c r="Z99" s="57"/>
      <c r="AA99" s="57"/>
    </row>
    <row r="100" spans="2:27" s="58" customFormat="1" ht="30" customHeight="1" x14ac:dyDescent="0.35">
      <c r="B100" s="75"/>
      <c r="C100" s="57"/>
      <c r="D100" s="57"/>
      <c r="E100" s="57"/>
      <c r="F100" s="57"/>
      <c r="G100" s="76"/>
      <c r="H100" s="57"/>
      <c r="I100" s="57"/>
      <c r="J100" s="57"/>
      <c r="K100" s="57"/>
      <c r="L100" s="57"/>
      <c r="M100" s="57"/>
      <c r="N100" s="57"/>
      <c r="O100" s="57"/>
      <c r="P100" s="57"/>
      <c r="Q100" s="57"/>
      <c r="R100" s="57"/>
      <c r="S100" s="57"/>
      <c r="T100" s="57"/>
      <c r="U100" s="57"/>
      <c r="V100" s="57"/>
      <c r="W100" s="57"/>
      <c r="X100" s="57"/>
      <c r="Y100" s="57"/>
      <c r="Z100" s="57"/>
      <c r="AA100" s="57"/>
    </row>
    <row r="101" spans="2:27" s="58" customFormat="1" ht="30" customHeight="1" x14ac:dyDescent="0.35">
      <c r="B101" s="75"/>
      <c r="C101" s="57"/>
      <c r="D101" s="57"/>
      <c r="E101" s="57"/>
      <c r="F101" s="57"/>
      <c r="G101" s="76"/>
      <c r="H101" s="57"/>
      <c r="I101" s="57"/>
      <c r="J101" s="57"/>
      <c r="K101" s="57"/>
      <c r="L101" s="57"/>
      <c r="M101" s="57"/>
      <c r="N101" s="57"/>
      <c r="O101" s="57"/>
      <c r="P101" s="57"/>
      <c r="Q101" s="57"/>
      <c r="R101" s="57"/>
      <c r="S101" s="57"/>
      <c r="T101" s="57"/>
      <c r="U101" s="57"/>
      <c r="V101" s="57"/>
      <c r="W101" s="57"/>
      <c r="X101" s="57"/>
      <c r="Y101" s="57"/>
      <c r="Z101" s="57"/>
      <c r="AA101" s="57"/>
    </row>
    <row r="102" spans="2:27" s="58" customFormat="1" ht="30" customHeight="1" x14ac:dyDescent="0.35">
      <c r="B102" s="75"/>
      <c r="C102" s="57"/>
      <c r="D102" s="57"/>
      <c r="E102" s="57"/>
      <c r="F102" s="57"/>
      <c r="G102" s="76"/>
      <c r="H102" s="57"/>
      <c r="I102" s="57"/>
      <c r="J102" s="57"/>
      <c r="K102" s="57"/>
      <c r="L102" s="57"/>
      <c r="M102" s="57"/>
      <c r="N102" s="57"/>
      <c r="O102" s="57"/>
      <c r="P102" s="57"/>
      <c r="Q102" s="57"/>
      <c r="R102" s="57"/>
      <c r="S102" s="57"/>
      <c r="T102" s="57"/>
      <c r="U102" s="57"/>
      <c r="V102" s="57"/>
      <c r="W102" s="57"/>
      <c r="X102" s="57"/>
      <c r="Y102" s="57"/>
      <c r="Z102" s="57"/>
      <c r="AA102" s="57"/>
    </row>
    <row r="103" spans="2:27" s="58" customFormat="1" ht="30" customHeight="1" x14ac:dyDescent="0.35">
      <c r="B103" s="75"/>
      <c r="C103" s="57"/>
      <c r="D103" s="57"/>
      <c r="E103" s="57"/>
      <c r="F103" s="57"/>
      <c r="G103" s="76"/>
      <c r="H103" s="57"/>
      <c r="I103" s="57"/>
      <c r="J103" s="57"/>
      <c r="K103" s="57"/>
      <c r="L103" s="57"/>
      <c r="M103" s="57"/>
      <c r="N103" s="57"/>
      <c r="O103" s="57"/>
      <c r="P103" s="57"/>
      <c r="Q103" s="57"/>
      <c r="R103" s="57"/>
      <c r="S103" s="57"/>
      <c r="T103" s="57"/>
      <c r="U103" s="57"/>
      <c r="V103" s="57"/>
      <c r="W103" s="57"/>
      <c r="X103" s="57"/>
      <c r="Y103" s="57"/>
      <c r="Z103" s="57"/>
      <c r="AA103" s="57"/>
    </row>
    <row r="104" spans="2:27" s="58" customFormat="1" ht="30" customHeight="1" x14ac:dyDescent="0.35">
      <c r="B104" s="75"/>
      <c r="C104" s="57"/>
      <c r="D104" s="57"/>
      <c r="E104" s="57"/>
      <c r="F104" s="57"/>
      <c r="G104" s="76"/>
      <c r="H104" s="57"/>
      <c r="I104" s="57"/>
      <c r="J104" s="57"/>
      <c r="K104" s="57"/>
      <c r="L104" s="57"/>
      <c r="M104" s="57"/>
      <c r="N104" s="57"/>
      <c r="O104" s="57"/>
      <c r="P104" s="57"/>
      <c r="Q104" s="57"/>
      <c r="R104" s="57"/>
      <c r="S104" s="57"/>
      <c r="T104" s="57"/>
      <c r="U104" s="57"/>
      <c r="V104" s="57"/>
      <c r="W104" s="57"/>
      <c r="X104" s="57"/>
      <c r="Y104" s="57"/>
      <c r="Z104" s="57"/>
      <c r="AA104" s="57"/>
    </row>
    <row r="105" spans="2:27" s="58" customFormat="1" ht="30" customHeight="1" x14ac:dyDescent="0.35">
      <c r="B105" s="75"/>
      <c r="C105" s="57"/>
      <c r="D105" s="57"/>
      <c r="E105" s="57"/>
      <c r="F105" s="57"/>
      <c r="G105" s="76"/>
      <c r="H105" s="57"/>
      <c r="I105" s="57"/>
      <c r="J105" s="57"/>
      <c r="K105" s="57"/>
      <c r="L105" s="57"/>
      <c r="M105" s="57"/>
      <c r="N105" s="57"/>
      <c r="O105" s="57"/>
      <c r="P105" s="57"/>
      <c r="Q105" s="57"/>
      <c r="R105" s="57"/>
      <c r="S105" s="57"/>
      <c r="T105" s="57"/>
      <c r="U105" s="57"/>
      <c r="V105" s="57"/>
      <c r="W105" s="57"/>
      <c r="X105" s="57"/>
      <c r="Y105" s="57"/>
      <c r="Z105" s="57"/>
      <c r="AA105" s="57"/>
    </row>
    <row r="106" spans="2:27" s="58" customFormat="1" ht="30" customHeight="1" x14ac:dyDescent="0.35">
      <c r="B106" s="75"/>
      <c r="C106" s="57"/>
      <c r="D106" s="57"/>
      <c r="E106" s="57"/>
      <c r="F106" s="57"/>
      <c r="G106" s="76"/>
      <c r="H106" s="57"/>
      <c r="I106" s="57"/>
      <c r="J106" s="57"/>
      <c r="K106" s="57"/>
      <c r="L106" s="57"/>
      <c r="M106" s="57"/>
      <c r="N106" s="57"/>
      <c r="O106" s="57"/>
      <c r="P106" s="57"/>
      <c r="Q106" s="57"/>
      <c r="R106" s="57"/>
      <c r="S106" s="57"/>
      <c r="T106" s="57"/>
      <c r="U106" s="57"/>
      <c r="V106" s="57"/>
      <c r="W106" s="57"/>
      <c r="X106" s="57"/>
      <c r="Y106" s="57"/>
      <c r="Z106" s="57"/>
      <c r="AA106" s="57"/>
    </row>
    <row r="107" spans="2:27" s="58" customFormat="1" ht="30" customHeight="1" x14ac:dyDescent="0.35">
      <c r="B107" s="75"/>
      <c r="C107" s="57"/>
      <c r="D107" s="57"/>
      <c r="E107" s="57"/>
      <c r="F107" s="57"/>
      <c r="G107" s="76"/>
      <c r="H107" s="57"/>
      <c r="I107" s="57"/>
      <c r="J107" s="57"/>
      <c r="K107" s="57"/>
      <c r="L107" s="57"/>
      <c r="M107" s="57"/>
      <c r="N107" s="57"/>
      <c r="O107" s="57"/>
      <c r="P107" s="57"/>
      <c r="Q107" s="57"/>
      <c r="R107" s="57"/>
      <c r="S107" s="57"/>
      <c r="T107" s="57"/>
      <c r="U107" s="57"/>
      <c r="V107" s="57"/>
      <c r="W107" s="57"/>
      <c r="X107" s="57"/>
      <c r="Y107" s="57"/>
      <c r="Z107" s="57"/>
      <c r="AA107" s="57"/>
    </row>
    <row r="108" spans="2:27" s="58" customFormat="1" ht="30" customHeight="1" x14ac:dyDescent="0.35">
      <c r="B108" s="75"/>
      <c r="C108" s="57"/>
      <c r="D108" s="57"/>
      <c r="E108" s="57"/>
      <c r="F108" s="57"/>
      <c r="G108" s="76"/>
      <c r="H108" s="57"/>
      <c r="I108" s="57"/>
      <c r="J108" s="57"/>
      <c r="K108" s="57"/>
      <c r="L108" s="57"/>
      <c r="M108" s="57"/>
      <c r="N108" s="57"/>
      <c r="O108" s="57"/>
      <c r="P108" s="57"/>
      <c r="Q108" s="57"/>
      <c r="R108" s="57"/>
      <c r="S108" s="57"/>
      <c r="T108" s="57"/>
      <c r="U108" s="57"/>
      <c r="V108" s="57"/>
      <c r="W108" s="57"/>
      <c r="X108" s="57"/>
      <c r="Y108" s="57"/>
      <c r="Z108" s="57"/>
      <c r="AA108" s="57"/>
    </row>
    <row r="109" spans="2:27" s="58" customFormat="1" ht="30" customHeight="1" x14ac:dyDescent="0.35">
      <c r="B109" s="75"/>
      <c r="C109" s="57"/>
      <c r="D109" s="57"/>
      <c r="E109" s="57"/>
      <c r="F109" s="57"/>
      <c r="G109" s="76"/>
      <c r="H109" s="57"/>
      <c r="I109" s="57"/>
      <c r="J109" s="57"/>
      <c r="K109" s="57"/>
      <c r="L109" s="57"/>
      <c r="M109" s="57"/>
      <c r="N109" s="57"/>
      <c r="O109" s="57"/>
      <c r="P109" s="57"/>
      <c r="Q109" s="57"/>
      <c r="R109" s="57"/>
      <c r="S109" s="57"/>
      <c r="T109" s="57"/>
      <c r="U109" s="57"/>
      <c r="V109" s="57"/>
      <c r="W109" s="57"/>
      <c r="X109" s="57"/>
      <c r="Y109" s="57"/>
      <c r="Z109" s="57"/>
      <c r="AA109" s="57"/>
    </row>
    <row r="110" spans="2:27" s="58" customFormat="1" ht="30" customHeight="1" x14ac:dyDescent="0.35">
      <c r="B110" s="75"/>
      <c r="C110" s="57"/>
      <c r="D110" s="57"/>
      <c r="E110" s="57"/>
      <c r="F110" s="57"/>
      <c r="G110" s="76"/>
      <c r="H110" s="57"/>
      <c r="I110" s="57"/>
      <c r="J110" s="57"/>
      <c r="K110" s="57"/>
      <c r="L110" s="57"/>
      <c r="M110" s="57"/>
      <c r="N110" s="57"/>
      <c r="O110" s="57"/>
      <c r="P110" s="57"/>
      <c r="Q110" s="57"/>
      <c r="R110" s="57"/>
      <c r="S110" s="57"/>
      <c r="T110" s="57"/>
      <c r="U110" s="57"/>
      <c r="V110" s="57"/>
      <c r="W110" s="57"/>
      <c r="X110" s="57"/>
      <c r="Y110" s="57"/>
      <c r="Z110" s="57"/>
      <c r="AA110" s="57"/>
    </row>
    <row r="111" spans="2:27" s="52" customFormat="1" ht="30" customHeight="1" x14ac:dyDescent="0.35">
      <c r="B111" s="53"/>
      <c r="C111" s="51"/>
      <c r="D111" s="51"/>
      <c r="E111" s="51"/>
      <c r="F111" s="51"/>
      <c r="G111" s="54"/>
      <c r="H111" s="51"/>
      <c r="I111" s="51"/>
      <c r="J111" s="51"/>
      <c r="K111" s="51"/>
      <c r="L111" s="51"/>
      <c r="M111" s="51"/>
      <c r="N111" s="51"/>
      <c r="O111" s="51"/>
      <c r="P111" s="51"/>
      <c r="Q111" s="51"/>
      <c r="R111" s="51"/>
      <c r="S111" s="51"/>
      <c r="T111" s="51"/>
      <c r="U111" s="51"/>
      <c r="V111" s="51"/>
      <c r="W111" s="51"/>
      <c r="X111" s="51"/>
      <c r="Y111" s="51"/>
      <c r="Z111" s="51"/>
      <c r="AA111" s="51"/>
    </row>
    <row r="112" spans="2:27" s="52" customFormat="1" ht="30" customHeight="1" x14ac:dyDescent="0.35">
      <c r="B112" s="53"/>
      <c r="C112" s="51"/>
      <c r="D112" s="51"/>
      <c r="E112" s="51"/>
      <c r="F112" s="51"/>
      <c r="G112" s="54"/>
      <c r="H112" s="51"/>
      <c r="I112" s="51"/>
      <c r="J112" s="51"/>
      <c r="K112" s="51"/>
      <c r="L112" s="51"/>
      <c r="M112" s="51"/>
      <c r="N112" s="51"/>
      <c r="O112" s="51"/>
      <c r="P112" s="51"/>
      <c r="Q112" s="51"/>
      <c r="R112" s="51"/>
      <c r="S112" s="51"/>
      <c r="T112" s="51"/>
      <c r="U112" s="51"/>
      <c r="V112" s="51"/>
      <c r="W112" s="51"/>
      <c r="X112" s="51"/>
      <c r="Y112" s="51"/>
      <c r="Z112" s="51"/>
      <c r="AA112" s="51"/>
    </row>
    <row r="113" spans="2:27" s="52" customFormat="1" ht="30" customHeight="1" x14ac:dyDescent="0.35">
      <c r="B113" s="53"/>
      <c r="C113" s="51"/>
      <c r="D113" s="51"/>
      <c r="E113" s="51"/>
      <c r="F113" s="51"/>
      <c r="G113" s="54"/>
      <c r="H113" s="51"/>
      <c r="I113" s="51"/>
      <c r="J113" s="51"/>
      <c r="K113" s="51"/>
      <c r="L113" s="51"/>
      <c r="M113" s="51"/>
      <c r="N113" s="51"/>
      <c r="O113" s="51"/>
      <c r="P113" s="51"/>
      <c r="Q113" s="51"/>
      <c r="R113" s="51"/>
      <c r="S113" s="51"/>
      <c r="T113" s="51"/>
      <c r="U113" s="51"/>
      <c r="V113" s="51"/>
      <c r="W113" s="51"/>
      <c r="X113" s="51"/>
      <c r="Y113" s="51"/>
      <c r="Z113" s="51"/>
      <c r="AA113" s="51"/>
    </row>
    <row r="114" spans="2:27" s="52" customFormat="1" ht="30" customHeight="1" x14ac:dyDescent="0.35">
      <c r="B114" s="53"/>
      <c r="C114" s="51"/>
      <c r="D114" s="51"/>
      <c r="E114" s="51"/>
      <c r="F114" s="51"/>
      <c r="G114" s="54"/>
      <c r="H114" s="51"/>
      <c r="I114" s="51"/>
      <c r="J114" s="51"/>
      <c r="K114" s="51"/>
      <c r="L114" s="51"/>
      <c r="M114" s="51"/>
      <c r="N114" s="51"/>
      <c r="O114" s="51"/>
      <c r="P114" s="51"/>
      <c r="Q114" s="51"/>
      <c r="R114" s="51"/>
      <c r="S114" s="51"/>
      <c r="T114" s="51"/>
      <c r="U114" s="51"/>
      <c r="V114" s="51"/>
      <c r="W114" s="51"/>
      <c r="X114" s="51"/>
      <c r="Y114" s="51"/>
      <c r="Z114" s="51"/>
      <c r="AA114" s="51"/>
    </row>
    <row r="115" spans="2:27" s="52" customFormat="1" ht="30" customHeight="1" x14ac:dyDescent="0.35">
      <c r="B115" s="53"/>
      <c r="C115" s="51"/>
      <c r="D115" s="51"/>
      <c r="E115" s="51"/>
      <c r="F115" s="51"/>
      <c r="G115" s="54"/>
      <c r="H115" s="51"/>
      <c r="I115" s="51"/>
      <c r="J115" s="51"/>
      <c r="K115" s="51"/>
      <c r="L115" s="51"/>
      <c r="M115" s="51"/>
      <c r="N115" s="51"/>
      <c r="O115" s="51"/>
      <c r="P115" s="51"/>
      <c r="Q115" s="51"/>
      <c r="R115" s="51"/>
      <c r="S115" s="51"/>
      <c r="T115" s="51"/>
      <c r="U115" s="51"/>
      <c r="V115" s="51"/>
      <c r="W115" s="51"/>
      <c r="X115" s="51"/>
      <c r="Y115" s="51"/>
      <c r="Z115" s="51"/>
      <c r="AA115" s="51"/>
    </row>
    <row r="116" spans="2:27" s="52" customFormat="1" ht="30" customHeight="1" x14ac:dyDescent="0.35">
      <c r="B116" s="53"/>
      <c r="C116" s="51"/>
      <c r="D116" s="51"/>
      <c r="E116" s="51"/>
      <c r="F116" s="51"/>
      <c r="G116" s="54"/>
      <c r="H116" s="51"/>
      <c r="I116" s="51"/>
      <c r="J116" s="51"/>
      <c r="K116" s="51"/>
      <c r="L116" s="51"/>
      <c r="M116" s="51"/>
      <c r="N116" s="51"/>
      <c r="O116" s="51"/>
      <c r="P116" s="51"/>
      <c r="Q116" s="51"/>
      <c r="R116" s="51"/>
      <c r="S116" s="51"/>
      <c r="T116" s="51"/>
      <c r="U116" s="51"/>
      <c r="V116" s="51"/>
      <c r="W116" s="51"/>
      <c r="X116" s="51"/>
      <c r="Y116" s="51"/>
      <c r="Z116" s="51"/>
      <c r="AA116" s="51"/>
    </row>
    <row r="117" spans="2:27" s="52" customFormat="1" ht="30" customHeight="1" x14ac:dyDescent="0.35">
      <c r="B117" s="53"/>
      <c r="C117" s="51"/>
      <c r="D117" s="51"/>
      <c r="E117" s="51"/>
      <c r="F117" s="51"/>
      <c r="G117" s="54"/>
      <c r="H117" s="51"/>
      <c r="I117" s="51"/>
      <c r="J117" s="51"/>
      <c r="K117" s="51"/>
      <c r="L117" s="51"/>
      <c r="M117" s="51"/>
      <c r="N117" s="51"/>
      <c r="O117" s="51"/>
      <c r="P117" s="51"/>
      <c r="Q117" s="51"/>
      <c r="R117" s="51"/>
      <c r="S117" s="51"/>
      <c r="T117" s="51"/>
      <c r="U117" s="51"/>
      <c r="V117" s="51"/>
      <c r="W117" s="51"/>
      <c r="X117" s="51"/>
      <c r="Y117" s="51"/>
      <c r="Z117" s="51"/>
      <c r="AA117" s="51"/>
    </row>
    <row r="118" spans="2:27" s="52" customFormat="1" ht="30" customHeight="1" x14ac:dyDescent="0.35">
      <c r="B118" s="53"/>
      <c r="C118" s="51"/>
      <c r="D118" s="51"/>
      <c r="E118" s="51"/>
      <c r="F118" s="51"/>
      <c r="G118" s="54"/>
      <c r="H118" s="51"/>
      <c r="I118" s="51"/>
      <c r="J118" s="51"/>
      <c r="K118" s="51"/>
      <c r="L118" s="51"/>
      <c r="M118" s="51"/>
      <c r="N118" s="51"/>
      <c r="O118" s="51"/>
      <c r="P118" s="51"/>
      <c r="Q118" s="51"/>
      <c r="R118" s="51"/>
      <c r="S118" s="51"/>
      <c r="T118" s="51"/>
      <c r="U118" s="51"/>
      <c r="V118" s="51"/>
      <c r="W118" s="51"/>
      <c r="X118" s="51"/>
      <c r="Y118" s="51"/>
      <c r="Z118" s="51"/>
      <c r="AA118" s="51"/>
    </row>
    <row r="119" spans="2:27" s="52" customFormat="1" ht="30" customHeight="1" x14ac:dyDescent="0.35">
      <c r="B119" s="53"/>
      <c r="C119" s="51"/>
      <c r="D119" s="51"/>
      <c r="E119" s="51"/>
      <c r="F119" s="51"/>
      <c r="G119" s="54"/>
      <c r="H119" s="51"/>
      <c r="I119" s="51"/>
      <c r="J119" s="51"/>
      <c r="K119" s="51"/>
      <c r="L119" s="51"/>
      <c r="M119" s="51"/>
      <c r="N119" s="51"/>
      <c r="O119" s="51"/>
      <c r="P119" s="51"/>
      <c r="Q119" s="51"/>
      <c r="R119" s="51"/>
      <c r="S119" s="51"/>
      <c r="T119" s="51"/>
      <c r="U119" s="51"/>
      <c r="V119" s="51"/>
      <c r="W119" s="51"/>
      <c r="X119" s="51"/>
      <c r="Y119" s="51"/>
      <c r="Z119" s="51"/>
      <c r="AA119" s="51"/>
    </row>
    <row r="120" spans="2:27" s="52" customFormat="1" ht="30" customHeight="1" x14ac:dyDescent="0.35">
      <c r="B120" s="53"/>
      <c r="C120" s="51"/>
      <c r="D120" s="51"/>
      <c r="E120" s="51"/>
      <c r="F120" s="51"/>
      <c r="G120" s="54"/>
      <c r="H120" s="51"/>
      <c r="I120" s="51"/>
      <c r="J120" s="51"/>
      <c r="K120" s="51"/>
      <c r="L120" s="51"/>
      <c r="M120" s="51"/>
      <c r="N120" s="51"/>
      <c r="O120" s="51"/>
      <c r="P120" s="51"/>
      <c r="Q120" s="51"/>
      <c r="R120" s="51"/>
      <c r="S120" s="51"/>
      <c r="T120" s="51"/>
      <c r="U120" s="51"/>
      <c r="V120" s="51"/>
      <c r="W120" s="51"/>
      <c r="X120" s="51"/>
      <c r="Y120" s="51"/>
      <c r="Z120" s="51"/>
      <c r="AA120" s="51"/>
    </row>
    <row r="121" spans="2:27" s="52" customFormat="1" ht="30" customHeight="1" x14ac:dyDescent="0.35">
      <c r="B121" s="53"/>
      <c r="C121" s="51"/>
      <c r="D121" s="51"/>
      <c r="E121" s="51"/>
      <c r="F121" s="51"/>
      <c r="G121" s="54"/>
      <c r="H121" s="51"/>
      <c r="I121" s="51"/>
      <c r="J121" s="51"/>
      <c r="K121" s="51"/>
      <c r="L121" s="51"/>
      <c r="M121" s="51"/>
      <c r="N121" s="51"/>
      <c r="O121" s="51"/>
      <c r="P121" s="51"/>
      <c r="Q121" s="51"/>
      <c r="R121" s="51"/>
      <c r="S121" s="51"/>
      <c r="T121" s="51"/>
      <c r="U121" s="51"/>
      <c r="V121" s="51"/>
      <c r="W121" s="51"/>
      <c r="X121" s="51"/>
      <c r="Y121" s="51"/>
      <c r="Z121" s="51"/>
      <c r="AA121" s="51"/>
    </row>
    <row r="122" spans="2:27" s="52" customFormat="1" ht="30" customHeight="1" x14ac:dyDescent="0.35">
      <c r="B122" s="53"/>
      <c r="C122" s="51"/>
      <c r="D122" s="51"/>
      <c r="E122" s="51"/>
      <c r="F122" s="51"/>
      <c r="G122" s="54"/>
      <c r="H122" s="51"/>
      <c r="I122" s="51"/>
      <c r="J122" s="51"/>
      <c r="K122" s="51"/>
      <c r="L122" s="51"/>
      <c r="M122" s="51"/>
      <c r="N122" s="51"/>
      <c r="O122" s="51"/>
      <c r="P122" s="51"/>
      <c r="Q122" s="51"/>
      <c r="R122" s="51"/>
      <c r="S122" s="51"/>
      <c r="T122" s="51"/>
      <c r="U122" s="51"/>
      <c r="V122" s="51"/>
      <c r="W122" s="51"/>
      <c r="X122" s="51"/>
      <c r="Y122" s="51"/>
      <c r="Z122" s="51"/>
      <c r="AA122" s="51"/>
    </row>
    <row r="123" spans="2:27" s="52" customFormat="1" ht="30" customHeight="1" x14ac:dyDescent="0.35">
      <c r="B123" s="53"/>
      <c r="C123" s="51"/>
      <c r="D123" s="51"/>
      <c r="E123" s="51"/>
      <c r="F123" s="51"/>
      <c r="G123" s="54"/>
      <c r="H123" s="51"/>
      <c r="I123" s="51"/>
      <c r="J123" s="51"/>
      <c r="K123" s="51"/>
      <c r="L123" s="51"/>
      <c r="M123" s="51"/>
      <c r="N123" s="51"/>
      <c r="O123" s="51"/>
      <c r="P123" s="51"/>
      <c r="Q123" s="51"/>
      <c r="R123" s="51"/>
      <c r="S123" s="51"/>
      <c r="T123" s="51"/>
      <c r="U123" s="51"/>
      <c r="V123" s="51"/>
      <c r="W123" s="51"/>
      <c r="X123" s="51"/>
      <c r="Y123" s="51"/>
      <c r="Z123" s="51"/>
      <c r="AA123" s="51"/>
    </row>
    <row r="124" spans="2:27" s="52" customFormat="1" ht="30" customHeight="1" x14ac:dyDescent="0.35">
      <c r="B124" s="53"/>
      <c r="C124" s="51"/>
      <c r="D124" s="51"/>
      <c r="E124" s="51"/>
      <c r="F124" s="51"/>
      <c r="G124" s="54"/>
      <c r="H124" s="51"/>
      <c r="I124" s="51"/>
      <c r="J124" s="51"/>
      <c r="K124" s="51"/>
      <c r="L124" s="51"/>
      <c r="M124" s="51"/>
      <c r="N124" s="51"/>
      <c r="O124" s="51"/>
      <c r="P124" s="51"/>
      <c r="Q124" s="51"/>
      <c r="R124" s="51"/>
      <c r="S124" s="51"/>
      <c r="T124" s="51"/>
      <c r="U124" s="51"/>
      <c r="V124" s="51"/>
      <c r="W124" s="51"/>
      <c r="X124" s="51"/>
      <c r="Y124" s="51"/>
      <c r="Z124" s="51"/>
      <c r="AA124" s="51"/>
    </row>
    <row r="125" spans="2:27" s="52" customFormat="1" ht="30" customHeight="1" x14ac:dyDescent="0.35">
      <c r="B125" s="53"/>
      <c r="C125" s="51"/>
      <c r="D125" s="51"/>
      <c r="E125" s="51"/>
      <c r="F125" s="51"/>
      <c r="G125" s="54"/>
      <c r="H125" s="51"/>
      <c r="I125" s="51"/>
      <c r="J125" s="51"/>
      <c r="K125" s="51"/>
      <c r="L125" s="51"/>
      <c r="M125" s="51"/>
      <c r="N125" s="51"/>
      <c r="O125" s="51"/>
      <c r="P125" s="51"/>
      <c r="Q125" s="51"/>
      <c r="R125" s="51"/>
      <c r="S125" s="51"/>
      <c r="T125" s="51"/>
      <c r="U125" s="51"/>
      <c r="V125" s="51"/>
      <c r="W125" s="51"/>
      <c r="X125" s="51"/>
      <c r="Y125" s="51"/>
      <c r="Z125" s="51"/>
      <c r="AA125" s="51"/>
    </row>
    <row r="126" spans="2:27" s="52" customFormat="1" ht="30" customHeight="1" x14ac:dyDescent="0.35">
      <c r="B126" s="53"/>
      <c r="C126" s="51"/>
      <c r="D126" s="51"/>
      <c r="E126" s="51"/>
      <c r="F126" s="51"/>
      <c r="G126" s="54"/>
      <c r="H126" s="51"/>
      <c r="I126" s="51"/>
      <c r="J126" s="51"/>
      <c r="K126" s="51"/>
      <c r="L126" s="51"/>
      <c r="M126" s="51"/>
      <c r="N126" s="51"/>
      <c r="O126" s="51"/>
      <c r="P126" s="51"/>
      <c r="Q126" s="51"/>
      <c r="R126" s="51"/>
      <c r="S126" s="51"/>
      <c r="T126" s="51"/>
      <c r="U126" s="51"/>
      <c r="V126" s="51"/>
      <c r="W126" s="51"/>
      <c r="X126" s="51"/>
      <c r="Y126" s="51"/>
      <c r="Z126" s="51"/>
      <c r="AA126" s="51"/>
    </row>
    <row r="127" spans="2:27" s="52" customFormat="1" ht="30" customHeight="1" x14ac:dyDescent="0.35">
      <c r="B127" s="53"/>
      <c r="C127" s="51"/>
      <c r="D127" s="51"/>
      <c r="E127" s="51"/>
      <c r="F127" s="51"/>
      <c r="G127" s="54"/>
      <c r="H127" s="51"/>
      <c r="I127" s="51"/>
      <c r="J127" s="51"/>
      <c r="K127" s="51"/>
      <c r="L127" s="51"/>
      <c r="M127" s="51"/>
      <c r="N127" s="51"/>
      <c r="O127" s="51"/>
      <c r="P127" s="51"/>
      <c r="Q127" s="51"/>
      <c r="R127" s="51"/>
      <c r="S127" s="51"/>
      <c r="T127" s="51"/>
      <c r="U127" s="51"/>
      <c r="V127" s="51"/>
      <c r="W127" s="51"/>
      <c r="X127" s="51"/>
      <c r="Y127" s="51"/>
      <c r="Z127" s="51"/>
      <c r="AA127" s="51"/>
    </row>
    <row r="128" spans="2:27" s="52" customFormat="1" ht="30" customHeight="1" x14ac:dyDescent="0.35">
      <c r="B128" s="53"/>
      <c r="C128" s="51"/>
      <c r="D128" s="51"/>
      <c r="E128" s="51"/>
      <c r="F128" s="51"/>
      <c r="G128" s="54"/>
      <c r="H128" s="51"/>
      <c r="I128" s="51"/>
      <c r="J128" s="51"/>
      <c r="K128" s="51"/>
      <c r="L128" s="51"/>
      <c r="M128" s="51"/>
      <c r="N128" s="51"/>
      <c r="O128" s="51"/>
      <c r="P128" s="51"/>
      <c r="Q128" s="51"/>
      <c r="R128" s="51"/>
      <c r="S128" s="51"/>
      <c r="T128" s="51"/>
      <c r="U128" s="51"/>
      <c r="V128" s="51"/>
      <c r="W128" s="51"/>
      <c r="X128" s="51"/>
      <c r="Y128" s="51"/>
      <c r="Z128" s="51"/>
      <c r="AA128" s="51"/>
    </row>
    <row r="129" spans="2:27" s="52" customFormat="1" ht="30" customHeight="1" x14ac:dyDescent="0.35">
      <c r="B129" s="53"/>
      <c r="C129" s="51"/>
      <c r="D129" s="51"/>
      <c r="E129" s="51"/>
      <c r="F129" s="51"/>
      <c r="G129" s="54"/>
      <c r="H129" s="51"/>
      <c r="I129" s="51"/>
      <c r="J129" s="51"/>
      <c r="K129" s="51"/>
      <c r="L129" s="51"/>
      <c r="M129" s="51"/>
      <c r="N129" s="51"/>
      <c r="O129" s="51"/>
      <c r="P129" s="51"/>
      <c r="Q129" s="51"/>
      <c r="R129" s="51"/>
      <c r="S129" s="51"/>
      <c r="T129" s="51"/>
      <c r="U129" s="51"/>
      <c r="V129" s="51"/>
      <c r="W129" s="51"/>
      <c r="X129" s="51"/>
      <c r="Y129" s="51"/>
      <c r="Z129" s="51"/>
      <c r="AA129" s="51"/>
    </row>
    <row r="130" spans="2:27" s="52" customFormat="1" ht="30" customHeight="1" x14ac:dyDescent="0.35">
      <c r="B130" s="53"/>
      <c r="C130" s="51"/>
      <c r="D130" s="51"/>
      <c r="E130" s="51"/>
      <c r="F130" s="51"/>
      <c r="G130" s="54"/>
      <c r="H130" s="51"/>
      <c r="I130" s="51"/>
      <c r="J130" s="51"/>
      <c r="K130" s="51"/>
      <c r="L130" s="51"/>
      <c r="M130" s="51"/>
      <c r="N130" s="51"/>
      <c r="O130" s="51"/>
      <c r="P130" s="51"/>
      <c r="Q130" s="51"/>
      <c r="R130" s="51"/>
      <c r="S130" s="51"/>
      <c r="T130" s="51"/>
      <c r="U130" s="51"/>
      <c r="V130" s="51"/>
      <c r="W130" s="51"/>
      <c r="X130" s="51"/>
      <c r="Y130" s="51"/>
      <c r="Z130" s="51"/>
      <c r="AA130" s="51"/>
    </row>
    <row r="131" spans="2:27" s="52" customFormat="1" ht="30" customHeight="1" x14ac:dyDescent="0.35">
      <c r="B131" s="53"/>
      <c r="C131" s="51"/>
      <c r="D131" s="51"/>
      <c r="E131" s="51"/>
      <c r="F131" s="51"/>
      <c r="G131" s="54"/>
      <c r="H131" s="51"/>
      <c r="I131" s="51"/>
      <c r="J131" s="51"/>
      <c r="K131" s="51"/>
      <c r="L131" s="51"/>
      <c r="M131" s="51"/>
      <c r="N131" s="51"/>
      <c r="O131" s="51"/>
      <c r="P131" s="51"/>
      <c r="Q131" s="51"/>
      <c r="R131" s="51"/>
      <c r="S131" s="51"/>
      <c r="T131" s="51"/>
      <c r="U131" s="51"/>
      <c r="V131" s="51"/>
      <c r="W131" s="51"/>
      <c r="X131" s="51"/>
      <c r="Y131" s="51"/>
      <c r="Z131" s="51"/>
      <c r="AA131" s="51"/>
    </row>
    <row r="132" spans="2:27" s="52" customFormat="1" ht="30" customHeight="1" x14ac:dyDescent="0.35">
      <c r="B132" s="53"/>
      <c r="C132" s="51"/>
      <c r="D132" s="51"/>
      <c r="E132" s="51"/>
      <c r="F132" s="51"/>
      <c r="G132" s="54"/>
      <c r="H132" s="51"/>
      <c r="I132" s="51"/>
      <c r="J132" s="51"/>
      <c r="K132" s="51"/>
      <c r="L132" s="51"/>
      <c r="M132" s="51"/>
      <c r="N132" s="51"/>
      <c r="O132" s="51"/>
      <c r="P132" s="51"/>
      <c r="Q132" s="51"/>
      <c r="R132" s="51"/>
      <c r="S132" s="51"/>
      <c r="T132" s="51"/>
      <c r="U132" s="51"/>
      <c r="V132" s="51"/>
      <c r="W132" s="51"/>
      <c r="X132" s="51"/>
      <c r="Y132" s="51"/>
      <c r="Z132" s="51"/>
      <c r="AA132" s="51"/>
    </row>
    <row r="133" spans="2:27" s="52" customFormat="1" ht="30" customHeight="1" x14ac:dyDescent="0.35">
      <c r="B133" s="53"/>
      <c r="C133" s="51"/>
      <c r="D133" s="51"/>
      <c r="E133" s="51"/>
      <c r="F133" s="51"/>
      <c r="G133" s="54"/>
      <c r="H133" s="51"/>
      <c r="I133" s="51"/>
      <c r="J133" s="51"/>
      <c r="K133" s="51"/>
      <c r="L133" s="51"/>
      <c r="M133" s="51"/>
      <c r="N133" s="51"/>
      <c r="O133" s="51"/>
      <c r="P133" s="51"/>
      <c r="Q133" s="51"/>
      <c r="R133" s="51"/>
      <c r="S133" s="51"/>
      <c r="T133" s="51"/>
      <c r="U133" s="51"/>
      <c r="V133" s="51"/>
      <c r="W133" s="51"/>
      <c r="X133" s="51"/>
      <c r="Y133" s="51"/>
      <c r="Z133" s="51"/>
      <c r="AA133" s="51"/>
    </row>
    <row r="134" spans="2:27" s="52" customFormat="1" ht="30" customHeight="1" x14ac:dyDescent="0.35">
      <c r="B134" s="53"/>
      <c r="C134" s="51"/>
      <c r="D134" s="51"/>
      <c r="E134" s="51"/>
      <c r="F134" s="51"/>
      <c r="G134" s="54"/>
      <c r="H134" s="51"/>
      <c r="I134" s="51"/>
      <c r="J134" s="51"/>
      <c r="K134" s="51"/>
      <c r="L134" s="51"/>
      <c r="M134" s="51"/>
      <c r="N134" s="51"/>
      <c r="O134" s="51"/>
      <c r="P134" s="51"/>
      <c r="Q134" s="51"/>
      <c r="R134" s="51"/>
      <c r="S134" s="51"/>
      <c r="T134" s="51"/>
      <c r="U134" s="51"/>
      <c r="V134" s="51"/>
      <c r="W134" s="51"/>
      <c r="X134" s="51"/>
      <c r="Y134" s="51"/>
      <c r="Z134" s="51"/>
      <c r="AA134" s="51"/>
    </row>
    <row r="135" spans="2:27" s="52" customFormat="1" ht="30" customHeight="1" x14ac:dyDescent="0.35">
      <c r="B135" s="53"/>
      <c r="C135" s="51"/>
      <c r="D135" s="51"/>
      <c r="E135" s="51"/>
      <c r="F135" s="51"/>
      <c r="G135" s="54"/>
      <c r="H135" s="51"/>
      <c r="I135" s="51"/>
      <c r="J135" s="51"/>
      <c r="K135" s="51"/>
      <c r="L135" s="51"/>
      <c r="M135" s="51"/>
      <c r="N135" s="51"/>
      <c r="O135" s="51"/>
      <c r="P135" s="51"/>
      <c r="Q135" s="51"/>
      <c r="R135" s="51"/>
      <c r="S135" s="51"/>
      <c r="T135" s="51"/>
      <c r="U135" s="51"/>
      <c r="V135" s="51"/>
      <c r="W135" s="51"/>
      <c r="X135" s="51"/>
      <c r="Y135" s="51"/>
      <c r="Z135" s="51"/>
      <c r="AA135" s="51"/>
    </row>
    <row r="136" spans="2:27" s="52" customFormat="1" ht="30" customHeight="1" x14ac:dyDescent="0.35">
      <c r="B136" s="53"/>
      <c r="C136" s="51"/>
      <c r="D136" s="51"/>
      <c r="E136" s="51"/>
      <c r="F136" s="51"/>
      <c r="G136" s="54"/>
      <c r="H136" s="51"/>
      <c r="I136" s="51"/>
      <c r="J136" s="51"/>
      <c r="K136" s="51"/>
      <c r="L136" s="51"/>
      <c r="M136" s="51"/>
      <c r="N136" s="51"/>
      <c r="O136" s="51"/>
      <c r="P136" s="51"/>
      <c r="Q136" s="51"/>
      <c r="R136" s="51"/>
      <c r="S136" s="51"/>
      <c r="T136" s="51"/>
      <c r="U136" s="51"/>
      <c r="V136" s="51"/>
      <c r="W136" s="51"/>
      <c r="X136" s="51"/>
      <c r="Y136" s="51"/>
      <c r="Z136" s="51"/>
      <c r="AA136" s="51"/>
    </row>
    <row r="137" spans="2:27" s="52" customFormat="1" ht="30" customHeight="1" x14ac:dyDescent="0.35">
      <c r="B137" s="53"/>
      <c r="C137" s="51"/>
      <c r="D137" s="51"/>
      <c r="E137" s="51"/>
      <c r="F137" s="51"/>
      <c r="G137" s="54"/>
      <c r="H137" s="51"/>
      <c r="I137" s="51"/>
      <c r="J137" s="51"/>
      <c r="K137" s="51"/>
      <c r="L137" s="51"/>
      <c r="M137" s="51"/>
      <c r="N137" s="51"/>
      <c r="O137" s="51"/>
      <c r="P137" s="51"/>
      <c r="Q137" s="51"/>
      <c r="R137" s="51"/>
      <c r="S137" s="51"/>
      <c r="T137" s="51"/>
      <c r="U137" s="51"/>
      <c r="V137" s="51"/>
      <c r="W137" s="51"/>
      <c r="X137" s="51"/>
      <c r="Y137" s="51"/>
      <c r="Z137" s="51"/>
      <c r="AA137" s="51"/>
    </row>
    <row r="138" spans="2:27" s="52" customFormat="1" ht="30" customHeight="1" x14ac:dyDescent="0.35">
      <c r="B138" s="53"/>
      <c r="C138" s="51"/>
      <c r="D138" s="51"/>
      <c r="E138" s="51"/>
      <c r="F138" s="51"/>
      <c r="G138" s="54"/>
      <c r="H138" s="51"/>
      <c r="I138" s="51"/>
      <c r="J138" s="51"/>
      <c r="K138" s="51"/>
      <c r="L138" s="51"/>
      <c r="M138" s="51"/>
      <c r="N138" s="51"/>
      <c r="O138" s="51"/>
      <c r="P138" s="51"/>
      <c r="Q138" s="51"/>
      <c r="R138" s="51"/>
      <c r="S138" s="51"/>
      <c r="T138" s="51"/>
      <c r="U138" s="51"/>
      <c r="V138" s="51"/>
      <c r="W138" s="51"/>
      <c r="X138" s="51"/>
      <c r="Y138" s="51"/>
      <c r="Z138" s="51"/>
      <c r="AA138" s="51"/>
    </row>
    <row r="139" spans="2:27" s="52" customFormat="1" ht="30" customHeight="1" x14ac:dyDescent="0.35">
      <c r="B139" s="53"/>
      <c r="C139" s="51"/>
      <c r="D139" s="51"/>
      <c r="E139" s="51"/>
      <c r="F139" s="51"/>
      <c r="G139" s="54"/>
      <c r="H139" s="51"/>
      <c r="I139" s="51"/>
      <c r="J139" s="51"/>
      <c r="K139" s="51"/>
      <c r="L139" s="51"/>
      <c r="M139" s="51"/>
      <c r="N139" s="51"/>
      <c r="O139" s="51"/>
      <c r="P139" s="51"/>
      <c r="Q139" s="51"/>
      <c r="R139" s="51"/>
      <c r="S139" s="51"/>
      <c r="T139" s="51"/>
      <c r="U139" s="51"/>
      <c r="V139" s="51"/>
      <c r="W139" s="51"/>
      <c r="X139" s="51"/>
      <c r="Y139" s="51"/>
      <c r="Z139" s="51"/>
      <c r="AA139" s="51"/>
    </row>
  </sheetData>
  <mergeCells count="7">
    <mergeCell ref="G3:G4"/>
    <mergeCell ref="B2:F2"/>
    <mergeCell ref="B3:B4"/>
    <mergeCell ref="C3:C4"/>
    <mergeCell ref="D3:D4"/>
    <mergeCell ref="E3:E4"/>
    <mergeCell ref="F3:F4"/>
  </mergeCells>
  <phoneticPr fontId="33" type="noConversion"/>
  <conditionalFormatting sqref="H5:CA51 CB5:CF45">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H$4=Zeitraum_ausgewählt</formula>
    </cfRule>
    <cfRule type="expression" dxfId="2" priority="11">
      <formula>MOD(COLUMN(),2)</formula>
    </cfRule>
    <cfRule type="expression" dxfId="1" priority="12">
      <formula>MOD(COLUMN(),2)=0</formula>
    </cfRule>
  </conditionalFormatting>
  <conditionalFormatting sqref="H4:CF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N2" xr:uid="{00000000-0002-0000-0000-000003000000}"/>
    <dataValidation allowBlank="1" showInputMessage="1" showErrorMessage="1" prompt="Diese Legendenzelle gibt den Prozentsatz der Fertigstellung des Projekts an" sqref="R2" xr:uid="{00000000-0002-0000-0000-000004000000}"/>
    <dataValidation allowBlank="1" showInputMessage="1" showErrorMessage="1" prompt="Diese Legendenzelle gibt die tatsächliche Dauer über den Plan hinaus an" sqref="V2" xr:uid="{00000000-0002-0000-0000-000005000000}"/>
    <dataValidation allowBlank="1" showInputMessage="1" showErrorMessage="1" prompt="Diese Legendenzelle gibt den Prozentsatz der Fertigstellung des Projekts über den Plan hinaus an" sqref="Y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5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8D9C8-91B4-4FE1-8123-D021C89E04F4}">
  <sheetPr codeName="Sheet3"/>
  <dimension ref="A1:O37"/>
  <sheetViews>
    <sheetView zoomScaleNormal="100" workbookViewId="0">
      <selection activeCell="J4" sqref="J4"/>
    </sheetView>
  </sheetViews>
  <sheetFormatPr defaultColWidth="8.88671875" defaultRowHeight="14.4" x14ac:dyDescent="0.3"/>
  <cols>
    <col min="1" max="1" width="11.109375" style="21" customWidth="1"/>
    <col min="2" max="2" width="2.21875" style="21" customWidth="1"/>
    <col min="3" max="3" width="12.6640625" style="21" customWidth="1"/>
    <col min="4" max="4" width="29.88671875" style="21" customWidth="1"/>
    <col min="5" max="5" width="6.6640625" style="21" customWidth="1"/>
    <col min="6" max="7" width="8.88671875" style="21"/>
    <col min="8" max="8" width="11.109375" style="21" customWidth="1"/>
    <col min="9" max="9" width="30.88671875" style="21" customWidth="1"/>
    <col min="10" max="10" width="24.88671875" style="21" customWidth="1"/>
    <col min="11" max="11" width="18.33203125" style="21" customWidth="1"/>
    <col min="12" max="12" width="29.77734375" style="21" customWidth="1"/>
    <col min="13" max="13" width="31" style="21" customWidth="1"/>
    <col min="14" max="14" width="13.77734375" style="21" customWidth="1"/>
    <col min="15" max="15" width="24.109375" style="21" customWidth="1"/>
    <col min="16" max="16384" width="8.88671875" style="21"/>
  </cols>
  <sheetData>
    <row r="1" spans="1:15" x14ac:dyDescent="0.3">
      <c r="A1" s="18"/>
      <c r="B1" s="19"/>
      <c r="C1" s="20"/>
      <c r="D1" s="18"/>
      <c r="F1" s="35" t="s">
        <v>26</v>
      </c>
    </row>
    <row r="2" spans="1:15" x14ac:dyDescent="0.3">
      <c r="A2" s="18"/>
      <c r="B2" s="19"/>
      <c r="C2" s="20"/>
      <c r="D2" s="18"/>
    </row>
    <row r="3" spans="1:15" x14ac:dyDescent="0.3">
      <c r="A3" s="18"/>
      <c r="B3" s="19"/>
      <c r="C3" s="20"/>
      <c r="D3" s="18"/>
      <c r="H3" s="22" t="s">
        <v>6</v>
      </c>
      <c r="L3" s="23" t="s">
        <v>40</v>
      </c>
    </row>
    <row r="4" spans="1:15" x14ac:dyDescent="0.3">
      <c r="A4" s="18"/>
      <c r="B4" s="19"/>
      <c r="C4" s="20"/>
      <c r="D4" s="18"/>
      <c r="H4" s="18">
        <v>1</v>
      </c>
      <c r="I4" s="18" t="s">
        <v>11</v>
      </c>
      <c r="J4" s="18"/>
      <c r="K4" s="19"/>
      <c r="L4" s="18" t="s">
        <v>49</v>
      </c>
      <c r="M4" s="18"/>
      <c r="N4" s="19"/>
      <c r="O4" s="24" t="s">
        <v>54</v>
      </c>
    </row>
    <row r="5" spans="1:15" x14ac:dyDescent="0.3">
      <c r="A5" s="18"/>
      <c r="B5" s="19"/>
      <c r="C5" s="20"/>
      <c r="D5" s="18"/>
      <c r="H5" s="18">
        <v>2</v>
      </c>
      <c r="I5" s="18" t="s">
        <v>12</v>
      </c>
      <c r="J5" s="18"/>
      <c r="K5" s="19"/>
      <c r="L5" s="18" t="s">
        <v>48</v>
      </c>
      <c r="M5" s="18"/>
      <c r="N5" s="19"/>
      <c r="O5" s="29" t="s">
        <v>55</v>
      </c>
    </row>
    <row r="6" spans="1:15" x14ac:dyDescent="0.3">
      <c r="A6" s="18"/>
      <c r="B6" s="19"/>
      <c r="C6" s="20"/>
      <c r="D6" s="18"/>
      <c r="H6" s="18">
        <v>3</v>
      </c>
      <c r="I6" s="18" t="s">
        <v>13</v>
      </c>
      <c r="J6" s="18"/>
      <c r="K6" s="19"/>
      <c r="L6" s="18" t="s">
        <v>50</v>
      </c>
      <c r="M6" s="18"/>
      <c r="N6" s="19"/>
      <c r="O6" s="29" t="s">
        <v>56</v>
      </c>
    </row>
    <row r="7" spans="1:15" x14ac:dyDescent="0.3">
      <c r="A7" s="18"/>
      <c r="B7" s="19"/>
      <c r="C7" s="20"/>
      <c r="D7" s="18"/>
      <c r="H7" s="18" t="s">
        <v>7</v>
      </c>
      <c r="I7" s="18" t="s">
        <v>14</v>
      </c>
      <c r="J7" s="18"/>
      <c r="K7" s="19"/>
      <c r="L7" s="18" t="s">
        <v>51</v>
      </c>
      <c r="M7" s="18"/>
      <c r="N7" s="19"/>
      <c r="O7" s="29"/>
    </row>
    <row r="8" spans="1:15" x14ac:dyDescent="0.3">
      <c r="A8" s="18"/>
      <c r="B8" s="19"/>
      <c r="C8" s="20"/>
      <c r="D8" s="18"/>
      <c r="H8" s="18" t="s">
        <v>8</v>
      </c>
      <c r="I8" s="18" t="s">
        <v>15</v>
      </c>
      <c r="J8" s="18"/>
      <c r="K8" s="19"/>
      <c r="L8" s="18" t="s">
        <v>52</v>
      </c>
      <c r="M8" s="18"/>
      <c r="N8" s="19"/>
      <c r="O8" s="29"/>
    </row>
    <row r="9" spans="1:15" x14ac:dyDescent="0.3">
      <c r="A9" s="18"/>
      <c r="B9" s="19"/>
      <c r="C9" s="20"/>
      <c r="D9" s="18"/>
      <c r="H9" s="18" t="s">
        <v>9</v>
      </c>
      <c r="I9" s="18" t="s">
        <v>16</v>
      </c>
      <c r="J9" s="18"/>
      <c r="K9" s="19"/>
      <c r="L9" s="18"/>
      <c r="M9" s="18"/>
      <c r="N9" s="19"/>
      <c r="O9" s="26"/>
    </row>
    <row r="10" spans="1:15" x14ac:dyDescent="0.3">
      <c r="A10" s="18"/>
      <c r="B10" s="19"/>
      <c r="C10" s="20"/>
      <c r="D10" s="18"/>
      <c r="H10" s="18" t="s">
        <v>10</v>
      </c>
      <c r="I10" s="18" t="s">
        <v>17</v>
      </c>
      <c r="J10" s="18"/>
      <c r="K10" s="19"/>
      <c r="L10" s="18"/>
      <c r="M10" s="18"/>
      <c r="N10" s="19"/>
      <c r="O10" s="26"/>
    </row>
    <row r="11" spans="1:15" x14ac:dyDescent="0.3">
      <c r="A11" s="18"/>
      <c r="B11" s="19"/>
      <c r="C11" s="20"/>
      <c r="D11" s="18"/>
      <c r="H11" s="18">
        <v>4</v>
      </c>
      <c r="I11" s="18" t="s">
        <v>18</v>
      </c>
      <c r="J11" s="34"/>
      <c r="K11" s="19"/>
      <c r="L11" s="18"/>
      <c r="M11" s="18"/>
      <c r="N11" s="19"/>
      <c r="O11" s="26"/>
    </row>
    <row r="12" spans="1:15" x14ac:dyDescent="0.3">
      <c r="A12" s="18"/>
      <c r="B12" s="19"/>
      <c r="C12" s="20"/>
      <c r="D12" s="18"/>
      <c r="H12" s="18">
        <v>5</v>
      </c>
      <c r="I12" s="18" t="s">
        <v>19</v>
      </c>
      <c r="J12" s="18"/>
      <c r="K12" s="19"/>
      <c r="L12" s="18"/>
      <c r="M12" s="18"/>
      <c r="N12" s="19"/>
      <c r="O12" s="26"/>
    </row>
    <row r="13" spans="1:15" x14ac:dyDescent="0.3">
      <c r="A13" s="18"/>
      <c r="B13" s="19"/>
      <c r="C13" s="20"/>
      <c r="D13" s="18"/>
      <c r="O13" s="26"/>
    </row>
    <row r="14" spans="1:15" x14ac:dyDescent="0.3">
      <c r="A14" s="18"/>
      <c r="B14" s="19"/>
      <c r="C14" s="20"/>
      <c r="D14" s="18"/>
    </row>
    <row r="15" spans="1:15" x14ac:dyDescent="0.3">
      <c r="A15" s="18"/>
      <c r="B15" s="19"/>
      <c r="C15" s="20"/>
      <c r="D15" s="18"/>
      <c r="H15" s="24" t="s">
        <v>20</v>
      </c>
      <c r="L15" s="27" t="s">
        <v>41</v>
      </c>
    </row>
    <row r="16" spans="1:15" x14ac:dyDescent="0.3">
      <c r="A16" s="18"/>
      <c r="B16" s="19"/>
      <c r="C16" s="20"/>
      <c r="D16" s="18"/>
      <c r="H16" s="18">
        <v>1</v>
      </c>
      <c r="I16" s="18" t="s">
        <v>21</v>
      </c>
      <c r="L16" s="18"/>
      <c r="M16" s="18"/>
    </row>
    <row r="17" spans="1:15" x14ac:dyDescent="0.3">
      <c r="A17" s="18"/>
      <c r="B17" s="19"/>
      <c r="C17" s="20"/>
      <c r="D17" s="18"/>
      <c r="H17" s="18">
        <v>2</v>
      </c>
      <c r="I17" s="18" t="s">
        <v>22</v>
      </c>
      <c r="L17" s="18"/>
      <c r="M17" s="18"/>
    </row>
    <row r="18" spans="1:15" x14ac:dyDescent="0.3">
      <c r="A18" s="18"/>
      <c r="B18" s="19"/>
      <c r="C18" s="20"/>
      <c r="D18" s="18"/>
      <c r="H18" s="18">
        <v>3</v>
      </c>
      <c r="I18" s="26" t="s">
        <v>23</v>
      </c>
      <c r="J18" s="28"/>
      <c r="K18" s="28"/>
      <c r="L18" s="26"/>
      <c r="M18" s="18"/>
      <c r="O18" s="24" t="s">
        <v>43</v>
      </c>
    </row>
    <row r="19" spans="1:15" x14ac:dyDescent="0.3">
      <c r="A19" s="18"/>
      <c r="B19" s="19"/>
      <c r="C19" s="20"/>
      <c r="D19" s="18"/>
      <c r="H19" s="18">
        <v>4</v>
      </c>
      <c r="I19" s="18" t="s">
        <v>24</v>
      </c>
      <c r="L19" s="18"/>
      <c r="M19" s="18"/>
      <c r="O19" s="25" t="s">
        <v>44</v>
      </c>
    </row>
    <row r="20" spans="1:15" x14ac:dyDescent="0.3">
      <c r="A20" s="18"/>
      <c r="B20" s="19"/>
      <c r="C20" s="20"/>
      <c r="D20" s="18"/>
      <c r="H20" s="18">
        <v>5</v>
      </c>
      <c r="I20" s="18" t="s">
        <v>25</v>
      </c>
      <c r="L20" s="18"/>
      <c r="M20" s="18"/>
      <c r="O20" s="25" t="s">
        <v>45</v>
      </c>
    </row>
    <row r="21" spans="1:15" x14ac:dyDescent="0.3">
      <c r="A21" s="18"/>
      <c r="B21" s="19"/>
      <c r="C21" s="20"/>
      <c r="D21" s="18"/>
      <c r="O21" s="25"/>
    </row>
    <row r="22" spans="1:15" x14ac:dyDescent="0.3">
      <c r="A22" s="18"/>
      <c r="B22" s="19"/>
      <c r="C22" s="20"/>
      <c r="D22" s="18"/>
      <c r="O22" s="25"/>
    </row>
    <row r="23" spans="1:15" x14ac:dyDescent="0.3">
      <c r="A23" s="18"/>
      <c r="B23" s="19"/>
      <c r="C23" s="20"/>
      <c r="D23" s="18"/>
      <c r="O23" s="26"/>
    </row>
    <row r="24" spans="1:15" x14ac:dyDescent="0.3">
      <c r="A24" s="18"/>
      <c r="B24" s="19"/>
      <c r="C24" s="20"/>
      <c r="D24" s="18"/>
      <c r="O24" s="26"/>
    </row>
    <row r="25" spans="1:15" x14ac:dyDescent="0.3">
      <c r="A25" s="18"/>
      <c r="B25" s="19"/>
      <c r="C25" s="20"/>
      <c r="D25" s="18"/>
      <c r="O25" s="26"/>
    </row>
    <row r="26" spans="1:15" x14ac:dyDescent="0.3">
      <c r="A26" s="18"/>
      <c r="B26" s="19"/>
      <c r="C26" s="20"/>
      <c r="D26" s="18"/>
      <c r="H26" s="24" t="s">
        <v>42</v>
      </c>
      <c r="O26" s="26"/>
    </row>
    <row r="27" spans="1:15" x14ac:dyDescent="0.3">
      <c r="A27" s="18"/>
      <c r="B27" s="19"/>
      <c r="C27" s="20"/>
      <c r="D27" s="18"/>
      <c r="H27" s="126"/>
      <c r="I27" s="126"/>
      <c r="J27" s="126"/>
      <c r="O27" s="26"/>
    </row>
    <row r="28" spans="1:15" x14ac:dyDescent="0.3">
      <c r="A28" s="18"/>
      <c r="B28" s="19"/>
      <c r="C28" s="20"/>
      <c r="D28" s="18"/>
    </row>
    <row r="29" spans="1:15" x14ac:dyDescent="0.3">
      <c r="A29" s="18"/>
      <c r="B29" s="19"/>
      <c r="C29" s="20"/>
      <c r="D29" s="18"/>
    </row>
    <row r="32" spans="1:15" x14ac:dyDescent="0.3">
      <c r="H32" s="24" t="s">
        <v>46</v>
      </c>
      <c r="L32" s="24" t="s">
        <v>47</v>
      </c>
    </row>
    <row r="33" spans="8:13" x14ac:dyDescent="0.3">
      <c r="H33" s="18">
        <v>1</v>
      </c>
      <c r="I33" s="18" t="s">
        <v>11</v>
      </c>
      <c r="J33" s="18"/>
      <c r="L33" s="18">
        <v>1</v>
      </c>
      <c r="M33" s="18"/>
    </row>
    <row r="34" spans="8:13" x14ac:dyDescent="0.3">
      <c r="H34" s="18">
        <v>2</v>
      </c>
      <c r="I34" s="18" t="s">
        <v>12</v>
      </c>
      <c r="J34" s="18" t="s">
        <v>2</v>
      </c>
      <c r="L34" s="18">
        <v>2</v>
      </c>
      <c r="M34" s="18" t="s">
        <v>2</v>
      </c>
    </row>
    <row r="35" spans="8:13" x14ac:dyDescent="0.3">
      <c r="H35" s="18">
        <v>3</v>
      </c>
      <c r="I35" s="18" t="s">
        <v>57</v>
      </c>
      <c r="J35" s="18" t="s">
        <v>4</v>
      </c>
      <c r="L35" s="18">
        <v>3</v>
      </c>
      <c r="M35" s="18" t="s">
        <v>4</v>
      </c>
    </row>
    <row r="36" spans="8:13" x14ac:dyDescent="0.3">
      <c r="H36" s="18">
        <v>4</v>
      </c>
      <c r="I36" s="18" t="s">
        <v>52</v>
      </c>
      <c r="J36" s="18" t="s">
        <v>3</v>
      </c>
      <c r="L36" s="18">
        <v>4</v>
      </c>
      <c r="M36" s="18" t="s">
        <v>3</v>
      </c>
    </row>
    <row r="37" spans="8:13" x14ac:dyDescent="0.3">
      <c r="H37" s="18">
        <v>5</v>
      </c>
      <c r="I37" s="18" t="s">
        <v>19</v>
      </c>
      <c r="J37" s="18" t="s">
        <v>1</v>
      </c>
      <c r="L37" s="18">
        <v>5</v>
      </c>
      <c r="M37" s="18" t="s">
        <v>1</v>
      </c>
    </row>
  </sheetData>
  <mergeCells count="1">
    <mergeCell ref="H27:J27"/>
  </mergeCells>
  <phoneticPr fontId="3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6AD2-A9DD-4723-8785-E63F7A77C7AC}">
  <dimension ref="A1:U75"/>
  <sheetViews>
    <sheetView tabSelected="1" zoomScale="80" zoomScaleNormal="100" workbookViewId="0">
      <selection activeCell="C28" sqref="C28"/>
    </sheetView>
  </sheetViews>
  <sheetFormatPr defaultColWidth="8.88671875" defaultRowHeight="14.4" x14ac:dyDescent="0.3"/>
  <cols>
    <col min="1" max="1" width="27.77734375" style="40" customWidth="1"/>
    <col min="2" max="2" width="14.21875" style="40" customWidth="1"/>
    <col min="3" max="3" width="16.6640625" style="40" customWidth="1"/>
    <col min="4" max="4" width="13" style="40" customWidth="1"/>
    <col min="5" max="5" width="18.77734375" style="40" customWidth="1"/>
    <col min="6" max="6" width="17.109375" style="40" customWidth="1"/>
    <col min="7" max="7" width="18" style="40" customWidth="1"/>
    <col min="8" max="8" width="15" style="40" customWidth="1"/>
    <col min="9" max="10" width="13.21875" style="40" customWidth="1"/>
    <col min="11" max="11" width="10.44140625" style="40" customWidth="1"/>
    <col min="12" max="12" width="10.6640625" style="40" customWidth="1"/>
    <col min="13" max="13" width="20.44140625" style="40" customWidth="1"/>
    <col min="14" max="16384" width="8.88671875" style="40"/>
  </cols>
  <sheetData>
    <row r="1" spans="1:21" ht="15" customHeight="1" x14ac:dyDescent="0.3">
      <c r="A1" s="36" t="s">
        <v>58</v>
      </c>
      <c r="B1" s="37" t="s">
        <v>59</v>
      </c>
      <c r="C1" s="37" t="s">
        <v>62</v>
      </c>
      <c r="D1" s="37" t="s">
        <v>60</v>
      </c>
      <c r="E1" s="38" t="s">
        <v>61</v>
      </c>
      <c r="F1" s="37" t="s">
        <v>35</v>
      </c>
      <c r="G1" s="37" t="s">
        <v>63</v>
      </c>
      <c r="H1" s="37" t="s">
        <v>64</v>
      </c>
      <c r="I1" s="82" t="s">
        <v>37</v>
      </c>
      <c r="J1" s="83" t="s">
        <v>90</v>
      </c>
      <c r="K1" s="39"/>
      <c r="L1" s="39"/>
      <c r="U1" s="40" t="e">
        <f>DATEVALUE(B18)</f>
        <v>#VALUE!</v>
      </c>
    </row>
    <row r="2" spans="1:21" ht="15" customHeight="1" x14ac:dyDescent="0.3">
      <c r="A2" s="89" t="s">
        <v>70</v>
      </c>
      <c r="B2" s="90">
        <v>44271</v>
      </c>
      <c r="C2" s="91">
        <v>2</v>
      </c>
      <c r="D2" s="92">
        <f>B2+C2</f>
        <v>44273</v>
      </c>
      <c r="E2" s="93">
        <v>44271</v>
      </c>
      <c r="F2" s="94">
        <f>MAX(G2-E2,0)</f>
        <v>1</v>
      </c>
      <c r="G2" s="92">
        <v>44272</v>
      </c>
      <c r="H2" s="95">
        <v>1</v>
      </c>
      <c r="I2" s="96">
        <f>MAX(G2-D2,0)</f>
        <v>0</v>
      </c>
      <c r="J2" s="97" t="s">
        <v>96</v>
      </c>
      <c r="K2" s="39"/>
      <c r="L2" s="39"/>
    </row>
    <row r="3" spans="1:21" ht="15" customHeight="1" x14ac:dyDescent="0.3">
      <c r="A3" s="89" t="s">
        <v>71</v>
      </c>
      <c r="B3" s="90">
        <v>44273</v>
      </c>
      <c r="C3" s="91">
        <v>1</v>
      </c>
      <c r="D3" s="92">
        <f>B3+C3</f>
        <v>44274</v>
      </c>
      <c r="E3" s="93">
        <v>44271</v>
      </c>
      <c r="F3" s="94">
        <v>1</v>
      </c>
      <c r="G3" s="92">
        <v>44272</v>
      </c>
      <c r="H3" s="95">
        <v>1</v>
      </c>
      <c r="I3" s="96">
        <f>MAX(G3-D3,0)</f>
        <v>0</v>
      </c>
      <c r="J3" s="97" t="s">
        <v>96</v>
      </c>
      <c r="K3" s="39"/>
      <c r="L3" s="39"/>
    </row>
    <row r="4" spans="1:21" ht="15" customHeight="1" x14ac:dyDescent="0.3">
      <c r="A4" s="89" t="s">
        <v>67</v>
      </c>
      <c r="B4" s="90">
        <v>44291</v>
      </c>
      <c r="C4" s="91">
        <v>7</v>
      </c>
      <c r="D4" s="92">
        <f t="shared" ref="D4:D6" si="0">B4+C4</f>
        <v>44298</v>
      </c>
      <c r="E4" s="93">
        <v>44293</v>
      </c>
      <c r="F4" s="94">
        <f t="shared" ref="F4:F7" si="1">MAX(G4-E4,0)</f>
        <v>9</v>
      </c>
      <c r="G4" s="92">
        <v>44302</v>
      </c>
      <c r="H4" s="95">
        <v>1</v>
      </c>
      <c r="I4" s="96">
        <f t="shared" ref="I4:I6" si="2">MAX(G4-D4,0)</f>
        <v>4</v>
      </c>
      <c r="J4" s="97" t="s">
        <v>68</v>
      </c>
      <c r="K4" s="39"/>
      <c r="L4" s="39"/>
    </row>
    <row r="5" spans="1:21" ht="15" customHeight="1" x14ac:dyDescent="0.3">
      <c r="A5" s="89" t="s">
        <v>72</v>
      </c>
      <c r="B5" s="90">
        <v>44299</v>
      </c>
      <c r="C5" s="91">
        <v>7</v>
      </c>
      <c r="D5" s="92">
        <f t="shared" si="0"/>
        <v>44306</v>
      </c>
      <c r="E5" s="93">
        <v>44302</v>
      </c>
      <c r="F5" s="94">
        <f t="shared" si="1"/>
        <v>29</v>
      </c>
      <c r="G5" s="92">
        <v>44331</v>
      </c>
      <c r="H5" s="95">
        <v>1</v>
      </c>
      <c r="I5" s="96">
        <f t="shared" si="2"/>
        <v>25</v>
      </c>
      <c r="J5" s="97" t="s">
        <v>68</v>
      </c>
      <c r="K5" s="39"/>
      <c r="L5" s="39"/>
    </row>
    <row r="6" spans="1:21" ht="15" customHeight="1" x14ac:dyDescent="0.3">
      <c r="A6" s="89" t="s">
        <v>73</v>
      </c>
      <c r="B6" s="90">
        <v>44307</v>
      </c>
      <c r="C6" s="91">
        <v>14</v>
      </c>
      <c r="D6" s="92">
        <f t="shared" si="0"/>
        <v>44321</v>
      </c>
      <c r="E6" s="93">
        <v>44308</v>
      </c>
      <c r="F6" s="94">
        <f t="shared" si="1"/>
        <v>18</v>
      </c>
      <c r="G6" s="92">
        <v>44326</v>
      </c>
      <c r="H6" s="95">
        <v>1</v>
      </c>
      <c r="I6" s="96">
        <f t="shared" si="2"/>
        <v>5</v>
      </c>
      <c r="J6" s="97" t="s">
        <v>68</v>
      </c>
      <c r="K6" s="39"/>
      <c r="L6" s="39"/>
    </row>
    <row r="7" spans="1:21" ht="15" customHeight="1" x14ac:dyDescent="0.3">
      <c r="A7" s="89" t="s">
        <v>74</v>
      </c>
      <c r="B7" s="90">
        <v>44321</v>
      </c>
      <c r="C7" s="91">
        <v>14</v>
      </c>
      <c r="D7" s="92">
        <f t="shared" ref="D7" si="3">B7+C7</f>
        <v>44335</v>
      </c>
      <c r="E7" s="93">
        <v>44308</v>
      </c>
      <c r="F7" s="94">
        <f t="shared" si="1"/>
        <v>18</v>
      </c>
      <c r="G7" s="92">
        <v>44326</v>
      </c>
      <c r="H7" s="95">
        <v>1</v>
      </c>
      <c r="I7" s="96">
        <f t="shared" ref="I7" si="4">MAX(G7-D7,0)</f>
        <v>0</v>
      </c>
      <c r="J7" s="97" t="s">
        <v>68</v>
      </c>
      <c r="K7" s="39"/>
      <c r="L7" s="39"/>
    </row>
    <row r="8" spans="1:21" ht="15" customHeight="1" x14ac:dyDescent="0.3">
      <c r="A8" s="89" t="s">
        <v>76</v>
      </c>
      <c r="B8" s="90">
        <v>44276</v>
      </c>
      <c r="C8" s="91">
        <v>5</v>
      </c>
      <c r="D8" s="92">
        <f>B8+C8</f>
        <v>44281</v>
      </c>
      <c r="E8" s="93">
        <v>44276</v>
      </c>
      <c r="F8" s="94">
        <f>MAX(G8-E8,0)</f>
        <v>5</v>
      </c>
      <c r="G8" s="92">
        <v>44281</v>
      </c>
      <c r="H8" s="95">
        <v>1</v>
      </c>
      <c r="I8" s="96">
        <f>MAX(G8-D8,0)</f>
        <v>0</v>
      </c>
      <c r="J8" s="97" t="s">
        <v>2</v>
      </c>
      <c r="K8" s="39"/>
      <c r="L8" s="39"/>
    </row>
    <row r="9" spans="1:21" ht="15" customHeight="1" x14ac:dyDescent="0.3">
      <c r="A9" s="110" t="s">
        <v>80</v>
      </c>
      <c r="B9" s="111">
        <v>44276</v>
      </c>
      <c r="C9" s="112">
        <v>1</v>
      </c>
      <c r="D9" s="113">
        <f>B9+C9</f>
        <v>44277</v>
      </c>
      <c r="E9" s="114" t="s">
        <v>93</v>
      </c>
      <c r="F9" s="114" t="s">
        <v>93</v>
      </c>
      <c r="G9" s="114" t="s">
        <v>93</v>
      </c>
      <c r="H9" s="114" t="s">
        <v>93</v>
      </c>
      <c r="I9" s="114" t="s">
        <v>93</v>
      </c>
      <c r="J9" s="114" t="s">
        <v>93</v>
      </c>
      <c r="K9" s="39"/>
      <c r="L9" s="39"/>
    </row>
    <row r="10" spans="1:21" ht="15" customHeight="1" x14ac:dyDescent="0.3">
      <c r="A10" s="89" t="s">
        <v>77</v>
      </c>
      <c r="B10" s="90">
        <v>44281</v>
      </c>
      <c r="C10" s="91">
        <v>7</v>
      </c>
      <c r="D10" s="92">
        <f>B10+C10</f>
        <v>44288</v>
      </c>
      <c r="E10" s="93">
        <v>44281</v>
      </c>
      <c r="F10" s="94">
        <f>MAX(G10-E10,0)</f>
        <v>6</v>
      </c>
      <c r="G10" s="92">
        <v>44287</v>
      </c>
      <c r="H10" s="95">
        <v>1</v>
      </c>
      <c r="I10" s="96">
        <f t="shared" ref="I10:I18" si="5">MAX(G10-D10,0)</f>
        <v>0</v>
      </c>
      <c r="J10" s="97" t="s">
        <v>2</v>
      </c>
      <c r="K10" s="39"/>
      <c r="L10" s="39"/>
    </row>
    <row r="11" spans="1:21" ht="15" customHeight="1" x14ac:dyDescent="0.3">
      <c r="A11" s="89" t="s">
        <v>79</v>
      </c>
      <c r="B11" s="90">
        <v>44288</v>
      </c>
      <c r="C11" s="91">
        <v>5</v>
      </c>
      <c r="D11" s="92">
        <f>B11+C11</f>
        <v>44293</v>
      </c>
      <c r="E11" s="93">
        <v>44288</v>
      </c>
      <c r="F11" s="94">
        <f>MAX(G11-E11,0)</f>
        <v>8</v>
      </c>
      <c r="G11" s="92">
        <v>44296</v>
      </c>
      <c r="H11" s="95">
        <v>1</v>
      </c>
      <c r="I11" s="96">
        <f t="shared" si="5"/>
        <v>3</v>
      </c>
      <c r="J11" s="97" t="s">
        <v>94</v>
      </c>
      <c r="K11" s="39"/>
      <c r="L11" s="39"/>
    </row>
    <row r="12" spans="1:21" ht="15" customHeight="1" x14ac:dyDescent="0.3">
      <c r="A12" s="104" t="s">
        <v>53</v>
      </c>
      <c r="B12" s="90">
        <v>44279</v>
      </c>
      <c r="C12" s="105">
        <v>8</v>
      </c>
      <c r="D12" s="92">
        <f t="shared" ref="D12" si="6">B12+C12</f>
        <v>44287</v>
      </c>
      <c r="E12" s="106">
        <v>44279</v>
      </c>
      <c r="F12" s="94">
        <f>MAX(G12-E12,0)</f>
        <v>19</v>
      </c>
      <c r="G12" s="92">
        <v>44298</v>
      </c>
      <c r="H12" s="95">
        <v>1</v>
      </c>
      <c r="I12" s="94">
        <f t="shared" si="5"/>
        <v>11</v>
      </c>
      <c r="J12" s="107" t="s">
        <v>1</v>
      </c>
    </row>
    <row r="13" spans="1:21" ht="15" customHeight="1" x14ac:dyDescent="0.3">
      <c r="A13" s="89" t="s">
        <v>78</v>
      </c>
      <c r="B13" s="90">
        <v>44293</v>
      </c>
      <c r="C13" s="91">
        <v>7</v>
      </c>
      <c r="D13" s="92">
        <f>B13+C13</f>
        <v>44300</v>
      </c>
      <c r="E13" s="93">
        <v>44299</v>
      </c>
      <c r="F13" s="94">
        <f>MAX(G13-E13,0)</f>
        <v>7</v>
      </c>
      <c r="G13" s="92">
        <v>44306</v>
      </c>
      <c r="H13" s="95">
        <v>1</v>
      </c>
      <c r="I13" s="96">
        <f t="shared" si="5"/>
        <v>6</v>
      </c>
      <c r="J13" s="97" t="s">
        <v>2</v>
      </c>
      <c r="K13" s="39"/>
      <c r="L13" s="39"/>
    </row>
    <row r="14" spans="1:21" ht="15" customHeight="1" x14ac:dyDescent="0.3">
      <c r="A14" s="89" t="s">
        <v>69</v>
      </c>
      <c r="B14" s="90">
        <v>44301</v>
      </c>
      <c r="C14" s="91">
        <v>10</v>
      </c>
      <c r="D14" s="92">
        <f>B14+C14</f>
        <v>44311</v>
      </c>
      <c r="E14" s="93">
        <v>44301</v>
      </c>
      <c r="F14" s="94">
        <f>MAX(G14-E14,0)</f>
        <v>15</v>
      </c>
      <c r="G14" s="92">
        <v>44316</v>
      </c>
      <c r="H14" s="95">
        <v>1</v>
      </c>
      <c r="I14" s="96">
        <f t="shared" si="5"/>
        <v>5</v>
      </c>
      <c r="J14" s="97" t="s">
        <v>2</v>
      </c>
      <c r="K14" s="39"/>
      <c r="L14" s="39"/>
    </row>
    <row r="15" spans="1:21" ht="15" customHeight="1" x14ac:dyDescent="0.3">
      <c r="A15" s="104" t="s">
        <v>84</v>
      </c>
      <c r="B15" s="90">
        <v>44311</v>
      </c>
      <c r="C15" s="105">
        <v>5</v>
      </c>
      <c r="D15" s="92">
        <f t="shared" ref="D15:D16" si="7">B15+C15</f>
        <v>44316</v>
      </c>
      <c r="E15" s="106">
        <v>44336</v>
      </c>
      <c r="F15" s="94">
        <f t="shared" ref="F15:F16" si="8">MAX(G15-E15,0)</f>
        <v>5</v>
      </c>
      <c r="G15" s="92">
        <v>44341</v>
      </c>
      <c r="H15" s="95">
        <v>1</v>
      </c>
      <c r="I15" s="94">
        <f t="shared" si="5"/>
        <v>25</v>
      </c>
      <c r="J15" s="107" t="s">
        <v>3</v>
      </c>
      <c r="K15" s="39"/>
      <c r="L15" s="39"/>
    </row>
    <row r="16" spans="1:21" ht="15" customHeight="1" x14ac:dyDescent="0.3">
      <c r="A16" s="104" t="s">
        <v>85</v>
      </c>
      <c r="B16" s="90">
        <v>44317</v>
      </c>
      <c r="C16" s="105">
        <v>3</v>
      </c>
      <c r="D16" s="92">
        <f t="shared" si="7"/>
        <v>44320</v>
      </c>
      <c r="E16" s="106">
        <v>44317</v>
      </c>
      <c r="F16" s="94">
        <f t="shared" si="8"/>
        <v>1</v>
      </c>
      <c r="G16" s="92">
        <v>44318</v>
      </c>
      <c r="H16" s="95">
        <v>1</v>
      </c>
      <c r="I16" s="94">
        <f t="shared" si="5"/>
        <v>0</v>
      </c>
      <c r="J16" s="107" t="s">
        <v>65</v>
      </c>
      <c r="K16" s="39"/>
      <c r="L16" s="39"/>
    </row>
    <row r="17" spans="1:13" ht="15" customHeight="1" x14ac:dyDescent="0.3">
      <c r="A17" s="104" t="s">
        <v>52</v>
      </c>
      <c r="B17" s="90">
        <v>44326</v>
      </c>
      <c r="C17" s="105">
        <v>12</v>
      </c>
      <c r="D17" s="92">
        <f t="shared" ref="D17" si="9">B17+C17</f>
        <v>44338</v>
      </c>
      <c r="E17" s="106">
        <v>44341</v>
      </c>
      <c r="F17" s="94">
        <f t="shared" ref="F17" si="10">MAX(G17-E17,0)</f>
        <v>5</v>
      </c>
      <c r="G17" s="92">
        <v>44346</v>
      </c>
      <c r="H17" s="95">
        <v>1</v>
      </c>
      <c r="I17" s="94">
        <f t="shared" si="5"/>
        <v>8</v>
      </c>
      <c r="J17" s="107" t="s">
        <v>3</v>
      </c>
      <c r="K17" s="39"/>
      <c r="L17" s="39"/>
    </row>
    <row r="18" spans="1:13" ht="15" customHeight="1" x14ac:dyDescent="0.3">
      <c r="A18" s="89" t="s">
        <v>66</v>
      </c>
      <c r="B18" s="90">
        <v>44276</v>
      </c>
      <c r="C18" s="91">
        <v>9</v>
      </c>
      <c r="D18" s="92">
        <f t="shared" ref="D18:D23" si="11">B18+C18</f>
        <v>44285</v>
      </c>
      <c r="E18" s="93">
        <v>44276</v>
      </c>
      <c r="F18" s="94">
        <f>MAX(G18-E18,0)</f>
        <v>21</v>
      </c>
      <c r="G18" s="92">
        <v>44297</v>
      </c>
      <c r="H18" s="95">
        <v>1</v>
      </c>
      <c r="I18" s="96">
        <f t="shared" si="5"/>
        <v>12</v>
      </c>
      <c r="J18" s="97" t="s">
        <v>65</v>
      </c>
    </row>
    <row r="19" spans="1:13" ht="26.7" customHeight="1" thickBot="1" x14ac:dyDescent="0.35">
      <c r="A19" s="119" t="s">
        <v>81</v>
      </c>
      <c r="B19" s="111">
        <v>44302</v>
      </c>
      <c r="C19" s="116">
        <v>8</v>
      </c>
      <c r="D19" s="113">
        <f t="shared" si="11"/>
        <v>44310</v>
      </c>
      <c r="E19" s="117">
        <v>44302</v>
      </c>
      <c r="F19" s="114" t="s">
        <v>93</v>
      </c>
      <c r="G19" s="114" t="s">
        <v>93</v>
      </c>
      <c r="H19" s="114" t="s">
        <v>93</v>
      </c>
      <c r="I19" s="114" t="s">
        <v>93</v>
      </c>
      <c r="J19" s="114" t="s">
        <v>93</v>
      </c>
    </row>
    <row r="20" spans="1:13" ht="15" customHeight="1" x14ac:dyDescent="0.3">
      <c r="A20" s="115" t="s">
        <v>91</v>
      </c>
      <c r="B20" s="111">
        <v>44336</v>
      </c>
      <c r="C20" s="116">
        <v>5</v>
      </c>
      <c r="D20" s="113">
        <f t="shared" si="11"/>
        <v>44341</v>
      </c>
      <c r="E20" s="114" t="s">
        <v>93</v>
      </c>
      <c r="F20" s="114" t="s">
        <v>93</v>
      </c>
      <c r="G20" s="114" t="s">
        <v>93</v>
      </c>
      <c r="H20" s="114" t="s">
        <v>93</v>
      </c>
      <c r="I20" s="114" t="s">
        <v>93</v>
      </c>
      <c r="J20" s="114" t="s">
        <v>93</v>
      </c>
      <c r="L20" s="86"/>
      <c r="M20" s="100" t="s">
        <v>75</v>
      </c>
    </row>
    <row r="21" spans="1:13" ht="15" customHeight="1" x14ac:dyDescent="0.3">
      <c r="A21" s="104" t="s">
        <v>82</v>
      </c>
      <c r="B21" s="90">
        <v>44276</v>
      </c>
      <c r="C21" s="105">
        <v>30</v>
      </c>
      <c r="D21" s="92">
        <f t="shared" si="11"/>
        <v>44306</v>
      </c>
      <c r="E21" s="106">
        <v>44279</v>
      </c>
      <c r="F21" s="94"/>
      <c r="G21" s="90"/>
      <c r="H21" s="108">
        <v>1</v>
      </c>
      <c r="I21" s="109"/>
      <c r="J21" s="107" t="s">
        <v>83</v>
      </c>
      <c r="L21" s="87"/>
      <c r="M21" s="99" t="s">
        <v>87</v>
      </c>
    </row>
    <row r="22" spans="1:13" ht="15" customHeight="1" x14ac:dyDescent="0.3">
      <c r="A22" s="104" t="s">
        <v>86</v>
      </c>
      <c r="B22" s="90">
        <v>44307</v>
      </c>
      <c r="C22" s="105">
        <v>30</v>
      </c>
      <c r="D22" s="92">
        <f t="shared" si="11"/>
        <v>44337</v>
      </c>
      <c r="E22" s="106"/>
      <c r="F22" s="94"/>
      <c r="G22" s="90"/>
      <c r="H22" s="108">
        <v>1</v>
      </c>
      <c r="I22" s="109"/>
      <c r="J22" s="107" t="s">
        <v>5</v>
      </c>
      <c r="L22" s="98"/>
      <c r="M22" s="99" t="s">
        <v>88</v>
      </c>
    </row>
    <row r="23" spans="1:13" ht="15" customHeight="1" x14ac:dyDescent="0.3">
      <c r="A23" s="104" t="s">
        <v>92</v>
      </c>
      <c r="B23" s="90">
        <v>44331</v>
      </c>
      <c r="C23" s="105">
        <v>7</v>
      </c>
      <c r="D23" s="92">
        <f t="shared" si="11"/>
        <v>44338</v>
      </c>
      <c r="E23" s="106"/>
      <c r="F23" s="94"/>
      <c r="G23" s="90"/>
      <c r="H23" s="108">
        <v>1</v>
      </c>
      <c r="I23" s="109"/>
      <c r="J23" s="107" t="s">
        <v>65</v>
      </c>
      <c r="L23" s="88"/>
      <c r="M23" s="99" t="s">
        <v>89</v>
      </c>
    </row>
    <row r="24" spans="1:13" ht="15" customHeight="1" x14ac:dyDescent="0.3">
      <c r="A24" s="42"/>
      <c r="B24" s="43"/>
      <c r="C24" s="44"/>
      <c r="D24" s="41"/>
      <c r="E24" s="45"/>
      <c r="F24" s="80">
        <f t="shared" ref="F24:F46" si="12">MAX(G24-E24,0)</f>
        <v>0</v>
      </c>
      <c r="G24" s="43"/>
      <c r="H24" s="77"/>
      <c r="I24" s="44"/>
      <c r="J24" s="84"/>
      <c r="L24" s="118"/>
      <c r="M24" s="99" t="s">
        <v>95</v>
      </c>
    </row>
    <row r="25" spans="1:13" ht="15" customHeight="1" thickBot="1" x14ac:dyDescent="0.35">
      <c r="A25" s="42"/>
      <c r="B25" s="43"/>
      <c r="C25" s="44"/>
      <c r="D25" s="41"/>
      <c r="E25" s="45"/>
      <c r="F25" s="80">
        <f t="shared" si="12"/>
        <v>0</v>
      </c>
      <c r="G25" s="43"/>
      <c r="H25" s="77"/>
      <c r="I25" s="44"/>
      <c r="J25" s="84"/>
      <c r="L25" s="79"/>
      <c r="M25" s="101"/>
    </row>
    <row r="26" spans="1:13" ht="15" customHeight="1" x14ac:dyDescent="0.3">
      <c r="A26" s="42"/>
      <c r="B26" s="43"/>
      <c r="C26" s="44"/>
      <c r="D26" s="41"/>
      <c r="E26" s="45"/>
      <c r="F26" s="80">
        <f t="shared" si="12"/>
        <v>0</v>
      </c>
      <c r="G26" s="43"/>
      <c r="H26" s="77"/>
      <c r="I26" s="44"/>
      <c r="J26" s="47"/>
      <c r="K26" s="78"/>
      <c r="L26" s="78"/>
    </row>
    <row r="27" spans="1:13" ht="15" customHeight="1" x14ac:dyDescent="0.3">
      <c r="A27" s="42"/>
      <c r="B27" s="43"/>
      <c r="C27" s="44"/>
      <c r="D27" s="41"/>
      <c r="E27" s="45"/>
      <c r="F27" s="80">
        <f t="shared" si="12"/>
        <v>0</v>
      </c>
      <c r="G27" s="43"/>
      <c r="H27" s="77"/>
      <c r="I27" s="44"/>
      <c r="J27" s="47"/>
    </row>
    <row r="28" spans="1:13" ht="15" customHeight="1" x14ac:dyDescent="0.3">
      <c r="A28" s="42"/>
      <c r="B28" s="43"/>
      <c r="C28" s="44"/>
      <c r="D28" s="41"/>
      <c r="E28" s="45"/>
      <c r="F28" s="80">
        <f t="shared" si="12"/>
        <v>0</v>
      </c>
      <c r="G28" s="43"/>
      <c r="H28" s="77"/>
      <c r="I28" s="44"/>
      <c r="J28" s="47"/>
    </row>
    <row r="29" spans="1:13" ht="15" customHeight="1" x14ac:dyDescent="0.3">
      <c r="A29" s="42"/>
      <c r="B29" s="43"/>
      <c r="C29" s="44"/>
      <c r="D29" s="41"/>
      <c r="E29" s="45"/>
      <c r="F29" s="80">
        <f t="shared" si="12"/>
        <v>0</v>
      </c>
      <c r="G29" s="43"/>
      <c r="H29" s="77"/>
      <c r="I29" s="44"/>
      <c r="J29" s="47"/>
    </row>
    <row r="30" spans="1:13" ht="15" customHeight="1" x14ac:dyDescent="0.3">
      <c r="A30" s="42"/>
      <c r="B30" s="43"/>
      <c r="C30" s="44"/>
      <c r="D30" s="41"/>
      <c r="E30" s="45"/>
      <c r="F30" s="80">
        <f t="shared" si="12"/>
        <v>0</v>
      </c>
      <c r="G30" s="43"/>
      <c r="H30" s="77"/>
      <c r="I30" s="44"/>
      <c r="J30" s="47"/>
    </row>
    <row r="31" spans="1:13" ht="15" customHeight="1" x14ac:dyDescent="0.3">
      <c r="A31" s="42"/>
      <c r="B31" s="43"/>
      <c r="C31" s="44"/>
      <c r="D31" s="41"/>
      <c r="E31" s="45"/>
      <c r="F31" s="80">
        <f t="shared" si="12"/>
        <v>0</v>
      </c>
      <c r="G31" s="43"/>
      <c r="H31" s="77"/>
      <c r="I31" s="44"/>
      <c r="J31" s="47"/>
    </row>
    <row r="32" spans="1:13" ht="15" customHeight="1" x14ac:dyDescent="0.3">
      <c r="A32" s="42"/>
      <c r="B32" s="43"/>
      <c r="C32" s="44"/>
      <c r="D32" s="41"/>
      <c r="E32" s="45"/>
      <c r="F32" s="80">
        <f t="shared" si="12"/>
        <v>0</v>
      </c>
      <c r="G32" s="43"/>
      <c r="H32" s="77"/>
      <c r="I32" s="44"/>
      <c r="J32" s="47"/>
    </row>
    <row r="33" spans="1:10" ht="15" customHeight="1" x14ac:dyDescent="0.3">
      <c r="A33" s="42"/>
      <c r="B33" s="43"/>
      <c r="C33" s="44"/>
      <c r="D33" s="41"/>
      <c r="E33" s="45"/>
      <c r="F33" s="80">
        <f t="shared" si="12"/>
        <v>0</v>
      </c>
      <c r="G33" s="43"/>
      <c r="H33" s="77"/>
      <c r="I33" s="44"/>
      <c r="J33" s="47"/>
    </row>
    <row r="34" spans="1:10" ht="15" customHeight="1" x14ac:dyDescent="0.3">
      <c r="A34" s="42"/>
      <c r="B34" s="43"/>
      <c r="C34" s="44"/>
      <c r="D34" s="41"/>
      <c r="E34" s="45"/>
      <c r="F34" s="80">
        <f t="shared" si="12"/>
        <v>0</v>
      </c>
      <c r="G34" s="43"/>
      <c r="H34" s="77"/>
      <c r="I34" s="44"/>
      <c r="J34" s="47"/>
    </row>
    <row r="35" spans="1:10" ht="15" customHeight="1" x14ac:dyDescent="0.3">
      <c r="A35" s="42"/>
      <c r="B35" s="43"/>
      <c r="C35" s="44"/>
      <c r="D35" s="41"/>
      <c r="E35" s="45"/>
      <c r="F35" s="80">
        <f t="shared" si="12"/>
        <v>0</v>
      </c>
      <c r="G35" s="43"/>
      <c r="H35" s="77"/>
      <c r="I35" s="44"/>
      <c r="J35" s="47"/>
    </row>
    <row r="36" spans="1:10" ht="15" customHeight="1" x14ac:dyDescent="0.3">
      <c r="A36" s="42"/>
      <c r="B36" s="43"/>
      <c r="C36" s="44"/>
      <c r="D36" s="41"/>
      <c r="E36" s="45"/>
      <c r="F36" s="80">
        <f t="shared" si="12"/>
        <v>0</v>
      </c>
      <c r="G36" s="43"/>
      <c r="H36" s="77"/>
      <c r="I36" s="44"/>
      <c r="J36" s="47"/>
    </row>
    <row r="37" spans="1:10" ht="15" customHeight="1" x14ac:dyDescent="0.3">
      <c r="A37" s="42"/>
      <c r="B37" s="43"/>
      <c r="C37" s="44"/>
      <c r="D37" s="41"/>
      <c r="E37" s="45"/>
      <c r="F37" s="80">
        <f t="shared" si="12"/>
        <v>0</v>
      </c>
      <c r="G37" s="43"/>
      <c r="H37" s="77"/>
      <c r="I37" s="44"/>
      <c r="J37" s="47"/>
    </row>
    <row r="38" spans="1:10" ht="15" customHeight="1" x14ac:dyDescent="0.3">
      <c r="A38" s="42"/>
      <c r="B38" s="43"/>
      <c r="C38" s="44"/>
      <c r="D38" s="41"/>
      <c r="E38" s="45"/>
      <c r="F38" s="80">
        <f t="shared" si="12"/>
        <v>0</v>
      </c>
      <c r="G38" s="43"/>
      <c r="H38" s="77"/>
      <c r="I38" s="44"/>
      <c r="J38" s="47"/>
    </row>
    <row r="39" spans="1:10" ht="15" customHeight="1" x14ac:dyDescent="0.3">
      <c r="A39" s="42"/>
      <c r="B39" s="43"/>
      <c r="C39" s="44"/>
      <c r="D39" s="41"/>
      <c r="E39" s="45"/>
      <c r="F39" s="80">
        <f t="shared" si="12"/>
        <v>0</v>
      </c>
      <c r="G39" s="43"/>
      <c r="H39" s="77"/>
      <c r="I39" s="44"/>
      <c r="J39" s="47"/>
    </row>
    <row r="40" spans="1:10" ht="15" customHeight="1" x14ac:dyDescent="0.3">
      <c r="A40" s="42"/>
      <c r="B40" s="43"/>
      <c r="C40" s="44"/>
      <c r="D40" s="41"/>
      <c r="E40" s="45"/>
      <c r="F40" s="80">
        <f t="shared" si="12"/>
        <v>0</v>
      </c>
      <c r="G40" s="43"/>
      <c r="H40" s="77"/>
      <c r="I40" s="44"/>
      <c r="J40" s="47"/>
    </row>
    <row r="41" spans="1:10" ht="15" customHeight="1" x14ac:dyDescent="0.3">
      <c r="A41" s="42"/>
      <c r="B41" s="43"/>
      <c r="C41" s="44"/>
      <c r="D41" s="41"/>
      <c r="E41" s="45"/>
      <c r="F41" s="80">
        <f t="shared" si="12"/>
        <v>0</v>
      </c>
      <c r="G41" s="43"/>
      <c r="H41" s="77"/>
      <c r="I41" s="44"/>
      <c r="J41" s="47"/>
    </row>
    <row r="42" spans="1:10" ht="15" customHeight="1" x14ac:dyDescent="0.3">
      <c r="A42" s="42"/>
      <c r="B42" s="43"/>
      <c r="C42" s="44"/>
      <c r="D42" s="41"/>
      <c r="E42" s="45"/>
      <c r="F42" s="80">
        <f t="shared" si="12"/>
        <v>0</v>
      </c>
      <c r="G42" s="43"/>
      <c r="H42" s="77"/>
      <c r="I42" s="44"/>
      <c r="J42" s="47"/>
    </row>
    <row r="43" spans="1:10" ht="15" customHeight="1" x14ac:dyDescent="0.3">
      <c r="A43" s="42"/>
      <c r="B43" s="43"/>
      <c r="C43" s="44"/>
      <c r="D43" s="41"/>
      <c r="E43" s="45"/>
      <c r="F43" s="80">
        <f t="shared" si="12"/>
        <v>0</v>
      </c>
      <c r="G43" s="43"/>
      <c r="H43" s="77"/>
      <c r="I43" s="44"/>
      <c r="J43" s="47"/>
    </row>
    <row r="44" spans="1:10" ht="15" customHeight="1" x14ac:dyDescent="0.3">
      <c r="A44" s="42"/>
      <c r="B44" s="43"/>
      <c r="C44" s="44"/>
      <c r="D44" s="41"/>
      <c r="E44" s="45"/>
      <c r="F44" s="80">
        <f t="shared" si="12"/>
        <v>0</v>
      </c>
      <c r="G44" s="43"/>
      <c r="H44" s="77"/>
      <c r="I44" s="44"/>
      <c r="J44" s="47"/>
    </row>
    <row r="45" spans="1:10" ht="15" customHeight="1" x14ac:dyDescent="0.3">
      <c r="A45" s="42"/>
      <c r="B45" s="43"/>
      <c r="C45" s="44"/>
      <c r="D45" s="41"/>
      <c r="E45" s="45"/>
      <c r="F45" s="80">
        <f t="shared" si="12"/>
        <v>0</v>
      </c>
      <c r="G45" s="43"/>
      <c r="H45" s="77"/>
      <c r="I45" s="44"/>
      <c r="J45" s="47"/>
    </row>
    <row r="46" spans="1:10" ht="15" customHeight="1" x14ac:dyDescent="0.3">
      <c r="A46" s="42"/>
      <c r="B46" s="43"/>
      <c r="C46" s="44"/>
      <c r="D46" s="41"/>
      <c r="E46" s="45"/>
      <c r="F46" s="80">
        <f t="shared" si="12"/>
        <v>0</v>
      </c>
      <c r="G46" s="43"/>
      <c r="H46" s="77"/>
      <c r="I46" s="44"/>
      <c r="J46" s="47"/>
    </row>
    <row r="47" spans="1:10" ht="15" customHeight="1" x14ac:dyDescent="0.3">
      <c r="A47" s="42"/>
      <c r="B47" s="43"/>
      <c r="C47" s="44"/>
      <c r="D47" s="41"/>
      <c r="E47" s="45"/>
      <c r="F47" s="81"/>
      <c r="G47" s="43"/>
      <c r="H47" s="77"/>
      <c r="I47" s="44"/>
      <c r="J47" s="47"/>
    </row>
    <row r="48" spans="1:10" ht="15" customHeight="1" x14ac:dyDescent="0.3">
      <c r="A48" s="42"/>
      <c r="B48" s="43"/>
      <c r="C48" s="44"/>
      <c r="D48" s="41"/>
      <c r="E48" s="45"/>
      <c r="F48" s="81"/>
      <c r="G48" s="43"/>
      <c r="H48" s="77"/>
      <c r="I48" s="44"/>
      <c r="J48" s="47"/>
    </row>
    <row r="49" spans="1:10" ht="15" customHeight="1" x14ac:dyDescent="0.3">
      <c r="A49" s="42"/>
      <c r="B49" s="43"/>
      <c r="C49" s="44"/>
      <c r="D49" s="43"/>
      <c r="E49" s="45"/>
      <c r="F49" s="81"/>
      <c r="G49" s="43"/>
      <c r="H49" s="77"/>
      <c r="I49" s="44"/>
      <c r="J49" s="47"/>
    </row>
    <row r="50" spans="1:10" ht="15" customHeight="1" x14ac:dyDescent="0.3">
      <c r="A50" s="42"/>
      <c r="B50" s="43"/>
      <c r="C50" s="44"/>
      <c r="D50" s="43"/>
      <c r="E50" s="45"/>
      <c r="F50" s="81"/>
      <c r="G50" s="43"/>
      <c r="H50" s="77"/>
      <c r="I50" s="44"/>
      <c r="J50" s="47"/>
    </row>
    <row r="51" spans="1:10" ht="15" customHeight="1" x14ac:dyDescent="0.3">
      <c r="A51" s="42"/>
      <c r="B51" s="43"/>
      <c r="C51" s="44"/>
      <c r="D51" s="43"/>
      <c r="E51" s="45"/>
      <c r="F51" s="81"/>
      <c r="G51" s="43"/>
      <c r="H51" s="77"/>
      <c r="I51" s="44"/>
      <c r="J51" s="47"/>
    </row>
    <row r="52" spans="1:10" ht="15" customHeight="1" x14ac:dyDescent="0.3">
      <c r="A52" s="42"/>
      <c r="B52" s="43"/>
      <c r="C52" s="44"/>
      <c r="D52" s="43"/>
      <c r="E52" s="45"/>
      <c r="F52" s="44"/>
      <c r="G52" s="43"/>
      <c r="H52" s="77"/>
      <c r="I52" s="44"/>
      <c r="J52" s="47"/>
    </row>
    <row r="53" spans="1:10" ht="15" customHeight="1" x14ac:dyDescent="0.3">
      <c r="A53" s="42"/>
      <c r="B53" s="43"/>
      <c r="C53" s="44"/>
      <c r="D53" s="43"/>
      <c r="E53" s="45"/>
      <c r="F53" s="44"/>
      <c r="G53" s="43"/>
      <c r="H53" s="77"/>
      <c r="I53" s="44"/>
      <c r="J53" s="47"/>
    </row>
    <row r="54" spans="1:10" ht="15" customHeight="1" x14ac:dyDescent="0.3">
      <c r="A54" s="42"/>
      <c r="B54" s="43"/>
      <c r="C54" s="44"/>
      <c r="D54" s="43"/>
      <c r="E54" s="45"/>
      <c r="F54" s="44"/>
      <c r="G54" s="43"/>
      <c r="H54" s="77"/>
      <c r="I54" s="44"/>
      <c r="J54" s="47"/>
    </row>
    <row r="55" spans="1:10" ht="15" customHeight="1" x14ac:dyDescent="0.3">
      <c r="A55" s="42"/>
      <c r="B55" s="43"/>
      <c r="C55" s="44"/>
      <c r="D55" s="43"/>
      <c r="E55" s="45"/>
      <c r="F55" s="44"/>
      <c r="G55" s="43"/>
      <c r="H55" s="77"/>
      <c r="I55" s="44"/>
      <c r="J55" s="47"/>
    </row>
    <row r="56" spans="1:10" ht="15" customHeight="1" x14ac:dyDescent="0.3">
      <c r="A56" s="42"/>
      <c r="B56" s="43"/>
      <c r="C56" s="44"/>
      <c r="D56" s="43"/>
      <c r="E56" s="45"/>
      <c r="F56" s="44"/>
      <c r="G56" s="43"/>
      <c r="H56" s="77"/>
      <c r="I56" s="44"/>
      <c r="J56" s="47"/>
    </row>
    <row r="57" spans="1:10" ht="15" customHeight="1" x14ac:dyDescent="0.3">
      <c r="A57" s="42"/>
      <c r="B57" s="43"/>
      <c r="C57" s="44"/>
      <c r="D57" s="43"/>
      <c r="E57" s="45"/>
      <c r="F57" s="44"/>
      <c r="G57" s="43"/>
      <c r="H57" s="77"/>
      <c r="I57" s="44"/>
      <c r="J57" s="47"/>
    </row>
    <row r="58" spans="1:10" ht="15" customHeight="1" x14ac:dyDescent="0.3">
      <c r="A58" s="42"/>
      <c r="B58" s="43"/>
      <c r="C58" s="44"/>
      <c r="D58" s="43"/>
      <c r="E58" s="45"/>
      <c r="F58" s="44"/>
      <c r="G58" s="43"/>
      <c r="H58" s="77"/>
      <c r="I58" s="44"/>
      <c r="J58" s="47"/>
    </row>
    <row r="59" spans="1:10" ht="15" customHeight="1" x14ac:dyDescent="0.3">
      <c r="A59" s="42"/>
      <c r="B59" s="43"/>
      <c r="C59" s="44"/>
      <c r="D59" s="43"/>
      <c r="E59" s="45"/>
      <c r="F59" s="44"/>
      <c r="G59" s="43"/>
      <c r="H59" s="46"/>
      <c r="I59" s="44"/>
      <c r="J59" s="47"/>
    </row>
    <row r="60" spans="1:10" ht="15" customHeight="1" x14ac:dyDescent="0.3">
      <c r="A60" s="42"/>
      <c r="B60" s="43"/>
      <c r="C60" s="44"/>
      <c r="D60" s="43"/>
      <c r="E60" s="45"/>
      <c r="F60" s="44"/>
      <c r="G60" s="43"/>
      <c r="H60" s="46"/>
      <c r="I60" s="44"/>
      <c r="J60" s="47"/>
    </row>
    <row r="61" spans="1:10" ht="15" customHeight="1" x14ac:dyDescent="0.3">
      <c r="B61" s="48"/>
      <c r="D61" s="48"/>
      <c r="E61" s="49"/>
      <c r="F61" s="44"/>
      <c r="G61" s="43"/>
      <c r="H61" s="46"/>
      <c r="I61" s="44"/>
      <c r="J61" s="47"/>
    </row>
    <row r="62" spans="1:10" ht="15" customHeight="1" x14ac:dyDescent="0.3">
      <c r="B62" s="48"/>
      <c r="D62" s="48"/>
      <c r="E62" s="48"/>
      <c r="G62" s="48"/>
    </row>
    <row r="63" spans="1:10" ht="15" customHeight="1" x14ac:dyDescent="0.3">
      <c r="B63" s="48"/>
      <c r="D63" s="48"/>
      <c r="E63" s="48"/>
      <c r="G63" s="48"/>
    </row>
    <row r="64" spans="1:10" ht="15" customHeight="1" x14ac:dyDescent="0.3">
      <c r="B64" s="48"/>
      <c r="D64" s="48"/>
      <c r="E64" s="48"/>
      <c r="G64" s="48"/>
    </row>
    <row r="65" spans="2:4" ht="15" customHeight="1" x14ac:dyDescent="0.3">
      <c r="B65" s="48"/>
      <c r="D65" s="48"/>
    </row>
    <row r="66" spans="2:4" ht="15" customHeight="1" x14ac:dyDescent="0.3">
      <c r="B66" s="48"/>
    </row>
    <row r="67" spans="2:4" ht="15" customHeight="1" x14ac:dyDescent="0.3">
      <c r="B67" s="48"/>
    </row>
    <row r="68" spans="2:4" ht="15" customHeight="1" x14ac:dyDescent="0.3">
      <c r="B68" s="48"/>
    </row>
    <row r="69" spans="2:4" ht="15" customHeight="1" x14ac:dyDescent="0.3">
      <c r="B69" s="48"/>
    </row>
    <row r="70" spans="2:4" ht="15" customHeight="1" x14ac:dyDescent="0.3">
      <c r="B70" s="48"/>
    </row>
    <row r="71" spans="2:4" ht="15" customHeight="1" x14ac:dyDescent="0.3">
      <c r="B71" s="48"/>
    </row>
    <row r="72" spans="2:4" x14ac:dyDescent="0.3">
      <c r="B72" s="50"/>
    </row>
    <row r="73" spans="2:4" x14ac:dyDescent="0.3">
      <c r="B73" s="50"/>
    </row>
    <row r="74" spans="2:4" x14ac:dyDescent="0.3">
      <c r="B74" s="50"/>
    </row>
    <row r="75" spans="2:4" x14ac:dyDescent="0.3">
      <c r="B75" s="5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Projektplaner</vt:lpstr>
      <vt:lpstr>Project History</vt:lpstr>
      <vt:lpstr>Tasks</vt:lpstr>
      <vt:lpstr>Projektplaner!Print_Titles</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Yilmaz Uzun</dc:creator>
  <cp:lastModifiedBy>Yilmaz Uzun</cp:lastModifiedBy>
  <dcterms:created xsi:type="dcterms:W3CDTF">2016-12-05T05:14:59Z</dcterms:created>
  <dcterms:modified xsi:type="dcterms:W3CDTF">2021-05-30T19:56:27Z</dcterms:modified>
</cp:coreProperties>
</file>