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8897B3AF-AEE9-4A3E-A715-56D562F48D8E}" xr6:coauthVersionLast="43" xr6:coauthVersionMax="43" xr10:uidLastSave="{00000000-0000-0000-0000-000000000000}"/>
  <bookViews>
    <workbookView xWindow="390" yWindow="390" windowWidth="17085" windowHeight="14535" xr2:uid="{F802051B-2499-492A-8A25-373610B69535}"/>
  </bookViews>
  <sheets>
    <sheet name="All data (take 2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0" i="4" l="1"/>
  <c r="Y50" i="4"/>
  <c r="X50" i="4"/>
  <c r="W50" i="4"/>
  <c r="V50" i="4"/>
  <c r="AD49" i="4"/>
  <c r="Y49" i="4"/>
  <c r="X49" i="4"/>
  <c r="W49" i="4"/>
  <c r="V49" i="4"/>
  <c r="AD48" i="4"/>
  <c r="Y48" i="4"/>
  <c r="X48" i="4"/>
  <c r="W48" i="4"/>
  <c r="V48" i="4"/>
  <c r="AD47" i="4"/>
  <c r="Y47" i="4"/>
  <c r="X47" i="4"/>
  <c r="W47" i="4"/>
  <c r="V47" i="4"/>
  <c r="AD46" i="4"/>
  <c r="Y46" i="4"/>
  <c r="X46" i="4"/>
  <c r="W46" i="4"/>
  <c r="V46" i="4"/>
  <c r="AD45" i="4"/>
  <c r="Y45" i="4"/>
  <c r="X45" i="4"/>
  <c r="W45" i="4"/>
  <c r="V45" i="4"/>
  <c r="AD44" i="4"/>
  <c r="Y44" i="4"/>
  <c r="X44" i="4"/>
  <c r="W44" i="4"/>
  <c r="V44" i="4"/>
  <c r="AD43" i="4"/>
  <c r="Y43" i="4"/>
  <c r="X43" i="4"/>
  <c r="W43" i="4"/>
  <c r="V43" i="4"/>
  <c r="AD42" i="4" l="1"/>
  <c r="Y42" i="4"/>
  <c r="X42" i="4"/>
  <c r="W42" i="4"/>
  <c r="V42" i="4"/>
  <c r="AD41" i="4"/>
  <c r="Y41" i="4"/>
  <c r="X41" i="4"/>
  <c r="W41" i="4"/>
  <c r="V41" i="4"/>
  <c r="AD40" i="4"/>
  <c r="Y40" i="4"/>
  <c r="X40" i="4"/>
  <c r="W40" i="4"/>
  <c r="V40" i="4"/>
  <c r="AD39" i="4"/>
  <c r="Y39" i="4"/>
  <c r="X39" i="4"/>
  <c r="W39" i="4"/>
  <c r="V39" i="4"/>
  <c r="AD38" i="4"/>
  <c r="Y38" i="4"/>
  <c r="X38" i="4"/>
  <c r="W38" i="4"/>
  <c r="V38" i="4"/>
  <c r="AD37" i="4"/>
  <c r="Y37" i="4"/>
  <c r="X37" i="4"/>
  <c r="W37" i="4"/>
  <c r="V37" i="4"/>
  <c r="AD36" i="4"/>
  <c r="Y36" i="4"/>
  <c r="X36" i="4"/>
  <c r="W36" i="4"/>
  <c r="V36" i="4"/>
  <c r="AD35" i="4"/>
  <c r="Y35" i="4"/>
  <c r="X35" i="4"/>
  <c r="W35" i="4"/>
  <c r="V35" i="4"/>
  <c r="AD16" i="4" l="1"/>
  <c r="Y16" i="4"/>
  <c r="X16" i="4"/>
  <c r="W16" i="4"/>
  <c r="V16" i="4"/>
  <c r="AD15" i="4"/>
  <c r="Y15" i="4"/>
  <c r="X15" i="4"/>
  <c r="W15" i="4"/>
  <c r="V15" i="4"/>
  <c r="V19" i="4"/>
  <c r="W19" i="4"/>
  <c r="X19" i="4"/>
  <c r="Y19" i="4"/>
  <c r="AD19" i="4"/>
  <c r="V20" i="4"/>
  <c r="W20" i="4"/>
  <c r="X20" i="4"/>
  <c r="Y20" i="4"/>
  <c r="AD20" i="4"/>
  <c r="AD14" i="4"/>
  <c r="Y14" i="4"/>
  <c r="X14" i="4"/>
  <c r="W14" i="4"/>
  <c r="V14" i="4"/>
  <c r="AD13" i="4"/>
  <c r="Y13" i="4"/>
  <c r="X13" i="4"/>
  <c r="W13" i="4"/>
  <c r="V13" i="4"/>
  <c r="AD10" i="4"/>
  <c r="Y10" i="4"/>
  <c r="X10" i="4"/>
  <c r="W10" i="4"/>
  <c r="V10" i="4"/>
  <c r="AD9" i="4"/>
  <c r="Y9" i="4"/>
  <c r="X9" i="4"/>
  <c r="W9" i="4"/>
  <c r="V9" i="4"/>
  <c r="V12" i="4"/>
  <c r="AD12" i="4"/>
  <c r="Y12" i="4"/>
  <c r="X12" i="4"/>
  <c r="W12" i="4"/>
  <c r="AD11" i="4"/>
  <c r="Y11" i="4"/>
  <c r="X11" i="4"/>
  <c r="W11" i="4"/>
  <c r="V11" i="4"/>
  <c r="AD34" i="4" l="1"/>
  <c r="Y34" i="4"/>
  <c r="X34" i="4"/>
  <c r="W34" i="4"/>
  <c r="V34" i="4"/>
  <c r="AD33" i="4"/>
  <c r="Y33" i="4"/>
  <c r="X33" i="4"/>
  <c r="W33" i="4"/>
  <c r="V33" i="4"/>
  <c r="AD32" i="4"/>
  <c r="Y32" i="4"/>
  <c r="X32" i="4"/>
  <c r="W32" i="4"/>
  <c r="V32" i="4"/>
  <c r="AD31" i="4"/>
  <c r="Y31" i="4"/>
  <c r="X31" i="4"/>
  <c r="W31" i="4"/>
  <c r="V31" i="4"/>
  <c r="AD30" i="4"/>
  <c r="Y30" i="4"/>
  <c r="X30" i="4"/>
  <c r="W30" i="4"/>
  <c r="V30" i="4"/>
  <c r="AD29" i="4"/>
  <c r="Y29" i="4"/>
  <c r="X29" i="4"/>
  <c r="W29" i="4"/>
  <c r="V29" i="4"/>
  <c r="V28" i="4"/>
  <c r="AD28" i="4"/>
  <c r="Y28" i="4"/>
  <c r="X28" i="4"/>
  <c r="W28" i="4"/>
  <c r="AD27" i="4"/>
  <c r="Y27" i="4"/>
  <c r="X27" i="4"/>
  <c r="W27" i="4"/>
  <c r="V27" i="4"/>
  <c r="V24" i="4"/>
  <c r="W24" i="4"/>
  <c r="AD24" i="4"/>
  <c r="Y24" i="4"/>
  <c r="X24" i="4"/>
  <c r="AD23" i="4"/>
  <c r="Y23" i="4"/>
  <c r="X23" i="4"/>
  <c r="W23" i="4"/>
  <c r="V23" i="4"/>
  <c r="V25" i="4"/>
  <c r="W25" i="4"/>
  <c r="AD26" i="4" l="1"/>
  <c r="Y26" i="4"/>
  <c r="X26" i="4"/>
  <c r="W26" i="4"/>
  <c r="V26" i="4"/>
  <c r="AD25" i="4"/>
  <c r="Y25" i="4"/>
  <c r="X25" i="4"/>
  <c r="AD22" i="4"/>
  <c r="Y22" i="4"/>
  <c r="X22" i="4"/>
  <c r="W22" i="4"/>
  <c r="V22" i="4"/>
  <c r="AD21" i="4"/>
  <c r="Y21" i="4"/>
  <c r="X21" i="4"/>
  <c r="W21" i="4"/>
  <c r="V21" i="4"/>
  <c r="V17" i="4"/>
  <c r="W17" i="4"/>
  <c r="X17" i="4"/>
  <c r="AD18" i="4"/>
  <c r="Y18" i="4"/>
  <c r="X18" i="4"/>
  <c r="W18" i="4"/>
  <c r="V18" i="4"/>
  <c r="AD17" i="4"/>
  <c r="Y17" i="4"/>
  <c r="Y6" i="4"/>
  <c r="AD4" i="4"/>
  <c r="AD5" i="4"/>
  <c r="AD6" i="4"/>
  <c r="AD7" i="4"/>
  <c r="AD8" i="4"/>
  <c r="V4" i="4"/>
  <c r="W4" i="4"/>
  <c r="X4" i="4"/>
  <c r="Y4" i="4"/>
  <c r="V5" i="4"/>
  <c r="W5" i="4"/>
  <c r="X5" i="4"/>
  <c r="Y5" i="4"/>
  <c r="V6" i="4"/>
  <c r="W6" i="4"/>
  <c r="X6" i="4"/>
  <c r="V7" i="4"/>
  <c r="W7" i="4"/>
  <c r="X7" i="4"/>
  <c r="Y7" i="4"/>
  <c r="V8" i="4"/>
  <c r="W8" i="4"/>
  <c r="X8" i="4"/>
  <c r="Y8" i="4"/>
  <c r="AD3" i="4"/>
  <c r="W3" i="4"/>
  <c r="X3" i="4"/>
  <c r="Y3" i="4"/>
  <c r="V3" i="4"/>
</calcChain>
</file>

<file path=xl/sharedStrings.xml><?xml version="1.0" encoding="utf-8"?>
<sst xmlns="http://schemas.openxmlformats.org/spreadsheetml/2006/main" count="57" uniqueCount="48">
  <si>
    <t>intercept</t>
  </si>
  <si>
    <t>price effect</t>
  </si>
  <si>
    <t>store effect (2)</t>
  </si>
  <si>
    <t>p_1A</t>
  </si>
  <si>
    <t>p_1B</t>
  </si>
  <si>
    <t>p_2A</t>
  </si>
  <si>
    <t>p_2B</t>
  </si>
  <si>
    <t>w_1A</t>
  </si>
  <si>
    <t>w_1B</t>
  </si>
  <si>
    <t>w_2A</t>
  </si>
  <si>
    <t>w_2B</t>
  </si>
  <si>
    <t>A</t>
  </si>
  <si>
    <t>B</t>
  </si>
  <si>
    <t>1A</t>
  </si>
  <si>
    <t>2A</t>
  </si>
  <si>
    <t>1B</t>
  </si>
  <si>
    <t>2B</t>
  </si>
  <si>
    <t>markup 1A</t>
  </si>
  <si>
    <t>markup 1B</t>
  </si>
  <si>
    <t>markup 2A</t>
  </si>
  <si>
    <t>markup 2B</t>
  </si>
  <si>
    <t>Integration</t>
  </si>
  <si>
    <t>Total</t>
  </si>
  <si>
    <t>Nest A</t>
  </si>
  <si>
    <t>Nest B</t>
  </si>
  <si>
    <t>lambda</t>
  </si>
  <si>
    <t>Gamma</t>
  </si>
  <si>
    <t>Characteristic of A</t>
  </si>
  <si>
    <t>Characteristics of B</t>
  </si>
  <si>
    <t>Base</t>
  </si>
  <si>
    <t>Store Effect, A</t>
  </si>
  <si>
    <t>Store Effect for A, B</t>
  </si>
  <si>
    <t>Store Effect, B</t>
  </si>
  <si>
    <t>Store Effect, A,B</t>
  </si>
  <si>
    <t>Nest A Pref</t>
  </si>
  <si>
    <t>Store Effect B, Nest A Pref, Nest B util</t>
  </si>
  <si>
    <t>Nest A Pref, Nest B util</t>
  </si>
  <si>
    <t>Intercept</t>
  </si>
  <si>
    <t>Lambda A decrease</t>
  </si>
  <si>
    <t>Lambda A increase</t>
  </si>
  <si>
    <t>Intercept, Lambda A decrease</t>
  </si>
  <si>
    <t>Increased Char A and Char B</t>
  </si>
  <si>
    <t>Decreased Char A and Char B</t>
  </si>
  <si>
    <t>Lambda A decrease, Nest A store</t>
  </si>
  <si>
    <t>High mkt share, Nest A,B store 1</t>
  </si>
  <si>
    <t>Lambda A decrease, Nest A store 2</t>
  </si>
  <si>
    <t>Lambda A decrease, Nest A,B store 2</t>
  </si>
  <si>
    <t>High mkt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</si>
</sst>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DB4-6AEF-4184-89E6-855BD3C5332D}">
  <dimension ref="A1:AH116"/>
  <sheetViews>
    <sheetView tabSelected="1" topLeftCell="C1" zoomScale="85" zoomScaleNormal="85" workbookViewId="0">
      <pane ySplit="1" topLeftCell="A35" activePane="bottomLeft" state="frozen"/>
      <selection pane="bottomLeft" activeCell="K35" sqref="K35"/>
    </sheetView>
  </sheetViews>
  <sheetFormatPr defaultRowHeight="15" x14ac:dyDescent="0.25"/>
  <cols>
    <col min="1" max="1" width="11.28515625" style="22" customWidth="1"/>
    <col min="2" max="2" width="11.85546875" style="2" bestFit="1" customWidth="1"/>
    <col min="3" max="3" width="8.140625" style="20" bestFit="1" customWidth="1"/>
    <col min="5" max="5" width="11.140625" bestFit="1" customWidth="1"/>
    <col min="6" max="6" width="14.28515625" style="2" bestFit="1" customWidth="1"/>
    <col min="7" max="7" width="8.140625" style="20" bestFit="1" customWidth="1"/>
    <col min="9" max="9" width="11.140625" bestFit="1" customWidth="1"/>
    <col min="10" max="10" width="14.28515625" style="2" bestFit="1" customWidth="1"/>
    <col min="11" max="11" width="9.140625" style="1"/>
    <col min="12" max="12" width="18" style="1" bestFit="1" customWidth="1"/>
    <col min="13" max="13" width="19" style="1" bestFit="1" customWidth="1"/>
    <col min="22" max="24" width="10.42578125" bestFit="1" customWidth="1"/>
    <col min="25" max="25" width="10.42578125" style="2" bestFit="1" customWidth="1"/>
    <col min="30" max="30" width="9.140625" style="1"/>
    <col min="31" max="31" width="10.28515625" bestFit="1" customWidth="1"/>
  </cols>
  <sheetData>
    <row r="1" spans="1:34" s="14" customFormat="1" x14ac:dyDescent="0.25">
      <c r="A1" s="20"/>
      <c r="B1" s="2"/>
      <c r="C1" s="28" t="s">
        <v>23</v>
      </c>
      <c r="D1" s="29"/>
      <c r="E1" s="29"/>
      <c r="F1" s="30"/>
      <c r="G1" s="28" t="s">
        <v>24</v>
      </c>
      <c r="H1" s="29"/>
      <c r="I1" s="29"/>
      <c r="J1" s="30"/>
      <c r="K1" s="27" t="s">
        <v>26</v>
      </c>
      <c r="L1" s="27" t="s">
        <v>27</v>
      </c>
      <c r="M1" s="27" t="s">
        <v>28</v>
      </c>
      <c r="N1" s="15"/>
      <c r="O1" s="15"/>
      <c r="P1" s="15"/>
      <c r="Q1" s="15"/>
      <c r="R1" s="15"/>
      <c r="S1" s="15"/>
      <c r="T1" s="15"/>
      <c r="U1" s="13"/>
      <c r="V1" s="15"/>
      <c r="W1" s="15"/>
      <c r="X1" s="15"/>
      <c r="Y1" s="16"/>
      <c r="Z1" s="15"/>
      <c r="AA1" s="15"/>
      <c r="AB1" s="15"/>
      <c r="AC1" s="15"/>
      <c r="AD1" s="17"/>
      <c r="AE1" s="15"/>
      <c r="AF1" s="15"/>
      <c r="AG1" s="15"/>
      <c r="AH1" s="15"/>
    </row>
    <row r="2" spans="1:34" s="4" customFormat="1" ht="15.75" thickBot="1" x14ac:dyDescent="0.3">
      <c r="A2" s="18"/>
      <c r="B2" s="5" t="s">
        <v>21</v>
      </c>
      <c r="C2" s="18" t="s">
        <v>25</v>
      </c>
      <c r="D2" s="4" t="s">
        <v>0</v>
      </c>
      <c r="E2" s="4" t="s">
        <v>1</v>
      </c>
      <c r="F2" s="5" t="s">
        <v>2</v>
      </c>
      <c r="G2" s="18" t="s">
        <v>25</v>
      </c>
      <c r="H2" s="4" t="s">
        <v>0</v>
      </c>
      <c r="I2" s="4" t="s">
        <v>1</v>
      </c>
      <c r="J2" s="5" t="s">
        <v>2</v>
      </c>
      <c r="K2" s="3"/>
      <c r="L2" s="3"/>
      <c r="M2" s="3"/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17</v>
      </c>
      <c r="W2" s="4" t="s">
        <v>18</v>
      </c>
      <c r="X2" s="4" t="s">
        <v>19</v>
      </c>
      <c r="Y2" s="5" t="s">
        <v>20</v>
      </c>
      <c r="Z2" s="4" t="s">
        <v>13</v>
      </c>
      <c r="AA2" s="4" t="s">
        <v>15</v>
      </c>
      <c r="AB2" s="4" t="s">
        <v>14</v>
      </c>
      <c r="AC2" s="4" t="s">
        <v>16</v>
      </c>
      <c r="AD2" s="3" t="s">
        <v>22</v>
      </c>
      <c r="AE2" s="4" t="s">
        <v>11</v>
      </c>
      <c r="AF2" s="4" t="s">
        <v>12</v>
      </c>
      <c r="AG2" s="4">
        <v>1</v>
      </c>
      <c r="AH2" s="4">
        <v>2</v>
      </c>
    </row>
    <row r="3" spans="1:34" s="7" customFormat="1" ht="15.75" thickTop="1" x14ac:dyDescent="0.25">
      <c r="A3" s="21" t="s">
        <v>29</v>
      </c>
      <c r="B3" s="8">
        <v>0</v>
      </c>
      <c r="C3" s="19">
        <v>0.9</v>
      </c>
      <c r="D3" s="7">
        <v>-1</v>
      </c>
      <c r="E3" s="7">
        <v>1</v>
      </c>
      <c r="F3" s="8">
        <v>0</v>
      </c>
      <c r="G3" s="19">
        <v>0.9</v>
      </c>
      <c r="H3" s="7">
        <v>-1</v>
      </c>
      <c r="I3" s="7">
        <v>1</v>
      </c>
      <c r="J3" s="8">
        <v>0</v>
      </c>
      <c r="K3" s="9">
        <v>1</v>
      </c>
      <c r="L3" s="9">
        <v>1.5</v>
      </c>
      <c r="M3" s="9">
        <v>1.5</v>
      </c>
      <c r="N3" s="7">
        <v>2.42</v>
      </c>
      <c r="O3" s="7">
        <v>2.42</v>
      </c>
      <c r="P3" s="7">
        <v>2.42</v>
      </c>
      <c r="Q3" s="7">
        <v>2.42</v>
      </c>
      <c r="R3" s="7">
        <v>1.28</v>
      </c>
      <c r="S3" s="7">
        <v>1.28</v>
      </c>
      <c r="T3" s="7">
        <v>1.28</v>
      </c>
      <c r="U3" s="7">
        <v>1.28</v>
      </c>
      <c r="V3" s="7">
        <f>N3-R3</f>
        <v>1.1399999999999999</v>
      </c>
      <c r="W3" s="7">
        <f t="shared" ref="W3:Y3" si="0">O3-S3</f>
        <v>1.1399999999999999</v>
      </c>
      <c r="X3" s="7">
        <f t="shared" si="0"/>
        <v>1.1399999999999999</v>
      </c>
      <c r="Y3" s="8">
        <f t="shared" si="0"/>
        <v>1.1399999999999999</v>
      </c>
      <c r="Z3" s="7">
        <v>8.8400000000000006E-2</v>
      </c>
      <c r="AA3" s="7">
        <v>8.8400000000000006E-2</v>
      </c>
      <c r="AB3" s="7">
        <v>8.8400000000000006E-2</v>
      </c>
      <c r="AC3" s="7">
        <v>8.8400000000000006E-2</v>
      </c>
      <c r="AD3" s="9">
        <f>SUM(Z3:AC3)</f>
        <v>0.35360000000000003</v>
      </c>
      <c r="AE3" s="7">
        <v>0.22700000000000001</v>
      </c>
      <c r="AF3" s="7">
        <v>0.22700000000000001</v>
      </c>
      <c r="AG3" s="7">
        <v>0.20100000000000001</v>
      </c>
      <c r="AH3" s="7">
        <v>0.20100000000000001</v>
      </c>
    </row>
    <row r="4" spans="1:34" s="7" customFormat="1" x14ac:dyDescent="0.25">
      <c r="A4" s="21"/>
      <c r="B4" s="8">
        <v>1</v>
      </c>
      <c r="C4" s="19"/>
      <c r="F4" s="8"/>
      <c r="G4" s="19"/>
      <c r="J4" s="8"/>
      <c r="K4" s="9"/>
      <c r="L4" s="9"/>
      <c r="M4" s="9"/>
      <c r="N4" s="7">
        <v>1.5</v>
      </c>
      <c r="O4" s="7">
        <v>2.6</v>
      </c>
      <c r="P4" s="7">
        <v>2.6</v>
      </c>
      <c r="Q4" s="7">
        <v>2.35</v>
      </c>
      <c r="R4" s="7">
        <v>0</v>
      </c>
      <c r="S4" s="7">
        <v>1.19</v>
      </c>
      <c r="T4" s="7">
        <v>1.53</v>
      </c>
      <c r="U4" s="7">
        <v>1.25</v>
      </c>
      <c r="V4" s="7">
        <f t="shared" ref="V4:V8" si="1">N4-R4</f>
        <v>1.5</v>
      </c>
      <c r="W4" s="7">
        <f t="shared" ref="W4:W8" si="2">O4-S4</f>
        <v>1.4100000000000001</v>
      </c>
      <c r="X4" s="7">
        <f t="shared" ref="X4:X8" si="3">P4-T4</f>
        <v>1.07</v>
      </c>
      <c r="Y4" s="8">
        <f t="shared" ref="Y4:Y8" si="4">Q4-U4</f>
        <v>1.1000000000000001</v>
      </c>
      <c r="Z4" s="7">
        <v>0.20799999999999999</v>
      </c>
      <c r="AA4" s="7">
        <v>6.5000000000000002E-2</v>
      </c>
      <c r="AB4" s="7">
        <v>6.1499999999999999E-2</v>
      </c>
      <c r="AC4" s="7">
        <v>8.5900000000000004E-2</v>
      </c>
      <c r="AD4" s="9">
        <f t="shared" ref="AD4:AD8" si="5">SUM(Z4:AC4)</f>
        <v>0.4204</v>
      </c>
      <c r="AE4" s="7">
        <v>9.3799999999999994E-2</v>
      </c>
      <c r="AF4" s="7">
        <v>0.185</v>
      </c>
      <c r="AG4" s="7">
        <v>0.40300000000000002</v>
      </c>
      <c r="AH4" s="7">
        <v>0.161</v>
      </c>
    </row>
    <row r="5" spans="1:34" s="7" customFormat="1" x14ac:dyDescent="0.25">
      <c r="A5" s="21" t="s">
        <v>29</v>
      </c>
      <c r="B5" s="8">
        <v>0</v>
      </c>
      <c r="C5" s="19">
        <v>0.5</v>
      </c>
      <c r="D5" s="7">
        <v>-1</v>
      </c>
      <c r="E5" s="7">
        <v>1</v>
      </c>
      <c r="F5" s="8">
        <v>0</v>
      </c>
      <c r="G5" s="19">
        <v>0.5</v>
      </c>
      <c r="H5" s="7">
        <v>-1</v>
      </c>
      <c r="I5" s="7">
        <v>1</v>
      </c>
      <c r="J5" s="8">
        <v>0</v>
      </c>
      <c r="K5" s="9">
        <v>1</v>
      </c>
      <c r="L5" s="9">
        <v>1.5</v>
      </c>
      <c r="M5" s="9">
        <v>1.5</v>
      </c>
      <c r="N5" s="7">
        <v>2.0299999999999998</v>
      </c>
      <c r="O5" s="7">
        <v>2.0299999999999998</v>
      </c>
      <c r="P5" s="7">
        <v>2.0299999999999998</v>
      </c>
      <c r="Q5" s="7">
        <v>2.0299999999999998</v>
      </c>
      <c r="R5" s="7">
        <v>1.27</v>
      </c>
      <c r="S5" s="7">
        <v>1.27</v>
      </c>
      <c r="T5" s="7">
        <v>1.27</v>
      </c>
      <c r="U5" s="7">
        <v>1.27</v>
      </c>
      <c r="V5" s="7">
        <f t="shared" si="1"/>
        <v>0.75999999999999979</v>
      </c>
      <c r="W5" s="7">
        <f t="shared" si="2"/>
        <v>0.75999999999999979</v>
      </c>
      <c r="X5" s="7">
        <f t="shared" si="3"/>
        <v>0.75999999999999979</v>
      </c>
      <c r="Y5" s="8">
        <f t="shared" si="4"/>
        <v>0.75999999999999979</v>
      </c>
      <c r="Z5" s="7">
        <v>9.5000000000000001E-2</v>
      </c>
      <c r="AA5" s="7">
        <v>9.5000000000000001E-2</v>
      </c>
      <c r="AB5" s="7">
        <v>9.5000000000000001E-2</v>
      </c>
      <c r="AC5" s="7">
        <v>9.5000000000000001E-2</v>
      </c>
      <c r="AD5" s="9">
        <f t="shared" si="5"/>
        <v>0.38</v>
      </c>
      <c r="AE5" s="7">
        <v>0.24099999999999999</v>
      </c>
      <c r="AF5" s="7">
        <v>0.24099999999999999</v>
      </c>
      <c r="AG5" s="7">
        <v>0.14499999999999999</v>
      </c>
      <c r="AH5" s="7">
        <v>0.14499999999999999</v>
      </c>
    </row>
    <row r="6" spans="1:34" s="7" customFormat="1" x14ac:dyDescent="0.25">
      <c r="A6" s="21"/>
      <c r="B6" s="8">
        <v>1</v>
      </c>
      <c r="C6" s="19"/>
      <c r="F6" s="8"/>
      <c r="G6" s="19"/>
      <c r="J6" s="8"/>
      <c r="K6" s="9"/>
      <c r="L6" s="9"/>
      <c r="M6" s="9"/>
      <c r="N6" s="7">
        <v>1.45</v>
      </c>
      <c r="O6" s="7">
        <v>2.12</v>
      </c>
      <c r="P6" s="7">
        <v>2.1</v>
      </c>
      <c r="Q6" s="7">
        <v>2.02</v>
      </c>
      <c r="R6" s="7">
        <v>0</v>
      </c>
      <c r="S6" s="7">
        <v>1.19</v>
      </c>
      <c r="T6" s="7">
        <v>1.49</v>
      </c>
      <c r="U6" s="7">
        <v>1.26</v>
      </c>
      <c r="V6" s="7">
        <f t="shared" si="1"/>
        <v>1.45</v>
      </c>
      <c r="W6" s="7">
        <f t="shared" si="2"/>
        <v>0.93000000000000016</v>
      </c>
      <c r="X6" s="7">
        <f t="shared" si="3"/>
        <v>0.6100000000000001</v>
      </c>
      <c r="Y6" s="8">
        <f>Q6-U6</f>
        <v>0.76</v>
      </c>
      <c r="Z6" s="7">
        <v>0.19900000000000001</v>
      </c>
      <c r="AA6" s="7">
        <v>7.6499999999999999E-2</v>
      </c>
      <c r="AB6" s="7">
        <v>5.3499999999999999E-2</v>
      </c>
      <c r="AC6" s="7">
        <v>9.3600000000000003E-2</v>
      </c>
      <c r="AD6" s="9">
        <f t="shared" si="5"/>
        <v>0.42260000000000003</v>
      </c>
      <c r="AE6" s="7">
        <v>7.9500000000000001E-2</v>
      </c>
      <c r="AF6" s="7">
        <v>0.20899999999999999</v>
      </c>
      <c r="AG6" s="7">
        <v>0.35899999999999999</v>
      </c>
      <c r="AH6" s="7">
        <v>0.104</v>
      </c>
    </row>
    <row r="7" spans="1:34" s="7" customFormat="1" x14ac:dyDescent="0.25">
      <c r="A7" s="21" t="s">
        <v>29</v>
      </c>
      <c r="B7" s="8">
        <v>0</v>
      </c>
      <c r="C7" s="19">
        <v>0.1</v>
      </c>
      <c r="D7" s="7">
        <v>-1</v>
      </c>
      <c r="E7" s="7">
        <v>1</v>
      </c>
      <c r="F7" s="8">
        <v>0</v>
      </c>
      <c r="G7" s="19">
        <v>0.1</v>
      </c>
      <c r="H7" s="7">
        <v>-1</v>
      </c>
      <c r="I7" s="7">
        <v>1</v>
      </c>
      <c r="J7" s="8">
        <v>0</v>
      </c>
      <c r="K7" s="9">
        <v>1</v>
      </c>
      <c r="L7" s="9">
        <v>1.5</v>
      </c>
      <c r="M7" s="9">
        <v>1.5</v>
      </c>
      <c r="N7" s="7">
        <v>1.48</v>
      </c>
      <c r="O7" s="7">
        <v>1.48</v>
      </c>
      <c r="P7" s="7">
        <v>1.48</v>
      </c>
      <c r="Q7" s="7">
        <v>1.48</v>
      </c>
      <c r="R7" s="7">
        <v>1.29</v>
      </c>
      <c r="S7" s="7">
        <v>1.29</v>
      </c>
      <c r="T7" s="7">
        <v>1.29</v>
      </c>
      <c r="U7" s="7">
        <v>1.29</v>
      </c>
      <c r="V7" s="7">
        <f t="shared" si="1"/>
        <v>0.18999999999999995</v>
      </c>
      <c r="W7" s="7">
        <f t="shared" si="2"/>
        <v>0.18999999999999995</v>
      </c>
      <c r="X7" s="7">
        <f t="shared" si="3"/>
        <v>0.18999999999999995</v>
      </c>
      <c r="Y7" s="8">
        <f t="shared" si="4"/>
        <v>0.18999999999999995</v>
      </c>
      <c r="Z7" s="7">
        <v>0.111</v>
      </c>
      <c r="AA7" s="7">
        <v>0.111</v>
      </c>
      <c r="AB7" s="7">
        <v>0.111</v>
      </c>
      <c r="AC7" s="7">
        <v>0.111</v>
      </c>
      <c r="AD7" s="9">
        <f t="shared" si="5"/>
        <v>0.44400000000000001</v>
      </c>
      <c r="AE7" s="7">
        <v>0.28799999999999998</v>
      </c>
      <c r="AF7" s="7">
        <v>0.28799999999999998</v>
      </c>
      <c r="AG7" s="7">
        <v>4.2200000000000001E-2</v>
      </c>
      <c r="AH7" s="7">
        <v>4.2200000000000001E-2</v>
      </c>
    </row>
    <row r="8" spans="1:34" s="10" customFormat="1" x14ac:dyDescent="0.25">
      <c r="A8" s="21"/>
      <c r="B8" s="8">
        <v>1</v>
      </c>
      <c r="C8" s="19"/>
      <c r="D8" s="7"/>
      <c r="E8" s="7"/>
      <c r="F8" s="8"/>
      <c r="G8" s="19"/>
      <c r="H8" s="7"/>
      <c r="I8" s="7"/>
      <c r="J8" s="8"/>
      <c r="K8" s="9"/>
      <c r="L8" s="9"/>
      <c r="M8" s="9"/>
      <c r="N8" s="7">
        <v>1.36</v>
      </c>
      <c r="O8" s="7">
        <v>1.5</v>
      </c>
      <c r="P8" s="7">
        <v>1.49</v>
      </c>
      <c r="Q8" s="7">
        <v>1.49</v>
      </c>
      <c r="R8" s="7">
        <v>0</v>
      </c>
      <c r="S8" s="7">
        <v>1.27</v>
      </c>
      <c r="T8" s="7">
        <v>1.37</v>
      </c>
      <c r="U8" s="7">
        <v>1.29</v>
      </c>
      <c r="V8" s="7">
        <f t="shared" si="1"/>
        <v>1.36</v>
      </c>
      <c r="W8" s="7">
        <f t="shared" si="2"/>
        <v>0.22999999999999998</v>
      </c>
      <c r="X8" s="7">
        <f t="shared" si="3"/>
        <v>0.11999999999999988</v>
      </c>
      <c r="Y8" s="8">
        <f t="shared" si="4"/>
        <v>0.19999999999999996</v>
      </c>
      <c r="Z8" s="7">
        <v>0.188</v>
      </c>
      <c r="AA8" s="7">
        <v>0.10100000000000001</v>
      </c>
      <c r="AB8" s="7">
        <v>4.9399999999999999E-2</v>
      </c>
      <c r="AC8" s="7">
        <v>0.115</v>
      </c>
      <c r="AD8" s="9">
        <f t="shared" si="5"/>
        <v>0.45340000000000003</v>
      </c>
      <c r="AE8" s="7">
        <v>6.7400000000000002E-2</v>
      </c>
      <c r="AF8" s="7">
        <v>0.27700000000000002</v>
      </c>
      <c r="AG8" s="7">
        <v>0.27900000000000003</v>
      </c>
      <c r="AH8" s="7">
        <v>2.9000000000000001E-2</v>
      </c>
    </row>
    <row r="9" spans="1:34" s="7" customFormat="1" x14ac:dyDescent="0.25">
      <c r="A9" s="21" t="s">
        <v>37</v>
      </c>
      <c r="B9" s="8">
        <v>0</v>
      </c>
      <c r="C9" s="19">
        <v>0.5</v>
      </c>
      <c r="D9" s="7">
        <v>1</v>
      </c>
      <c r="E9" s="7">
        <v>1</v>
      </c>
      <c r="F9" s="8">
        <v>0</v>
      </c>
      <c r="G9" s="19">
        <v>0.5</v>
      </c>
      <c r="H9" s="7">
        <v>1</v>
      </c>
      <c r="I9" s="7">
        <v>1</v>
      </c>
      <c r="J9" s="8">
        <v>0</v>
      </c>
      <c r="K9" s="9">
        <v>1</v>
      </c>
      <c r="L9" s="9">
        <v>1.5</v>
      </c>
      <c r="M9" s="9">
        <v>1.5</v>
      </c>
      <c r="N9" s="7">
        <v>2.5</v>
      </c>
      <c r="O9" s="7">
        <v>2.5</v>
      </c>
      <c r="P9" s="7">
        <v>2.5</v>
      </c>
      <c r="Q9" s="7">
        <v>2.5</v>
      </c>
      <c r="R9" s="7">
        <v>1.61</v>
      </c>
      <c r="S9" s="7">
        <v>1.61</v>
      </c>
      <c r="T9" s="7">
        <v>1.61</v>
      </c>
      <c r="U9" s="7">
        <v>1.61</v>
      </c>
      <c r="V9" s="7">
        <f t="shared" ref="V9:Y16" si="6">N9-R9</f>
        <v>0.8899999999999999</v>
      </c>
      <c r="W9" s="7">
        <f t="shared" si="6"/>
        <v>0.8899999999999999</v>
      </c>
      <c r="X9" s="7">
        <f t="shared" si="6"/>
        <v>0.8899999999999999</v>
      </c>
      <c r="Y9" s="8">
        <f t="shared" si="6"/>
        <v>0.8899999999999999</v>
      </c>
      <c r="Z9" s="7">
        <v>0.185</v>
      </c>
      <c r="AA9" s="7">
        <v>0.185</v>
      </c>
      <c r="AB9" s="7">
        <v>0.185</v>
      </c>
      <c r="AC9" s="7">
        <v>0.185</v>
      </c>
      <c r="AD9" s="9">
        <f t="shared" ref="AD9:AD16" si="7">SUM(Z9:AC9)</f>
        <v>0.74</v>
      </c>
      <c r="AE9" s="7">
        <v>0.59599999999999997</v>
      </c>
      <c r="AF9" s="7">
        <v>0.59599999999999997</v>
      </c>
      <c r="AG9" s="7">
        <v>0.32700000000000001</v>
      </c>
      <c r="AH9" s="7">
        <v>0.32700000000000001</v>
      </c>
    </row>
    <row r="10" spans="1:34" s="7" customFormat="1" x14ac:dyDescent="0.25">
      <c r="A10" s="21"/>
      <c r="B10" s="8">
        <v>1</v>
      </c>
      <c r="C10" s="19"/>
      <c r="F10" s="8"/>
      <c r="G10" s="19"/>
      <c r="J10" s="8"/>
      <c r="K10" s="9"/>
      <c r="L10" s="9"/>
      <c r="M10" s="9"/>
      <c r="N10" s="7">
        <v>2.06</v>
      </c>
      <c r="O10" s="7">
        <v>2.71</v>
      </c>
      <c r="P10" s="7">
        <v>2.74</v>
      </c>
      <c r="Q10" s="7">
        <v>2.5299999999999998</v>
      </c>
      <c r="R10" s="7">
        <v>0</v>
      </c>
      <c r="S10" s="7">
        <v>1.4</v>
      </c>
      <c r="T10" s="7">
        <v>2.06</v>
      </c>
      <c r="U10" s="7">
        <v>1.67</v>
      </c>
      <c r="V10" s="7">
        <f t="shared" si="6"/>
        <v>2.06</v>
      </c>
      <c r="W10" s="7">
        <f t="shared" si="6"/>
        <v>1.31</v>
      </c>
      <c r="X10" s="7">
        <f t="shared" si="6"/>
        <v>0.68000000000000016</v>
      </c>
      <c r="Y10" s="8">
        <f t="shared" si="6"/>
        <v>0.85999999999999988</v>
      </c>
      <c r="Z10" s="7">
        <v>0.34399999999999997</v>
      </c>
      <c r="AA10" s="7">
        <v>0.13100000000000001</v>
      </c>
      <c r="AB10" s="7">
        <v>8.9200000000000002E-2</v>
      </c>
      <c r="AC10" s="7">
        <v>0.186</v>
      </c>
      <c r="AD10" s="9">
        <f t="shared" si="7"/>
        <v>0.75019999999999998</v>
      </c>
      <c r="AE10" s="7">
        <v>0.184</v>
      </c>
      <c r="AF10" s="7">
        <v>0.49299999999999999</v>
      </c>
      <c r="AG10" s="7">
        <v>0.88100000000000001</v>
      </c>
      <c r="AH10" s="7">
        <v>0.221</v>
      </c>
    </row>
    <row r="11" spans="1:34" s="7" customFormat="1" ht="30" x14ac:dyDescent="0.25">
      <c r="A11" s="21" t="s">
        <v>38</v>
      </c>
      <c r="B11" s="8">
        <v>0</v>
      </c>
      <c r="C11" s="19">
        <v>0.1</v>
      </c>
      <c r="D11" s="7">
        <v>-1</v>
      </c>
      <c r="E11" s="7">
        <v>1</v>
      </c>
      <c r="F11" s="8">
        <v>0</v>
      </c>
      <c r="G11" s="19">
        <v>0.5</v>
      </c>
      <c r="H11" s="7">
        <v>-1</v>
      </c>
      <c r="I11" s="7">
        <v>1</v>
      </c>
      <c r="J11" s="8">
        <v>0</v>
      </c>
      <c r="K11" s="9">
        <v>1</v>
      </c>
      <c r="L11" s="9">
        <v>1.5</v>
      </c>
      <c r="M11" s="9">
        <v>1.5</v>
      </c>
      <c r="N11" s="7">
        <v>1.5</v>
      </c>
      <c r="O11" s="7">
        <v>2</v>
      </c>
      <c r="P11" s="7">
        <v>1.5</v>
      </c>
      <c r="Q11" s="7">
        <v>2</v>
      </c>
      <c r="R11" s="7">
        <v>1.3</v>
      </c>
      <c r="S11" s="7">
        <v>1.27</v>
      </c>
      <c r="T11" s="7">
        <v>1.3</v>
      </c>
      <c r="U11" s="7">
        <v>1.27</v>
      </c>
      <c r="V11" s="7">
        <f t="shared" si="6"/>
        <v>0.19999999999999996</v>
      </c>
      <c r="W11" s="7">
        <f t="shared" si="6"/>
        <v>0.73</v>
      </c>
      <c r="X11" s="7">
        <f t="shared" si="6"/>
        <v>0.19999999999999996</v>
      </c>
      <c r="Y11" s="8">
        <f t="shared" si="6"/>
        <v>0.73</v>
      </c>
      <c r="Z11" s="7">
        <v>0.115</v>
      </c>
      <c r="AA11" s="7">
        <v>9.2499999999999999E-2</v>
      </c>
      <c r="AB11" s="7">
        <v>0.115</v>
      </c>
      <c r="AC11" s="7">
        <v>9.2499999999999999E-2</v>
      </c>
      <c r="AD11" s="9">
        <f t="shared" si="7"/>
        <v>0.41500000000000004</v>
      </c>
      <c r="AE11" s="7">
        <v>0.3</v>
      </c>
      <c r="AF11" s="7">
        <v>0.23499999999999999</v>
      </c>
      <c r="AG11" s="7">
        <v>9.01E-2</v>
      </c>
      <c r="AH11" s="7">
        <v>0.09</v>
      </c>
    </row>
    <row r="12" spans="1:34" s="7" customFormat="1" x14ac:dyDescent="0.25">
      <c r="A12" s="21"/>
      <c r="B12" s="8">
        <v>1</v>
      </c>
      <c r="C12" s="19"/>
      <c r="F12" s="8"/>
      <c r="G12" s="19"/>
      <c r="J12" s="8"/>
      <c r="K12" s="9"/>
      <c r="L12" s="9"/>
      <c r="M12" s="9"/>
      <c r="N12" s="7">
        <v>1.42</v>
      </c>
      <c r="O12" s="7">
        <v>2.12</v>
      </c>
      <c r="P12" s="7">
        <v>1.56</v>
      </c>
      <c r="Q12" s="7">
        <v>2.0099999999999998</v>
      </c>
      <c r="R12" s="7">
        <v>0</v>
      </c>
      <c r="S12" s="7">
        <v>1.21</v>
      </c>
      <c r="T12" s="7">
        <v>1.43</v>
      </c>
      <c r="U12" s="7">
        <v>1.27</v>
      </c>
      <c r="V12" s="7">
        <f t="shared" si="6"/>
        <v>1.42</v>
      </c>
      <c r="W12" s="7">
        <f t="shared" si="6"/>
        <v>0.91000000000000014</v>
      </c>
      <c r="X12" s="7">
        <f t="shared" si="6"/>
        <v>0.13000000000000012</v>
      </c>
      <c r="Y12" s="8">
        <f t="shared" si="6"/>
        <v>0.73999999999999977</v>
      </c>
      <c r="Z12" s="7">
        <v>0.191</v>
      </c>
      <c r="AA12" s="7">
        <v>7.7600000000000002E-2</v>
      </c>
      <c r="AB12" s="7">
        <v>4.7899999999999998E-2</v>
      </c>
      <c r="AC12" s="7">
        <v>9.64E-2</v>
      </c>
      <c r="AD12" s="9">
        <f t="shared" si="7"/>
        <v>0.41289999999999999</v>
      </c>
      <c r="AE12" s="7">
        <v>6.8500000000000005E-2</v>
      </c>
      <c r="AF12" s="7">
        <v>0.216</v>
      </c>
      <c r="AG12" s="7">
        <v>0.34200000000000003</v>
      </c>
      <c r="AH12" s="7">
        <v>7.8100000000000003E-2</v>
      </c>
    </row>
    <row r="13" spans="1:34" s="7" customFormat="1" ht="30" x14ac:dyDescent="0.25">
      <c r="A13" s="21" t="s">
        <v>39</v>
      </c>
      <c r="B13" s="8">
        <v>0</v>
      </c>
      <c r="C13" s="19">
        <v>0.9</v>
      </c>
      <c r="D13" s="7">
        <v>-1</v>
      </c>
      <c r="E13" s="7">
        <v>1</v>
      </c>
      <c r="F13" s="8">
        <v>0</v>
      </c>
      <c r="G13" s="19">
        <v>0.5</v>
      </c>
      <c r="H13" s="7">
        <v>-1</v>
      </c>
      <c r="I13" s="7">
        <v>1</v>
      </c>
      <c r="J13" s="8">
        <v>0</v>
      </c>
      <c r="K13" s="9">
        <v>1</v>
      </c>
      <c r="L13" s="9">
        <v>1.5</v>
      </c>
      <c r="M13" s="9">
        <v>1.5</v>
      </c>
      <c r="N13" s="7">
        <v>2.4</v>
      </c>
      <c r="O13" s="7">
        <v>2.04</v>
      </c>
      <c r="P13" s="7">
        <v>2.4</v>
      </c>
      <c r="Q13" s="7">
        <v>2.04</v>
      </c>
      <c r="R13" s="7">
        <v>1.29</v>
      </c>
      <c r="S13" s="7">
        <v>1.26</v>
      </c>
      <c r="T13" s="7">
        <v>1.29</v>
      </c>
      <c r="U13" s="7">
        <v>1.26</v>
      </c>
      <c r="V13" s="7">
        <f t="shared" si="6"/>
        <v>1.1099999999999999</v>
      </c>
      <c r="W13" s="7">
        <f t="shared" si="6"/>
        <v>0.78</v>
      </c>
      <c r="X13" s="7">
        <f t="shared" si="6"/>
        <v>1.1099999999999999</v>
      </c>
      <c r="Y13" s="8">
        <f t="shared" si="6"/>
        <v>0.78</v>
      </c>
      <c r="Z13" s="7">
        <v>8.8300000000000003E-2</v>
      </c>
      <c r="AA13" s="7">
        <v>9.5500000000000002E-2</v>
      </c>
      <c r="AB13" s="7">
        <v>8.8300000000000003E-2</v>
      </c>
      <c r="AC13" s="7">
        <v>9.5500000000000002E-2</v>
      </c>
      <c r="AD13" s="9">
        <f t="shared" si="7"/>
        <v>0.36760000000000004</v>
      </c>
      <c r="AE13" s="7">
        <v>0.22800000000000001</v>
      </c>
      <c r="AF13" s="7">
        <v>0.24099999999999999</v>
      </c>
      <c r="AG13" s="7">
        <v>0.17299999999999999</v>
      </c>
      <c r="AH13" s="7">
        <v>0.17299999999999999</v>
      </c>
    </row>
    <row r="14" spans="1:34" s="7" customFormat="1" x14ac:dyDescent="0.25">
      <c r="A14" s="21"/>
      <c r="B14" s="8">
        <v>1</v>
      </c>
      <c r="C14" s="19"/>
      <c r="F14" s="8"/>
      <c r="G14" s="19"/>
      <c r="J14" s="8"/>
      <c r="K14" s="9"/>
      <c r="L14" s="9"/>
      <c r="M14" s="9"/>
      <c r="N14" s="7">
        <v>1.47</v>
      </c>
      <c r="O14" s="7">
        <v>2.13</v>
      </c>
      <c r="P14" s="7">
        <v>2.5499999999999998</v>
      </c>
      <c r="Q14" s="7">
        <v>2.0299999999999998</v>
      </c>
      <c r="R14" s="7">
        <v>0</v>
      </c>
      <c r="S14" s="7">
        <v>1.18</v>
      </c>
      <c r="T14" s="7">
        <v>1.5</v>
      </c>
      <c r="U14" s="7">
        <v>1.25</v>
      </c>
      <c r="V14" s="7">
        <f t="shared" si="6"/>
        <v>1.47</v>
      </c>
      <c r="W14" s="7">
        <f t="shared" si="6"/>
        <v>0.95</v>
      </c>
      <c r="X14" s="7">
        <f t="shared" si="6"/>
        <v>1.0499999999999998</v>
      </c>
      <c r="Y14" s="8">
        <f t="shared" si="6"/>
        <v>0.7799999999999998</v>
      </c>
      <c r="Z14" s="7">
        <v>0.20799999999999999</v>
      </c>
      <c r="AA14" s="7">
        <v>7.4300000000000005E-2</v>
      </c>
      <c r="AB14" s="7">
        <v>6.2899999999999998E-2</v>
      </c>
      <c r="AC14" s="7">
        <v>9.0499999999999997E-2</v>
      </c>
      <c r="AD14" s="9">
        <f t="shared" si="7"/>
        <v>0.43569999999999998</v>
      </c>
      <c r="AE14" s="7">
        <v>9.4399999999999998E-2</v>
      </c>
      <c r="AF14" s="7">
        <v>0.20100000000000001</v>
      </c>
      <c r="AG14" s="7">
        <v>0.377</v>
      </c>
      <c r="AH14" s="7">
        <v>0.13700000000000001</v>
      </c>
    </row>
    <row r="15" spans="1:34" s="10" customFormat="1" ht="45" x14ac:dyDescent="0.25">
      <c r="A15" s="23" t="s">
        <v>40</v>
      </c>
      <c r="B15" s="24">
        <v>0</v>
      </c>
      <c r="C15" s="25">
        <v>0.1</v>
      </c>
      <c r="D15" s="10">
        <v>1</v>
      </c>
      <c r="E15" s="10">
        <v>1</v>
      </c>
      <c r="F15" s="24">
        <v>0</v>
      </c>
      <c r="G15" s="25">
        <v>0.5</v>
      </c>
      <c r="H15" s="10">
        <v>1</v>
      </c>
      <c r="I15" s="10">
        <v>1</v>
      </c>
      <c r="J15" s="24">
        <v>0</v>
      </c>
      <c r="K15" s="26">
        <v>1</v>
      </c>
      <c r="L15" s="26">
        <v>1.5</v>
      </c>
      <c r="M15" s="26">
        <v>1.5</v>
      </c>
      <c r="N15" s="10">
        <v>1.95</v>
      </c>
      <c r="O15" s="10">
        <v>2.41</v>
      </c>
      <c r="P15" s="10">
        <v>1.95</v>
      </c>
      <c r="Q15" s="10">
        <v>2.41</v>
      </c>
      <c r="R15" s="10">
        <v>1.74</v>
      </c>
      <c r="S15" s="10">
        <v>1.62</v>
      </c>
      <c r="T15" s="10">
        <v>1.74</v>
      </c>
      <c r="U15" s="10">
        <v>1.62</v>
      </c>
      <c r="V15" s="10">
        <f t="shared" si="6"/>
        <v>0.20999999999999996</v>
      </c>
      <c r="W15" s="10">
        <f t="shared" si="6"/>
        <v>0.79</v>
      </c>
      <c r="X15" s="10">
        <f t="shared" si="6"/>
        <v>0.20999999999999996</v>
      </c>
      <c r="Y15" s="24">
        <f t="shared" si="6"/>
        <v>0.79</v>
      </c>
      <c r="Z15" s="10">
        <v>0.21</v>
      </c>
      <c r="AA15" s="10">
        <v>0.17599999999999999</v>
      </c>
      <c r="AB15" s="10">
        <v>0.21</v>
      </c>
      <c r="AC15" s="10">
        <v>0.17599999999999999</v>
      </c>
      <c r="AD15" s="26">
        <f t="shared" si="7"/>
        <v>0.77200000000000002</v>
      </c>
      <c r="AE15" s="10">
        <v>0.73199999999999998</v>
      </c>
      <c r="AF15" s="10">
        <v>0.56999999999999995</v>
      </c>
      <c r="AG15" s="10">
        <v>0.184</v>
      </c>
      <c r="AH15" s="10">
        <v>0.184</v>
      </c>
    </row>
    <row r="16" spans="1:34" s="10" customFormat="1" x14ac:dyDescent="0.25">
      <c r="A16" s="23"/>
      <c r="B16" s="24">
        <v>1</v>
      </c>
      <c r="C16" s="25"/>
      <c r="F16" s="24"/>
      <c r="G16" s="25"/>
      <c r="J16" s="24"/>
      <c r="K16" s="26"/>
      <c r="L16" s="26"/>
      <c r="M16" s="26"/>
      <c r="N16" s="10">
        <v>2.0299999999999998</v>
      </c>
      <c r="O16" s="10">
        <v>2.69</v>
      </c>
      <c r="P16" s="10">
        <v>2.1800000000000002</v>
      </c>
      <c r="Q16" s="10">
        <v>2.4900000000000002</v>
      </c>
      <c r="R16" s="10">
        <v>0</v>
      </c>
      <c r="S16" s="10">
        <v>1.44</v>
      </c>
      <c r="T16" s="10">
        <v>2.04</v>
      </c>
      <c r="U16" s="10">
        <v>1.65</v>
      </c>
      <c r="V16" s="10">
        <f t="shared" si="6"/>
        <v>2.0299999999999998</v>
      </c>
      <c r="W16" s="10">
        <f t="shared" si="6"/>
        <v>1.25</v>
      </c>
      <c r="X16" s="10">
        <f t="shared" si="6"/>
        <v>0.14000000000000012</v>
      </c>
      <c r="Y16" s="24">
        <f t="shared" si="6"/>
        <v>0.8400000000000003</v>
      </c>
      <c r="Z16" s="10">
        <v>0.34</v>
      </c>
      <c r="AA16" s="10">
        <v>0.13200000000000001</v>
      </c>
      <c r="AB16" s="10">
        <v>7.51E-2</v>
      </c>
      <c r="AC16" s="10">
        <v>0.19900000000000001</v>
      </c>
      <c r="AD16" s="26">
        <f t="shared" si="7"/>
        <v>0.74609999999999999</v>
      </c>
      <c r="AE16" s="10">
        <v>0.153</v>
      </c>
      <c r="AF16" s="10">
        <v>0.51700000000000002</v>
      </c>
      <c r="AG16" s="10">
        <v>0.85499999999999998</v>
      </c>
      <c r="AH16" s="10">
        <v>0.17799999999999999</v>
      </c>
    </row>
    <row r="17" spans="1:34" s="7" customFormat="1" ht="30" x14ac:dyDescent="0.25">
      <c r="A17" s="21" t="s">
        <v>31</v>
      </c>
      <c r="B17" s="8">
        <v>0</v>
      </c>
      <c r="C17" s="19">
        <v>0.5</v>
      </c>
      <c r="D17" s="7">
        <v>-1</v>
      </c>
      <c r="E17" s="7">
        <v>1</v>
      </c>
      <c r="F17" s="8">
        <v>1</v>
      </c>
      <c r="G17" s="19">
        <v>0.5</v>
      </c>
      <c r="H17" s="7">
        <v>-1</v>
      </c>
      <c r="I17" s="7">
        <v>1</v>
      </c>
      <c r="J17" s="8">
        <v>1</v>
      </c>
      <c r="K17" s="9">
        <v>1</v>
      </c>
      <c r="L17" s="9">
        <v>1.5</v>
      </c>
      <c r="M17" s="9">
        <v>1.5</v>
      </c>
      <c r="N17" s="7">
        <v>1.78</v>
      </c>
      <c r="O17" s="7">
        <v>1.78</v>
      </c>
      <c r="P17" s="7">
        <v>2.48</v>
      </c>
      <c r="Q17" s="7">
        <v>2.48</v>
      </c>
      <c r="R17" s="7">
        <v>1.1000000000000001</v>
      </c>
      <c r="S17" s="7">
        <v>1.1000000000000001</v>
      </c>
      <c r="T17" s="7">
        <v>1.51</v>
      </c>
      <c r="U17" s="7">
        <v>1.51</v>
      </c>
      <c r="V17" s="7">
        <f t="shared" ref="V17:V18" si="8">N17-R17</f>
        <v>0.67999999999999994</v>
      </c>
      <c r="W17" s="7">
        <f t="shared" ref="W17:W18" si="9">O17-S17</f>
        <v>0.67999999999999994</v>
      </c>
      <c r="X17" s="7">
        <f t="shared" ref="X17:X18" si="10">P17-T17</f>
        <v>0.97</v>
      </c>
      <c r="Y17" s="8">
        <f t="shared" ref="Y17" si="11">Q17-U17</f>
        <v>0.97</v>
      </c>
      <c r="Z17" s="7">
        <v>8.5699999999999998E-2</v>
      </c>
      <c r="AA17" s="7">
        <v>8.5699999999999998E-2</v>
      </c>
      <c r="AB17" s="7">
        <v>0.156</v>
      </c>
      <c r="AC17" s="7">
        <v>0.156</v>
      </c>
      <c r="AD17" s="9">
        <f t="shared" ref="AD17:AD18" si="12">SUM(Z17:AC17)</f>
        <v>0.48340000000000005</v>
      </c>
      <c r="AE17" s="7">
        <v>0.33100000000000002</v>
      </c>
      <c r="AF17" s="7">
        <v>0.33100000000000002</v>
      </c>
      <c r="AG17" s="7">
        <v>0.11600000000000001</v>
      </c>
      <c r="AH17" s="7">
        <v>0.3</v>
      </c>
    </row>
    <row r="18" spans="1:34" s="7" customFormat="1" x14ac:dyDescent="0.25">
      <c r="A18" s="21"/>
      <c r="B18" s="8">
        <v>1</v>
      </c>
      <c r="C18" s="19"/>
      <c r="F18" s="8"/>
      <c r="G18" s="19"/>
      <c r="J18" s="8"/>
      <c r="K18" s="9"/>
      <c r="L18" s="9"/>
      <c r="M18" s="9"/>
      <c r="N18" s="7">
        <v>1.53</v>
      </c>
      <c r="O18" s="7">
        <v>1.88</v>
      </c>
      <c r="P18" s="7">
        <v>2.48</v>
      </c>
      <c r="Q18" s="7">
        <v>2.48</v>
      </c>
      <c r="R18" s="7">
        <v>0</v>
      </c>
      <c r="S18" s="7">
        <v>1.01</v>
      </c>
      <c r="T18" s="7">
        <v>1.61</v>
      </c>
      <c r="U18" s="7">
        <v>1.51</v>
      </c>
      <c r="V18" s="7">
        <f t="shared" si="8"/>
        <v>1.53</v>
      </c>
      <c r="W18" s="7">
        <f t="shared" si="9"/>
        <v>0.86999999999999988</v>
      </c>
      <c r="X18" s="7">
        <f t="shared" si="10"/>
        <v>0.86999999999999988</v>
      </c>
      <c r="Y18" s="8">
        <f>Q18-U18</f>
        <v>0.97</v>
      </c>
      <c r="Z18" s="7">
        <v>0.126</v>
      </c>
      <c r="AA18" s="7">
        <v>7.0900000000000005E-2</v>
      </c>
      <c r="AB18" s="7">
        <v>0.13700000000000001</v>
      </c>
      <c r="AC18" s="7">
        <v>0.158</v>
      </c>
      <c r="AD18" s="9">
        <f t="shared" si="12"/>
        <v>0.4919</v>
      </c>
      <c r="AE18" s="7">
        <v>0.223</v>
      </c>
      <c r="AF18" s="7">
        <v>0.31</v>
      </c>
      <c r="AG18" s="7">
        <v>0.254</v>
      </c>
      <c r="AH18" s="7">
        <v>0.27200000000000002</v>
      </c>
    </row>
    <row r="19" spans="1:34" s="7" customFormat="1" ht="30" x14ac:dyDescent="0.25">
      <c r="A19" s="21" t="s">
        <v>30</v>
      </c>
      <c r="B19" s="8">
        <v>0</v>
      </c>
      <c r="C19" s="19">
        <v>0.5</v>
      </c>
      <c r="D19" s="7">
        <v>-1</v>
      </c>
      <c r="E19" s="7">
        <v>1</v>
      </c>
      <c r="F19" s="8">
        <v>1</v>
      </c>
      <c r="G19" s="19">
        <v>0.5</v>
      </c>
      <c r="H19" s="7">
        <v>-1</v>
      </c>
      <c r="I19" s="7">
        <v>1</v>
      </c>
      <c r="J19" s="8">
        <v>0</v>
      </c>
      <c r="K19" s="9">
        <v>1</v>
      </c>
      <c r="L19" s="9">
        <v>1.5</v>
      </c>
      <c r="M19" s="9">
        <v>1.5</v>
      </c>
      <c r="N19" s="7">
        <v>1.81</v>
      </c>
      <c r="O19" s="7">
        <v>2.0099999999999998</v>
      </c>
      <c r="P19" s="7">
        <v>2.48</v>
      </c>
      <c r="Q19" s="7">
        <v>2.04</v>
      </c>
      <c r="R19" s="7">
        <v>1.1299999999999999</v>
      </c>
      <c r="S19" s="7">
        <v>1.25</v>
      </c>
      <c r="T19" s="7">
        <v>1.57</v>
      </c>
      <c r="U19" s="7">
        <v>1.23</v>
      </c>
      <c r="V19" s="7">
        <f t="shared" ref="V19:V20" si="13">N19-R19</f>
        <v>0.68000000000000016</v>
      </c>
      <c r="W19" s="7">
        <f t="shared" ref="W19:W20" si="14">O19-S19</f>
        <v>0.75999999999999979</v>
      </c>
      <c r="X19" s="7">
        <f t="shared" ref="X19:X20" si="15">P19-T19</f>
        <v>0.90999999999999992</v>
      </c>
      <c r="Y19" s="8">
        <f t="shared" ref="Y19" si="16">Q19-U19</f>
        <v>0.81</v>
      </c>
      <c r="Z19" s="7">
        <v>8.9200000000000002E-2</v>
      </c>
      <c r="AA19" s="7">
        <v>8.9899999999999994E-2</v>
      </c>
      <c r="AB19" s="7">
        <v>0.17100000000000001</v>
      </c>
      <c r="AC19" s="7">
        <v>8.4699999999999998E-2</v>
      </c>
      <c r="AD19" s="9">
        <f t="shared" ref="AD19:AD20" si="17">SUM(Z19:AC19)</f>
        <v>0.43479999999999996</v>
      </c>
      <c r="AE19" s="7">
        <v>0.37</v>
      </c>
      <c r="AF19" s="7">
        <v>0.216</v>
      </c>
      <c r="AG19" s="7">
        <v>0.129</v>
      </c>
      <c r="AH19" s="7">
        <v>0.22500000000000001</v>
      </c>
    </row>
    <row r="20" spans="1:34" s="7" customFormat="1" x14ac:dyDescent="0.25">
      <c r="A20" s="21"/>
      <c r="B20" s="8">
        <v>1</v>
      </c>
      <c r="C20" s="19"/>
      <c r="F20" s="8"/>
      <c r="G20" s="19"/>
      <c r="J20" s="8"/>
      <c r="K20" s="9"/>
      <c r="L20" s="9"/>
      <c r="M20" s="9"/>
      <c r="N20" s="7">
        <v>1.59</v>
      </c>
      <c r="O20" s="7">
        <v>2.16</v>
      </c>
      <c r="P20" s="7">
        <v>2.5099999999999998</v>
      </c>
      <c r="Q20" s="7">
        <v>2.0499999999999998</v>
      </c>
      <c r="R20" s="7">
        <v>0</v>
      </c>
      <c r="S20" s="7">
        <v>1.18</v>
      </c>
      <c r="T20" s="7">
        <v>1.7</v>
      </c>
      <c r="U20" s="7">
        <v>1.23</v>
      </c>
      <c r="V20" s="7">
        <f t="shared" si="13"/>
        <v>1.59</v>
      </c>
      <c r="W20" s="7">
        <f t="shared" si="14"/>
        <v>0.9800000000000002</v>
      </c>
      <c r="X20" s="7">
        <f t="shared" si="15"/>
        <v>0.80999999999999983</v>
      </c>
      <c r="Y20" s="8">
        <f>Q20-U20</f>
        <v>0.81999999999999984</v>
      </c>
      <c r="Z20" s="7">
        <v>0.129</v>
      </c>
      <c r="AA20" s="7">
        <v>7.1300000000000002E-2</v>
      </c>
      <c r="AB20" s="7">
        <v>0.15</v>
      </c>
      <c r="AC20" s="7">
        <v>8.8499999999999995E-2</v>
      </c>
      <c r="AD20" s="9">
        <f t="shared" si="17"/>
        <v>0.43879999999999997</v>
      </c>
      <c r="AE20" s="7">
        <v>0.254</v>
      </c>
      <c r="AF20" s="7">
        <v>0.192</v>
      </c>
      <c r="AG20" s="7">
        <v>0.27500000000000002</v>
      </c>
      <c r="AH20" s="7">
        <v>0.19500000000000001</v>
      </c>
    </row>
    <row r="21" spans="1:34" s="7" customFormat="1" ht="30" x14ac:dyDescent="0.25">
      <c r="A21" s="21" t="s">
        <v>32</v>
      </c>
      <c r="B21" s="8">
        <v>0</v>
      </c>
      <c r="C21" s="19">
        <v>0.5</v>
      </c>
      <c r="D21" s="7">
        <v>-1</v>
      </c>
      <c r="E21" s="7">
        <v>1</v>
      </c>
      <c r="F21" s="8">
        <v>0</v>
      </c>
      <c r="G21" s="19">
        <v>0.5</v>
      </c>
      <c r="H21" s="7">
        <v>-1</v>
      </c>
      <c r="I21" s="7">
        <v>1</v>
      </c>
      <c r="J21" s="8">
        <v>1</v>
      </c>
      <c r="K21" s="9">
        <v>1</v>
      </c>
      <c r="L21" s="9">
        <v>1.5</v>
      </c>
      <c r="M21" s="9">
        <v>1.5</v>
      </c>
      <c r="N21" s="7">
        <v>2.0099999999999998</v>
      </c>
      <c r="O21" s="7">
        <v>1.81</v>
      </c>
      <c r="P21" s="7">
        <v>2.04</v>
      </c>
      <c r="Q21" s="7">
        <v>2.48</v>
      </c>
      <c r="R21" s="7">
        <v>1.25</v>
      </c>
      <c r="S21" s="7">
        <v>1.1299999999999999</v>
      </c>
      <c r="T21" s="7">
        <v>1.23</v>
      </c>
      <c r="U21" s="7">
        <v>1.57</v>
      </c>
      <c r="V21" s="7">
        <f t="shared" ref="V21:V22" si="18">N21-R21</f>
        <v>0.75999999999999979</v>
      </c>
      <c r="W21" s="7">
        <f t="shared" ref="W21:W22" si="19">O21-S21</f>
        <v>0.68000000000000016</v>
      </c>
      <c r="X21" s="7">
        <f t="shared" ref="X21:X22" si="20">P21-T21</f>
        <v>0.81</v>
      </c>
      <c r="Y21" s="8">
        <f t="shared" ref="Y21" si="21">Q21-U21</f>
        <v>0.90999999999999992</v>
      </c>
      <c r="Z21" s="7">
        <v>8.9899999999999994E-2</v>
      </c>
      <c r="AA21" s="7">
        <v>8.9200000000000002E-2</v>
      </c>
      <c r="AB21" s="7">
        <v>8.4699999999999998E-2</v>
      </c>
      <c r="AC21" s="7">
        <v>0.17100000000000001</v>
      </c>
      <c r="AD21" s="9">
        <f t="shared" ref="AD21:AD22" si="22">SUM(Z21:AC21)</f>
        <v>0.43479999999999996</v>
      </c>
      <c r="AE21" s="7">
        <v>0.216</v>
      </c>
      <c r="AF21" s="7">
        <v>0.37</v>
      </c>
      <c r="AG21" s="7">
        <v>0.129</v>
      </c>
      <c r="AH21" s="7">
        <v>0.22500000000000001</v>
      </c>
    </row>
    <row r="22" spans="1:34" s="7" customFormat="1" x14ac:dyDescent="0.25">
      <c r="A22" s="21"/>
      <c r="B22" s="8">
        <v>1</v>
      </c>
      <c r="C22" s="19"/>
      <c r="F22" s="8"/>
      <c r="G22" s="19"/>
      <c r="J22" s="8"/>
      <c r="K22" s="9"/>
      <c r="L22" s="9"/>
      <c r="M22" s="9"/>
      <c r="N22" s="7">
        <v>1.4</v>
      </c>
      <c r="O22" s="7">
        <v>1.86</v>
      </c>
      <c r="P22" s="7">
        <v>2.09</v>
      </c>
      <c r="Q22" s="7">
        <v>2.46</v>
      </c>
      <c r="R22" s="7">
        <v>0</v>
      </c>
      <c r="S22" s="7">
        <v>1.04</v>
      </c>
      <c r="T22" s="7">
        <v>1.43</v>
      </c>
      <c r="U22" s="7">
        <v>1.56</v>
      </c>
      <c r="V22" s="7">
        <f t="shared" si="18"/>
        <v>1.4</v>
      </c>
      <c r="W22" s="7">
        <f t="shared" si="19"/>
        <v>0.82000000000000006</v>
      </c>
      <c r="X22" s="7">
        <f t="shared" si="20"/>
        <v>0.65999999999999992</v>
      </c>
      <c r="Y22" s="8">
        <f>Q22-U22</f>
        <v>0.89999999999999991</v>
      </c>
      <c r="Z22" s="7">
        <v>0.189</v>
      </c>
      <c r="AA22" s="7">
        <v>7.4099999999999999E-2</v>
      </c>
      <c r="AB22" s="7">
        <v>4.7899999999999998E-2</v>
      </c>
      <c r="AC22" s="7">
        <v>0.16600000000000001</v>
      </c>
      <c r="AD22" s="9">
        <f t="shared" si="22"/>
        <v>0.47699999999999998</v>
      </c>
      <c r="AE22" s="7">
        <v>6.8599999999999994E-2</v>
      </c>
      <c r="AF22" s="7">
        <v>0.33600000000000002</v>
      </c>
      <c r="AG22" s="7">
        <v>0.32700000000000001</v>
      </c>
      <c r="AH22" s="7">
        <v>0.18099999999999999</v>
      </c>
    </row>
    <row r="23" spans="1:34" s="10" customFormat="1" ht="30" x14ac:dyDescent="0.25">
      <c r="A23" s="23" t="s">
        <v>33</v>
      </c>
      <c r="B23" s="24">
        <v>0</v>
      </c>
      <c r="C23" s="25">
        <v>0.5</v>
      </c>
      <c r="D23" s="10">
        <v>-1</v>
      </c>
      <c r="E23" s="10">
        <v>1</v>
      </c>
      <c r="F23" s="24">
        <v>1.8</v>
      </c>
      <c r="G23" s="25">
        <v>0.5</v>
      </c>
      <c r="H23" s="10">
        <v>-1</v>
      </c>
      <c r="I23" s="10">
        <v>1</v>
      </c>
      <c r="J23" s="24">
        <v>1.8</v>
      </c>
      <c r="K23" s="26">
        <v>1</v>
      </c>
      <c r="L23" s="26">
        <v>1.5</v>
      </c>
      <c r="M23" s="26">
        <v>1.5</v>
      </c>
      <c r="N23" s="10">
        <v>1.54</v>
      </c>
      <c r="O23" s="10">
        <v>1.54</v>
      </c>
      <c r="P23" s="10">
        <v>2.85</v>
      </c>
      <c r="Q23" s="10">
        <v>2.85</v>
      </c>
      <c r="R23" s="10">
        <v>0.90300000000000002</v>
      </c>
      <c r="S23" s="10">
        <v>0.90300000000000002</v>
      </c>
      <c r="T23" s="10">
        <v>1.69</v>
      </c>
      <c r="U23" s="10">
        <v>1.69</v>
      </c>
      <c r="V23" s="10">
        <f t="shared" ref="V23:X28" si="23">N23-R23</f>
        <v>0.63700000000000001</v>
      </c>
      <c r="W23" s="10">
        <f t="shared" si="23"/>
        <v>0.63700000000000001</v>
      </c>
      <c r="X23" s="10">
        <f t="shared" si="23"/>
        <v>1.1600000000000001</v>
      </c>
      <c r="Y23" s="24">
        <f t="shared" ref="Y23" si="24">Q23-U23</f>
        <v>1.1600000000000001</v>
      </c>
      <c r="Z23" s="10">
        <v>7.8799999999999995E-2</v>
      </c>
      <c r="AA23" s="10">
        <v>7.8799999999999995E-2</v>
      </c>
      <c r="AB23" s="10">
        <v>0.20799999999999999</v>
      </c>
      <c r="AC23" s="10">
        <v>0.20799999999999999</v>
      </c>
      <c r="AD23" s="26">
        <f t="shared" ref="AD23:AD28" si="25">SUM(Z23:AC23)</f>
        <v>0.5736</v>
      </c>
      <c r="AE23" s="10">
        <v>0.42299999999999999</v>
      </c>
      <c r="AF23" s="10">
        <v>0.24299999999999999</v>
      </c>
      <c r="AG23" s="10">
        <v>0.1</v>
      </c>
      <c r="AH23" s="10">
        <v>0.48599999999999999</v>
      </c>
    </row>
    <row r="24" spans="1:34" s="10" customFormat="1" x14ac:dyDescent="0.25">
      <c r="A24" s="23"/>
      <c r="B24" s="24">
        <v>1</v>
      </c>
      <c r="C24" s="25"/>
      <c r="F24" s="24"/>
      <c r="G24" s="25"/>
      <c r="J24" s="24"/>
      <c r="K24" s="26"/>
      <c r="L24" s="26"/>
      <c r="M24" s="26"/>
      <c r="N24" s="10">
        <v>1.62</v>
      </c>
      <c r="O24" s="10">
        <v>1.66</v>
      </c>
      <c r="P24" s="10">
        <v>2.92</v>
      </c>
      <c r="Q24" s="10">
        <v>2.89</v>
      </c>
      <c r="R24" s="10">
        <v>0</v>
      </c>
      <c r="S24" s="10">
        <v>0.79400000000000004</v>
      </c>
      <c r="T24" s="10">
        <v>1.73</v>
      </c>
      <c r="U24" s="10">
        <v>1.68</v>
      </c>
      <c r="V24" s="10">
        <f t="shared" si="23"/>
        <v>1.62</v>
      </c>
      <c r="W24" s="10">
        <f t="shared" si="23"/>
        <v>0.86599999999999988</v>
      </c>
      <c r="X24" s="10">
        <f t="shared" si="23"/>
        <v>1.19</v>
      </c>
      <c r="Y24" s="24">
        <f>Q24-U24</f>
        <v>1.2100000000000002</v>
      </c>
      <c r="Z24" s="10">
        <v>7.46E-2</v>
      </c>
      <c r="AA24" s="10">
        <v>6.7500000000000004E-2</v>
      </c>
      <c r="AB24" s="10">
        <v>0.20399999999999999</v>
      </c>
      <c r="AC24" s="10">
        <v>0.21299999999999999</v>
      </c>
      <c r="AD24" s="26">
        <f t="shared" si="25"/>
        <v>0.55909999999999993</v>
      </c>
      <c r="AE24" s="10">
        <v>0.35399999999999998</v>
      </c>
      <c r="AF24" s="10">
        <v>0.41199999999999998</v>
      </c>
      <c r="AG24" s="10">
        <v>0.18</v>
      </c>
      <c r="AH24" s="10">
        <v>0.498</v>
      </c>
    </row>
    <row r="25" spans="1:34" s="10" customFormat="1" ht="30" x14ac:dyDescent="0.25">
      <c r="A25" s="23" t="s">
        <v>30</v>
      </c>
      <c r="B25" s="24">
        <v>0</v>
      </c>
      <c r="C25" s="25">
        <v>0.5</v>
      </c>
      <c r="D25" s="10">
        <v>-1</v>
      </c>
      <c r="E25" s="10">
        <v>1</v>
      </c>
      <c r="F25" s="24">
        <v>1.8</v>
      </c>
      <c r="G25" s="25">
        <v>0.5</v>
      </c>
      <c r="H25" s="10">
        <v>-1</v>
      </c>
      <c r="I25" s="10">
        <v>1</v>
      </c>
      <c r="J25" s="24">
        <v>0</v>
      </c>
      <c r="K25" s="26">
        <v>1</v>
      </c>
      <c r="L25" s="26">
        <v>1.5</v>
      </c>
      <c r="M25" s="26">
        <v>1.5</v>
      </c>
      <c r="N25" s="10">
        <v>1.63</v>
      </c>
      <c r="O25" s="10">
        <v>1.99</v>
      </c>
      <c r="P25" s="10">
        <v>2.9</v>
      </c>
      <c r="Q25" s="10">
        <v>2.0499999999999998</v>
      </c>
      <c r="R25" s="10">
        <v>0.99299999999999999</v>
      </c>
      <c r="S25" s="10">
        <v>1.23</v>
      </c>
      <c r="T25" s="10">
        <v>1.85</v>
      </c>
      <c r="U25" s="10">
        <v>1.19</v>
      </c>
      <c r="V25" s="10">
        <f t="shared" si="23"/>
        <v>0.6369999999999999</v>
      </c>
      <c r="W25" s="10">
        <f t="shared" si="23"/>
        <v>0.76</v>
      </c>
      <c r="X25" s="10">
        <f t="shared" si="23"/>
        <v>1.0499999999999998</v>
      </c>
      <c r="Y25" s="24">
        <f t="shared" ref="Y25" si="26">Q25-U25</f>
        <v>0.85999999999999988</v>
      </c>
      <c r="Z25" s="10">
        <v>8.3699999999999997E-2</v>
      </c>
      <c r="AA25" s="10">
        <v>8.4599999999999995E-2</v>
      </c>
      <c r="AB25" s="10">
        <v>0.24299999999999999</v>
      </c>
      <c r="AC25" s="10">
        <v>7.46E-2</v>
      </c>
      <c r="AD25" s="26">
        <f t="shared" si="25"/>
        <v>0.4859</v>
      </c>
      <c r="AE25" s="10">
        <v>0.53300000000000003</v>
      </c>
      <c r="AF25" s="10">
        <v>0.193</v>
      </c>
      <c r="AG25" s="10">
        <v>0.11799999999999999</v>
      </c>
      <c r="AH25" s="10">
        <v>0.31900000000000001</v>
      </c>
    </row>
    <row r="26" spans="1:34" s="10" customFormat="1" x14ac:dyDescent="0.25">
      <c r="A26" s="23"/>
      <c r="B26" s="24">
        <v>1</v>
      </c>
      <c r="C26" s="25"/>
      <c r="F26" s="24"/>
      <c r="G26" s="25"/>
      <c r="J26" s="24"/>
      <c r="K26" s="26"/>
      <c r="L26" s="26"/>
      <c r="M26" s="26"/>
      <c r="N26" s="10">
        <v>1.77</v>
      </c>
      <c r="O26" s="10">
        <v>2.2200000000000002</v>
      </c>
      <c r="P26" s="10">
        <v>2.99</v>
      </c>
      <c r="Q26" s="10">
        <v>2.11</v>
      </c>
      <c r="R26" s="10">
        <v>0</v>
      </c>
      <c r="S26" s="10">
        <v>1.1499999999999999</v>
      </c>
      <c r="T26" s="10">
        <v>1.92</v>
      </c>
      <c r="U26" s="10">
        <v>1.19</v>
      </c>
      <c r="V26" s="10">
        <f t="shared" si="23"/>
        <v>1.77</v>
      </c>
      <c r="W26" s="10">
        <f t="shared" si="23"/>
        <v>1.0700000000000003</v>
      </c>
      <c r="X26" s="10">
        <f t="shared" si="23"/>
        <v>1.0700000000000003</v>
      </c>
      <c r="Y26" s="24">
        <f>Q26-U26</f>
        <v>0.91999999999999993</v>
      </c>
      <c r="Z26" s="10">
        <v>7.4499999999999997E-2</v>
      </c>
      <c r="AA26" s="10">
        <v>6.5000000000000002E-2</v>
      </c>
      <c r="AB26" s="10">
        <v>0.23699999999999999</v>
      </c>
      <c r="AC26" s="10">
        <v>8.0799999999999997E-2</v>
      </c>
      <c r="AD26" s="26">
        <f t="shared" si="25"/>
        <v>0.45729999999999998</v>
      </c>
      <c r="AE26" s="10">
        <v>0.45500000000000002</v>
      </c>
      <c r="AF26" s="10">
        <v>0.17100000000000001</v>
      </c>
      <c r="AG26" s="10">
        <v>0.20100000000000001</v>
      </c>
      <c r="AH26" s="10">
        <v>0.32900000000000001</v>
      </c>
    </row>
    <row r="27" spans="1:34" s="10" customFormat="1" ht="30" x14ac:dyDescent="0.25">
      <c r="A27" s="23" t="s">
        <v>30</v>
      </c>
      <c r="B27" s="24">
        <v>0</v>
      </c>
      <c r="C27" s="25">
        <v>0.8</v>
      </c>
      <c r="D27" s="10">
        <v>3</v>
      </c>
      <c r="E27" s="10">
        <v>2</v>
      </c>
      <c r="F27" s="24">
        <v>2</v>
      </c>
      <c r="G27" s="25">
        <v>0.5</v>
      </c>
      <c r="H27" s="10">
        <v>2</v>
      </c>
      <c r="I27" s="10">
        <v>1</v>
      </c>
      <c r="J27" s="24">
        <v>0</v>
      </c>
      <c r="K27" s="26">
        <v>1</v>
      </c>
      <c r="L27" s="26">
        <v>1.5</v>
      </c>
      <c r="M27" s="26">
        <v>1.5</v>
      </c>
      <c r="N27" s="10">
        <v>1.66</v>
      </c>
      <c r="O27" s="10">
        <v>2.4</v>
      </c>
      <c r="P27" s="10">
        <v>2.41</v>
      </c>
      <c r="Q27" s="10">
        <v>2.41</v>
      </c>
      <c r="R27" s="10">
        <v>0.99199999999999999</v>
      </c>
      <c r="S27" s="10">
        <v>1.54</v>
      </c>
      <c r="T27" s="10">
        <v>1.46</v>
      </c>
      <c r="U27" s="10">
        <v>1.39</v>
      </c>
      <c r="V27" s="10">
        <f t="shared" si="23"/>
        <v>0.66799999999999993</v>
      </c>
      <c r="W27" s="10">
        <f t="shared" si="23"/>
        <v>0.85999999999999988</v>
      </c>
      <c r="X27" s="10">
        <f t="shared" si="23"/>
        <v>0.95000000000000018</v>
      </c>
      <c r="Y27" s="24">
        <f t="shared" ref="Y27" si="27">Q27-U27</f>
        <v>1.0200000000000002</v>
      </c>
      <c r="Z27" s="10">
        <v>0.20499999999999999</v>
      </c>
      <c r="AA27" s="10">
        <v>0.16700000000000001</v>
      </c>
      <c r="AB27" s="10">
        <v>0.38500000000000001</v>
      </c>
      <c r="AC27" s="10">
        <v>0.16400000000000001</v>
      </c>
      <c r="AD27" s="26">
        <f t="shared" si="25"/>
        <v>0.92100000000000004</v>
      </c>
      <c r="AE27" s="10">
        <v>0.76600000000000001</v>
      </c>
      <c r="AF27" s="10">
        <v>0.48699999999999999</v>
      </c>
      <c r="AG27" s="10">
        <v>0.28100000000000003</v>
      </c>
      <c r="AH27" s="10">
        <v>0.53300000000000003</v>
      </c>
    </row>
    <row r="28" spans="1:34" s="10" customFormat="1" x14ac:dyDescent="0.25">
      <c r="A28" s="23"/>
      <c r="B28" s="24">
        <v>1</v>
      </c>
      <c r="C28" s="25"/>
      <c r="F28" s="24"/>
      <c r="G28" s="25"/>
      <c r="J28" s="24"/>
      <c r="K28" s="26"/>
      <c r="L28" s="26"/>
      <c r="M28" s="26"/>
      <c r="N28" s="10">
        <v>1.74</v>
      </c>
      <c r="O28" s="10">
        <v>2.89</v>
      </c>
      <c r="P28" s="10">
        <v>2.67</v>
      </c>
      <c r="Q28" s="10">
        <v>2.75</v>
      </c>
      <c r="R28" s="10">
        <v>0</v>
      </c>
      <c r="S28" s="10">
        <v>1.46</v>
      </c>
      <c r="T28" s="10">
        <v>1.83</v>
      </c>
      <c r="U28" s="10">
        <v>1.75</v>
      </c>
      <c r="V28" s="10">
        <f t="shared" si="23"/>
        <v>1.74</v>
      </c>
      <c r="W28" s="10">
        <f t="shared" si="23"/>
        <v>1.4300000000000002</v>
      </c>
      <c r="X28" s="10">
        <f t="shared" si="23"/>
        <v>0.83999999999999986</v>
      </c>
      <c r="Y28" s="24">
        <f>Q28-U28</f>
        <v>1</v>
      </c>
      <c r="Z28" s="10">
        <v>0.26500000000000001</v>
      </c>
      <c r="AA28" s="10">
        <v>0.13500000000000001</v>
      </c>
      <c r="AB28" s="10">
        <v>0.312</v>
      </c>
      <c r="AC28" s="10">
        <v>0.17599999999999999</v>
      </c>
      <c r="AD28" s="26">
        <f t="shared" si="25"/>
        <v>0.8879999999999999</v>
      </c>
      <c r="AE28" s="10">
        <v>0.57099999999999995</v>
      </c>
      <c r="AF28" s="10">
        <v>0.50600000000000001</v>
      </c>
      <c r="AG28" s="10">
        <v>0.65300000000000002</v>
      </c>
      <c r="AH28" s="10">
        <v>0.44</v>
      </c>
    </row>
    <row r="29" spans="1:34" s="7" customFormat="1" x14ac:dyDescent="0.25">
      <c r="A29" s="21" t="s">
        <v>34</v>
      </c>
      <c r="B29" s="8">
        <v>0</v>
      </c>
      <c r="C29" s="19">
        <v>0.5</v>
      </c>
      <c r="D29" s="7">
        <v>-1</v>
      </c>
      <c r="E29" s="7">
        <v>1</v>
      </c>
      <c r="F29" s="8">
        <v>0</v>
      </c>
      <c r="G29" s="19">
        <v>0.5</v>
      </c>
      <c r="H29" s="7">
        <v>-1</v>
      </c>
      <c r="I29" s="7">
        <v>1</v>
      </c>
      <c r="J29" s="8">
        <v>0</v>
      </c>
      <c r="K29" s="9">
        <v>1</v>
      </c>
      <c r="L29" s="9">
        <v>2.25</v>
      </c>
      <c r="M29" s="9">
        <v>1.5</v>
      </c>
      <c r="N29" s="7">
        <v>2.2400000000000002</v>
      </c>
      <c r="O29" s="7">
        <v>2.0099999999999998</v>
      </c>
      <c r="P29" s="7">
        <v>2.2400000000000002</v>
      </c>
      <c r="Q29" s="7">
        <v>2.0099999999999998</v>
      </c>
      <c r="R29" s="7">
        <v>1.45</v>
      </c>
      <c r="S29" s="7">
        <v>1.23</v>
      </c>
      <c r="T29" s="7">
        <v>1.45</v>
      </c>
      <c r="U29" s="7">
        <v>1.23</v>
      </c>
      <c r="V29" s="7">
        <f t="shared" ref="V29:V32" si="28">N29-R29</f>
        <v>0.79000000000000026</v>
      </c>
      <c r="W29" s="7">
        <f t="shared" ref="W29:W32" si="29">O29-S29</f>
        <v>0.7799999999999998</v>
      </c>
      <c r="X29" s="7">
        <f t="shared" ref="X29:X32" si="30">P29-T29</f>
        <v>0.79000000000000026</v>
      </c>
      <c r="Y29" s="8">
        <f t="shared" ref="Y29" si="31">Q29-U29</f>
        <v>0.7799999999999998</v>
      </c>
      <c r="Z29" s="7">
        <v>0.14299999999999999</v>
      </c>
      <c r="AA29" s="7">
        <v>8.48E-2</v>
      </c>
      <c r="AB29" s="7">
        <v>0.14299999999999999</v>
      </c>
      <c r="AC29" s="7">
        <v>8.4699999999999998E-2</v>
      </c>
      <c r="AD29" s="9">
        <f t="shared" ref="AD29:AD32" si="32">SUM(Z29:AC29)</f>
        <v>0.45550000000000002</v>
      </c>
      <c r="AE29" s="7">
        <v>0.41599999999999998</v>
      </c>
      <c r="AF29" s="7">
        <v>0.20799999999999999</v>
      </c>
      <c r="AG29" s="7">
        <v>0.17899999999999999</v>
      </c>
      <c r="AH29" s="7">
        <v>0.17899999999999999</v>
      </c>
    </row>
    <row r="30" spans="1:34" s="7" customFormat="1" x14ac:dyDescent="0.25">
      <c r="A30" s="21"/>
      <c r="B30" s="8">
        <v>1</v>
      </c>
      <c r="C30" s="19"/>
      <c r="F30" s="8"/>
      <c r="G30" s="19"/>
      <c r="J30" s="8"/>
      <c r="K30" s="9"/>
      <c r="L30" s="9"/>
      <c r="M30" s="9"/>
      <c r="N30" s="7">
        <v>1.68</v>
      </c>
      <c r="O30" s="7">
        <v>2.19</v>
      </c>
      <c r="P30" s="7">
        <v>2.35</v>
      </c>
      <c r="Q30" s="7">
        <v>2.02</v>
      </c>
      <c r="R30" s="7">
        <v>0</v>
      </c>
      <c r="S30" s="7">
        <v>1.1299999999999999</v>
      </c>
      <c r="T30" s="7">
        <v>1.73</v>
      </c>
      <c r="U30" s="7">
        <v>1.23</v>
      </c>
      <c r="V30" s="7">
        <f t="shared" si="28"/>
        <v>1.68</v>
      </c>
      <c r="W30" s="7">
        <f t="shared" si="29"/>
        <v>1.06</v>
      </c>
      <c r="X30" s="7">
        <f t="shared" si="30"/>
        <v>0.62000000000000011</v>
      </c>
      <c r="Y30" s="8">
        <f>Q30-U30</f>
        <v>0.79</v>
      </c>
      <c r="Z30" s="7">
        <v>0.28599999999999998</v>
      </c>
      <c r="AA30" s="7">
        <v>5.9299999999999999E-2</v>
      </c>
      <c r="AB30" s="7">
        <v>7.5899999999999995E-2</v>
      </c>
      <c r="AC30" s="7">
        <v>8.2900000000000001E-2</v>
      </c>
      <c r="AD30" s="9">
        <f t="shared" si="32"/>
        <v>0.50409999999999999</v>
      </c>
      <c r="AE30" s="7">
        <v>0.13100000000000001</v>
      </c>
      <c r="AF30" s="7">
        <v>0.16900000000000001</v>
      </c>
      <c r="AG30" s="7">
        <v>0.54400000000000004</v>
      </c>
      <c r="AH30" s="7">
        <v>0.112</v>
      </c>
    </row>
    <row r="31" spans="1:34" s="10" customFormat="1" ht="60" x14ac:dyDescent="0.25">
      <c r="A31" s="23" t="s">
        <v>35</v>
      </c>
      <c r="B31" s="24">
        <v>0</v>
      </c>
      <c r="C31" s="25">
        <v>0.1</v>
      </c>
      <c r="D31" s="10">
        <v>1</v>
      </c>
      <c r="E31" s="10">
        <v>1</v>
      </c>
      <c r="F31" s="24">
        <v>0</v>
      </c>
      <c r="G31" s="25">
        <v>0.8</v>
      </c>
      <c r="H31" s="10">
        <v>2</v>
      </c>
      <c r="I31" s="10">
        <v>1</v>
      </c>
      <c r="J31" s="24">
        <v>-1</v>
      </c>
      <c r="K31" s="26">
        <v>1</v>
      </c>
      <c r="L31" s="26">
        <v>2.25</v>
      </c>
      <c r="M31" s="26">
        <v>1</v>
      </c>
      <c r="N31" s="10">
        <v>2.33</v>
      </c>
      <c r="O31" s="10">
        <v>2.88</v>
      </c>
      <c r="P31" s="10">
        <v>2.33</v>
      </c>
      <c r="Q31" s="10">
        <v>2.39</v>
      </c>
      <c r="R31" s="10">
        <v>2.09</v>
      </c>
      <c r="S31" s="10">
        <v>1.69</v>
      </c>
      <c r="T31" s="10">
        <v>2.12</v>
      </c>
      <c r="U31" s="10">
        <v>1.4</v>
      </c>
      <c r="V31" s="10">
        <f t="shared" si="28"/>
        <v>0.24000000000000021</v>
      </c>
      <c r="W31" s="10">
        <f t="shared" si="29"/>
        <v>1.19</v>
      </c>
      <c r="X31" s="10">
        <f t="shared" si="30"/>
        <v>0.20999999999999996</v>
      </c>
      <c r="Y31" s="24">
        <f t="shared" ref="Y31" si="33">Q31-U31</f>
        <v>0.99000000000000021</v>
      </c>
      <c r="Z31" s="10">
        <v>0.255</v>
      </c>
      <c r="AA31" s="10">
        <v>0.19600000000000001</v>
      </c>
      <c r="AB31" s="10">
        <v>0.25700000000000001</v>
      </c>
      <c r="AC31" s="10">
        <v>0.10299999999999999</v>
      </c>
      <c r="AD31" s="26">
        <f t="shared" si="32"/>
        <v>0.81099999999999994</v>
      </c>
      <c r="AE31" s="10">
        <v>1.08</v>
      </c>
      <c r="AF31" s="10">
        <v>0.47599999999999998</v>
      </c>
      <c r="AG31" s="10">
        <v>0.29299999999999998</v>
      </c>
      <c r="AH31" s="10">
        <v>0.157</v>
      </c>
    </row>
    <row r="32" spans="1:34" s="10" customFormat="1" x14ac:dyDescent="0.25">
      <c r="A32" s="23"/>
      <c r="B32" s="24">
        <v>1</v>
      </c>
      <c r="C32" s="25"/>
      <c r="F32" s="24"/>
      <c r="G32" s="25"/>
      <c r="J32" s="24"/>
      <c r="K32" s="26"/>
      <c r="L32" s="26"/>
      <c r="M32" s="26"/>
      <c r="N32" s="10">
        <v>2.54</v>
      </c>
      <c r="O32" s="10">
        <v>3.62</v>
      </c>
      <c r="P32" s="10">
        <v>2.69</v>
      </c>
      <c r="Q32" s="10">
        <v>2.42</v>
      </c>
      <c r="R32" s="10">
        <v>0</v>
      </c>
      <c r="S32" s="10">
        <v>1.41</v>
      </c>
      <c r="T32" s="10">
        <v>2.5499999999999998</v>
      </c>
      <c r="U32" s="10">
        <v>1.37</v>
      </c>
      <c r="V32" s="10">
        <f t="shared" si="28"/>
        <v>2.54</v>
      </c>
      <c r="W32" s="10">
        <f t="shared" si="29"/>
        <v>2.21</v>
      </c>
      <c r="X32" s="10">
        <f t="shared" si="30"/>
        <v>0.14000000000000012</v>
      </c>
      <c r="Y32" s="24">
        <f>Q32-U32</f>
        <v>1.0499999999999998</v>
      </c>
      <c r="Z32" s="10">
        <v>0.41099999999999998</v>
      </c>
      <c r="AA32" s="10">
        <v>0.11</v>
      </c>
      <c r="AB32" s="10">
        <v>9.3100000000000002E-2</v>
      </c>
      <c r="AC32" s="10">
        <v>0.14199999999999999</v>
      </c>
      <c r="AD32" s="26">
        <f t="shared" si="32"/>
        <v>0.75609999999999999</v>
      </c>
      <c r="AE32" s="10">
        <v>0.23699999999999999</v>
      </c>
      <c r="AF32" s="10">
        <v>0.35099999999999998</v>
      </c>
      <c r="AG32" s="10">
        <v>1.29</v>
      </c>
      <c r="AH32" s="10">
        <v>0.16200000000000001</v>
      </c>
    </row>
    <row r="33" spans="1:34" s="10" customFormat="1" ht="45" x14ac:dyDescent="0.25">
      <c r="A33" s="23" t="s">
        <v>36</v>
      </c>
      <c r="B33" s="24">
        <v>0</v>
      </c>
      <c r="C33" s="25">
        <v>0.1</v>
      </c>
      <c r="D33" s="10">
        <v>1</v>
      </c>
      <c r="E33" s="10">
        <v>1</v>
      </c>
      <c r="F33" s="24">
        <v>0</v>
      </c>
      <c r="G33" s="25">
        <v>0.8</v>
      </c>
      <c r="H33" s="10">
        <v>2</v>
      </c>
      <c r="I33" s="10">
        <v>1</v>
      </c>
      <c r="J33" s="24">
        <v>0</v>
      </c>
      <c r="K33" s="26">
        <v>1</v>
      </c>
      <c r="L33" s="26">
        <v>2.25</v>
      </c>
      <c r="M33" s="26">
        <v>1</v>
      </c>
      <c r="N33" s="10">
        <v>2.2400000000000002</v>
      </c>
      <c r="O33" s="10">
        <v>2.8</v>
      </c>
      <c r="P33" s="10">
        <v>2.2400000000000002</v>
      </c>
      <c r="Q33" s="10">
        <v>2.8</v>
      </c>
      <c r="R33" s="10">
        <v>2.0099999999999998</v>
      </c>
      <c r="S33" s="10">
        <v>1.69</v>
      </c>
      <c r="T33" s="10">
        <v>2.0099999999999998</v>
      </c>
      <c r="U33" s="10">
        <v>1.69</v>
      </c>
      <c r="V33" s="10">
        <f t="shared" ref="V33:V36" si="34">N33-R33</f>
        <v>0.23000000000000043</v>
      </c>
      <c r="W33" s="10">
        <f t="shared" ref="W33:W36" si="35">O33-S33</f>
        <v>1.1099999999999999</v>
      </c>
      <c r="X33" s="10">
        <f t="shared" ref="X33:X36" si="36">P33-T33</f>
        <v>0.23000000000000043</v>
      </c>
      <c r="Y33" s="24">
        <f t="shared" ref="Y33" si="37">Q33-U33</f>
        <v>1.1099999999999999</v>
      </c>
      <c r="Z33" s="10">
        <v>0.24299999999999999</v>
      </c>
      <c r="AA33" s="10">
        <v>0.17399999999999999</v>
      </c>
      <c r="AB33" s="10">
        <v>0.24299999999999999</v>
      </c>
      <c r="AC33" s="10">
        <v>0.17399999999999999</v>
      </c>
      <c r="AD33" s="26">
        <f t="shared" ref="AD33:AD36" si="38">SUM(Z33:AC33)</f>
        <v>0.83399999999999985</v>
      </c>
      <c r="AE33" s="10">
        <v>0.97699999999999998</v>
      </c>
      <c r="AF33" s="10">
        <v>0.59099999999999997</v>
      </c>
      <c r="AG33" s="10">
        <v>0.249</v>
      </c>
      <c r="AH33" s="10">
        <v>0.249</v>
      </c>
    </row>
    <row r="34" spans="1:34" s="10" customFormat="1" x14ac:dyDescent="0.25">
      <c r="A34" s="23"/>
      <c r="B34" s="24">
        <v>1</v>
      </c>
      <c r="C34" s="25"/>
      <c r="F34" s="24"/>
      <c r="G34" s="25"/>
      <c r="J34" s="24"/>
      <c r="K34" s="26"/>
      <c r="L34" s="26"/>
      <c r="M34" s="26"/>
      <c r="N34" s="10">
        <v>2.4</v>
      </c>
      <c r="O34" s="10">
        <v>3.45</v>
      </c>
      <c r="P34" s="10">
        <v>2.57</v>
      </c>
      <c r="Q34" s="10">
        <v>2.89</v>
      </c>
      <c r="R34" s="10">
        <v>0</v>
      </c>
      <c r="S34" s="10">
        <v>1.41</v>
      </c>
      <c r="T34" s="10">
        <v>2.42</v>
      </c>
      <c r="U34" s="10">
        <v>1.73</v>
      </c>
      <c r="V34" s="10">
        <f t="shared" si="34"/>
        <v>2.4</v>
      </c>
      <c r="W34" s="10">
        <f t="shared" si="35"/>
        <v>2.04</v>
      </c>
      <c r="X34" s="10">
        <f t="shared" si="36"/>
        <v>0.14999999999999991</v>
      </c>
      <c r="Y34" s="24">
        <f>Q34-U34</f>
        <v>1.1600000000000001</v>
      </c>
      <c r="Z34" s="10">
        <v>0.40600000000000003</v>
      </c>
      <c r="AA34" s="10">
        <v>0.104</v>
      </c>
      <c r="AB34" s="10">
        <v>7.7700000000000005E-2</v>
      </c>
      <c r="AC34" s="10">
        <v>0.21</v>
      </c>
      <c r="AD34" s="26">
        <f t="shared" si="38"/>
        <v>0.79769999999999996</v>
      </c>
      <c r="AE34" s="10">
        <v>0.188</v>
      </c>
      <c r="AF34" s="10">
        <v>0.51</v>
      </c>
      <c r="AG34" s="10">
        <v>1.19</v>
      </c>
      <c r="AH34" s="10">
        <v>0.254</v>
      </c>
    </row>
    <row r="35" spans="1:34" s="7" customFormat="1" ht="45" x14ac:dyDescent="0.25">
      <c r="A35" s="21" t="s">
        <v>41</v>
      </c>
      <c r="B35" s="8">
        <v>0</v>
      </c>
      <c r="C35" s="19">
        <v>0.5</v>
      </c>
      <c r="D35" s="7">
        <v>-1</v>
      </c>
      <c r="E35" s="7">
        <v>1</v>
      </c>
      <c r="F35" s="8">
        <v>0</v>
      </c>
      <c r="G35" s="19">
        <v>0.5</v>
      </c>
      <c r="H35" s="7">
        <v>-1</v>
      </c>
      <c r="I35" s="7">
        <v>1</v>
      </c>
      <c r="J35" s="8">
        <v>0</v>
      </c>
      <c r="K35" s="9">
        <v>1</v>
      </c>
      <c r="L35" s="9">
        <v>3</v>
      </c>
      <c r="M35" s="9">
        <v>3</v>
      </c>
      <c r="N35" s="7">
        <v>2.38</v>
      </c>
      <c r="O35" s="7">
        <v>2.38</v>
      </c>
      <c r="P35" s="7">
        <v>2.38</v>
      </c>
      <c r="Q35" s="7">
        <v>2.38</v>
      </c>
      <c r="R35" s="7">
        <v>1.52</v>
      </c>
      <c r="S35" s="7">
        <v>1.52</v>
      </c>
      <c r="T35" s="7">
        <v>1.52</v>
      </c>
      <c r="U35" s="7">
        <v>1.52</v>
      </c>
      <c r="V35" s="7">
        <f t="shared" si="34"/>
        <v>0.85999999999999988</v>
      </c>
      <c r="W35" s="7">
        <f t="shared" si="35"/>
        <v>0.85999999999999988</v>
      </c>
      <c r="X35" s="7">
        <f t="shared" si="36"/>
        <v>0.85999999999999988</v>
      </c>
      <c r="Y35" s="8">
        <f t="shared" ref="Y35" si="39">Q35-U35</f>
        <v>0.85999999999999988</v>
      </c>
      <c r="Z35" s="7">
        <v>0.16500000000000001</v>
      </c>
      <c r="AA35" s="7">
        <v>0.16500000000000001</v>
      </c>
      <c r="AB35" s="7">
        <v>0.16500000000000001</v>
      </c>
      <c r="AC35" s="7">
        <v>0.16500000000000001</v>
      </c>
      <c r="AD35" s="9">
        <f t="shared" si="38"/>
        <v>0.66</v>
      </c>
      <c r="AE35" s="7">
        <v>0.502</v>
      </c>
      <c r="AF35" s="7">
        <v>0.502</v>
      </c>
      <c r="AG35" s="7">
        <v>0.28199999999999997</v>
      </c>
      <c r="AH35" s="7">
        <v>0.28199999999999997</v>
      </c>
    </row>
    <row r="36" spans="1:34" s="7" customFormat="1" x14ac:dyDescent="0.25">
      <c r="A36" s="21"/>
      <c r="B36" s="8">
        <v>1</v>
      </c>
      <c r="C36" s="19"/>
      <c r="F36" s="8"/>
      <c r="G36" s="19"/>
      <c r="J36" s="8"/>
      <c r="K36" s="9"/>
      <c r="L36" s="9"/>
      <c r="M36" s="9"/>
      <c r="N36" s="7">
        <v>1.9</v>
      </c>
      <c r="O36" s="7">
        <v>2.5499999999999998</v>
      </c>
      <c r="P36" s="7">
        <v>2.57</v>
      </c>
      <c r="Q36" s="7">
        <v>2.39</v>
      </c>
      <c r="R36" s="7">
        <v>0</v>
      </c>
      <c r="S36" s="7">
        <v>1.35</v>
      </c>
      <c r="T36" s="7">
        <v>1.91</v>
      </c>
      <c r="U36" s="7">
        <v>1.55</v>
      </c>
      <c r="V36" s="7">
        <f t="shared" si="34"/>
        <v>1.9</v>
      </c>
      <c r="W36" s="7">
        <f t="shared" si="35"/>
        <v>1.1999999999999997</v>
      </c>
      <c r="X36" s="7">
        <f t="shared" si="36"/>
        <v>0.65999999999999992</v>
      </c>
      <c r="Y36" s="8">
        <f>Q36-U36</f>
        <v>0.84000000000000008</v>
      </c>
      <c r="Z36" s="7">
        <v>0.314</v>
      </c>
      <c r="AA36" s="7">
        <v>0.12</v>
      </c>
      <c r="AB36" s="7">
        <v>8.1699999999999995E-2</v>
      </c>
      <c r="AC36" s="7">
        <v>0.16500000000000001</v>
      </c>
      <c r="AD36" s="9">
        <f t="shared" si="38"/>
        <v>0.68070000000000008</v>
      </c>
      <c r="AE36" s="7">
        <v>0.156</v>
      </c>
      <c r="AF36" s="7">
        <v>0.41599999999999998</v>
      </c>
      <c r="AG36" s="7">
        <v>0.74099999999999999</v>
      </c>
      <c r="AH36" s="7">
        <v>0.193</v>
      </c>
    </row>
    <row r="37" spans="1:34" s="7" customFormat="1" ht="45" x14ac:dyDescent="0.25">
      <c r="A37" s="21" t="s">
        <v>42</v>
      </c>
      <c r="B37" s="8">
        <v>0</v>
      </c>
      <c r="C37" s="19">
        <v>0.5</v>
      </c>
      <c r="D37" s="7">
        <v>-1</v>
      </c>
      <c r="E37" s="7">
        <v>1</v>
      </c>
      <c r="F37" s="8">
        <v>0</v>
      </c>
      <c r="G37" s="19">
        <v>0.5</v>
      </c>
      <c r="H37" s="7">
        <v>-1</v>
      </c>
      <c r="I37" s="7">
        <v>1</v>
      </c>
      <c r="J37" s="8">
        <v>0</v>
      </c>
      <c r="K37" s="9">
        <v>1</v>
      </c>
      <c r="L37" s="9">
        <v>0</v>
      </c>
      <c r="M37" s="9">
        <v>0</v>
      </c>
      <c r="N37" s="7">
        <v>1.8</v>
      </c>
      <c r="O37" s="7">
        <v>1.8</v>
      </c>
      <c r="P37" s="7">
        <v>1.8</v>
      </c>
      <c r="Q37" s="7">
        <v>1.8</v>
      </c>
      <c r="R37" s="7">
        <v>1.1000000000000001</v>
      </c>
      <c r="S37" s="7">
        <v>1.1000000000000001</v>
      </c>
      <c r="T37" s="7">
        <v>1.1000000000000001</v>
      </c>
      <c r="U37" s="7">
        <v>1.1000000000000001</v>
      </c>
      <c r="V37" s="7">
        <f t="shared" ref="V37:V38" si="40">N37-R37</f>
        <v>0.7</v>
      </c>
      <c r="W37" s="7">
        <f t="shared" ref="W37:W38" si="41">O37-S37</f>
        <v>0.7</v>
      </c>
      <c r="X37" s="7">
        <f t="shared" ref="X37:X38" si="42">P37-T37</f>
        <v>0.7</v>
      </c>
      <c r="Y37" s="8">
        <f t="shared" ref="Y37" si="43">Q37-U37</f>
        <v>0.7</v>
      </c>
      <c r="Z37" s="7">
        <v>3.6799999999999999E-2</v>
      </c>
      <c r="AA37" s="7">
        <v>3.6799999999999999E-2</v>
      </c>
      <c r="AB37" s="7">
        <v>3.6799999999999999E-2</v>
      </c>
      <c r="AC37" s="7">
        <v>3.6799999999999999E-2</v>
      </c>
      <c r="AD37" s="9">
        <f t="shared" ref="AD37:AD38" si="44">SUM(Z37:AC37)</f>
        <v>0.1472</v>
      </c>
      <c r="AE37" s="7">
        <v>8.0600000000000005E-2</v>
      </c>
      <c r="AF37" s="7">
        <v>8.0600000000000005E-2</v>
      </c>
      <c r="AG37" s="7">
        <v>5.16E-2</v>
      </c>
      <c r="AH37" s="7">
        <v>5.16E-2</v>
      </c>
    </row>
    <row r="38" spans="1:34" s="7" customFormat="1" x14ac:dyDescent="0.25">
      <c r="A38" s="21"/>
      <c r="B38" s="8">
        <v>1</v>
      </c>
      <c r="C38" s="19"/>
      <c r="F38" s="8"/>
      <c r="G38" s="19"/>
      <c r="J38" s="8"/>
      <c r="K38" s="9"/>
      <c r="L38" s="9"/>
      <c r="M38" s="9"/>
      <c r="N38" s="7">
        <v>1.1599999999999999</v>
      </c>
      <c r="O38" s="7">
        <v>1.84</v>
      </c>
      <c r="P38" s="7">
        <v>1.79</v>
      </c>
      <c r="Q38" s="7">
        <v>1.8</v>
      </c>
      <c r="R38" s="7">
        <v>0</v>
      </c>
      <c r="S38" s="7">
        <v>1.08</v>
      </c>
      <c r="T38" s="7">
        <v>1.21</v>
      </c>
      <c r="U38" s="7">
        <v>1.0900000000000001</v>
      </c>
      <c r="V38" s="7">
        <f t="shared" si="40"/>
        <v>1.1599999999999999</v>
      </c>
      <c r="W38" s="7">
        <f t="shared" si="41"/>
        <v>0.76</v>
      </c>
      <c r="X38" s="7">
        <f t="shared" si="42"/>
        <v>0.58000000000000007</v>
      </c>
      <c r="Y38" s="8">
        <f>Q38-U38</f>
        <v>0.71</v>
      </c>
      <c r="Z38" s="7">
        <v>8.3699999999999997E-2</v>
      </c>
      <c r="AA38" s="7">
        <v>3.3399999999999999E-2</v>
      </c>
      <c r="AB38" s="7">
        <v>2.3699999999999999E-2</v>
      </c>
      <c r="AC38" s="7">
        <v>3.6200000000000003E-2</v>
      </c>
      <c r="AD38" s="9">
        <f t="shared" si="44"/>
        <v>0.17699999999999999</v>
      </c>
      <c r="AE38" s="7">
        <v>2.86E-2</v>
      </c>
      <c r="AF38" s="7">
        <v>7.5700000000000003E-2</v>
      </c>
      <c r="AG38" s="7">
        <v>0.122</v>
      </c>
      <c r="AH38" s="7">
        <v>3.9300000000000002E-2</v>
      </c>
    </row>
    <row r="39" spans="1:34" s="7" customFormat="1" ht="60" x14ac:dyDescent="0.25">
      <c r="A39" s="21" t="s">
        <v>43</v>
      </c>
      <c r="B39" s="8">
        <v>0</v>
      </c>
      <c r="C39" s="19">
        <v>0.1</v>
      </c>
      <c r="D39" s="7">
        <v>-1</v>
      </c>
      <c r="E39" s="7">
        <v>1</v>
      </c>
      <c r="F39" s="8">
        <v>1</v>
      </c>
      <c r="G39" s="19">
        <v>0.5</v>
      </c>
      <c r="H39" s="7">
        <v>-1</v>
      </c>
      <c r="I39" s="7">
        <v>1</v>
      </c>
      <c r="J39" s="8">
        <v>0</v>
      </c>
      <c r="K39" s="9">
        <v>1</v>
      </c>
      <c r="L39" s="9">
        <v>1.5</v>
      </c>
      <c r="M39" s="9">
        <v>1.5</v>
      </c>
      <c r="N39" s="7">
        <v>1.1100000000000001</v>
      </c>
      <c r="O39" s="7">
        <v>1.96</v>
      </c>
      <c r="P39" s="7">
        <v>2</v>
      </c>
      <c r="Q39" s="7">
        <v>1.99</v>
      </c>
      <c r="R39" s="7">
        <v>0.96699999999999997</v>
      </c>
      <c r="S39" s="7">
        <v>1.24</v>
      </c>
      <c r="T39" s="7">
        <v>1.66</v>
      </c>
      <c r="U39" s="7">
        <v>1.23</v>
      </c>
      <c r="V39" s="7">
        <f t="shared" ref="V39:X42" si="45">N39-R39</f>
        <v>0.14300000000000013</v>
      </c>
      <c r="W39" s="7">
        <f t="shared" si="45"/>
        <v>0.72</v>
      </c>
      <c r="X39" s="7">
        <f t="shared" si="45"/>
        <v>0.34000000000000008</v>
      </c>
      <c r="Y39" s="8">
        <f>Q39-U39</f>
        <v>0.76</v>
      </c>
      <c r="Z39" s="7">
        <v>8.3199999999999996E-2</v>
      </c>
      <c r="AA39" s="7">
        <v>8.5300000000000001E-2</v>
      </c>
      <c r="AB39" s="7">
        <v>0.23699999999999999</v>
      </c>
      <c r="AC39" s="7">
        <v>8.1100000000000005E-2</v>
      </c>
      <c r="AD39" s="9">
        <f>SUM(Z39:AC39)</f>
        <v>0.48659999999999998</v>
      </c>
      <c r="AE39" s="7">
        <v>0.47399999999999998</v>
      </c>
      <c r="AF39" s="7">
        <v>0.20599999999999999</v>
      </c>
      <c r="AG39" s="7">
        <v>7.3200000000000001E-2</v>
      </c>
      <c r="AH39" s="7">
        <v>0.14199999999999999</v>
      </c>
    </row>
    <row r="40" spans="1:34" s="7" customFormat="1" x14ac:dyDescent="0.25">
      <c r="A40" s="21"/>
      <c r="B40" s="8">
        <v>1</v>
      </c>
      <c r="C40" s="19"/>
      <c r="F40" s="8"/>
      <c r="G40" s="19"/>
      <c r="J40" s="8"/>
      <c r="K40" s="9"/>
      <c r="L40" s="9"/>
      <c r="M40" s="9"/>
      <c r="N40" s="7">
        <v>1.55</v>
      </c>
      <c r="O40" s="7">
        <v>2.15</v>
      </c>
      <c r="P40" s="7">
        <v>2.2999999999999998</v>
      </c>
      <c r="Q40" s="7">
        <v>2.08</v>
      </c>
      <c r="R40" s="7">
        <v>0</v>
      </c>
      <c r="S40" s="7">
        <v>1.19</v>
      </c>
      <c r="T40" s="7">
        <v>1.56</v>
      </c>
      <c r="U40" s="7">
        <v>1.22</v>
      </c>
      <c r="V40" s="7">
        <f t="shared" si="45"/>
        <v>1.55</v>
      </c>
      <c r="W40" s="7">
        <f t="shared" si="45"/>
        <v>0.96</v>
      </c>
      <c r="X40" s="7">
        <f t="shared" si="45"/>
        <v>0.73999999999999977</v>
      </c>
      <c r="Y40" s="8">
        <f>Q40-U40</f>
        <v>0.8600000000000001</v>
      </c>
      <c r="Z40" s="7">
        <v>0.02</v>
      </c>
      <c r="AA40" s="7">
        <v>7.51E-2</v>
      </c>
      <c r="AB40" s="7">
        <v>0.24099999999999999</v>
      </c>
      <c r="AC40" s="7">
        <v>8.72E-2</v>
      </c>
      <c r="AD40" s="9">
        <f>SUM(Z40:AC40)</f>
        <v>0.42330000000000001</v>
      </c>
      <c r="AE40" s="7">
        <v>0.376</v>
      </c>
      <c r="AF40" s="7">
        <v>0.19600000000000001</v>
      </c>
      <c r="AG40" s="7">
        <v>0.10299999999999999</v>
      </c>
      <c r="AH40" s="7">
        <v>0.254</v>
      </c>
    </row>
    <row r="41" spans="1:34" s="10" customFormat="1" ht="60" x14ac:dyDescent="0.25">
      <c r="A41" s="23" t="s">
        <v>45</v>
      </c>
      <c r="B41" s="24">
        <v>0</v>
      </c>
      <c r="C41" s="25">
        <v>0.1</v>
      </c>
      <c r="D41" s="10">
        <v>1</v>
      </c>
      <c r="E41" s="10">
        <v>1</v>
      </c>
      <c r="F41" s="24">
        <v>0.5</v>
      </c>
      <c r="G41" s="25">
        <v>0.5</v>
      </c>
      <c r="H41" s="10">
        <v>1</v>
      </c>
      <c r="I41" s="10">
        <v>1</v>
      </c>
      <c r="J41" s="24">
        <v>0</v>
      </c>
      <c r="K41" s="26">
        <v>1</v>
      </c>
      <c r="L41" s="26">
        <v>1.5</v>
      </c>
      <c r="M41" s="26">
        <v>1.5</v>
      </c>
      <c r="N41" s="10">
        <v>1.82</v>
      </c>
      <c r="O41" s="10">
        <v>2.36</v>
      </c>
      <c r="P41" s="10">
        <v>2.2599999999999998</v>
      </c>
      <c r="Q41" s="10">
        <v>2.38</v>
      </c>
      <c r="R41" s="10">
        <v>1.65</v>
      </c>
      <c r="S41" s="10">
        <v>1.58</v>
      </c>
      <c r="T41" s="10">
        <v>1.97</v>
      </c>
      <c r="U41" s="10">
        <v>1.57</v>
      </c>
      <c r="V41" s="10">
        <f t="shared" si="45"/>
        <v>0.17000000000000015</v>
      </c>
      <c r="W41" s="10">
        <f t="shared" si="45"/>
        <v>0.7799999999999998</v>
      </c>
      <c r="X41" s="10">
        <f t="shared" si="45"/>
        <v>0.28999999999999981</v>
      </c>
      <c r="Y41" s="24">
        <f>Q41-U41</f>
        <v>0.80999999999999983</v>
      </c>
      <c r="Z41" s="10">
        <v>0.16200000000000001</v>
      </c>
      <c r="AA41" s="10">
        <v>0.17100000000000001</v>
      </c>
      <c r="AB41" s="10">
        <v>0.29399999999999998</v>
      </c>
      <c r="AC41" s="10">
        <v>0.16500000000000001</v>
      </c>
      <c r="AD41" s="26">
        <f>SUM(Z41:AC41)</f>
        <v>0.79200000000000004</v>
      </c>
      <c r="AE41" s="10">
        <v>0.84599999999999997</v>
      </c>
      <c r="AF41" s="10">
        <v>0.52900000000000003</v>
      </c>
      <c r="AG41" s="10">
        <v>0.161</v>
      </c>
      <c r="AH41" s="10">
        <v>0.218</v>
      </c>
    </row>
    <row r="42" spans="1:34" s="10" customFormat="1" x14ac:dyDescent="0.25">
      <c r="A42" s="23"/>
      <c r="B42" s="24">
        <v>1</v>
      </c>
      <c r="C42" s="25"/>
      <c r="F42" s="24"/>
      <c r="G42" s="25"/>
      <c r="J42" s="24"/>
      <c r="K42" s="26"/>
      <c r="L42" s="26"/>
      <c r="M42" s="26"/>
      <c r="N42" s="10">
        <v>2.11</v>
      </c>
      <c r="O42" s="10">
        <v>2.68</v>
      </c>
      <c r="P42" s="10">
        <v>2.5099999999999998</v>
      </c>
      <c r="Q42" s="10">
        <v>2.48</v>
      </c>
      <c r="R42" s="10">
        <v>0</v>
      </c>
      <c r="S42" s="10">
        <v>1.4</v>
      </c>
      <c r="T42" s="10">
        <v>2.12</v>
      </c>
      <c r="U42" s="10">
        <v>1.55</v>
      </c>
      <c r="V42" s="10">
        <f t="shared" si="45"/>
        <v>2.11</v>
      </c>
      <c r="W42" s="10">
        <f t="shared" si="45"/>
        <v>1.2800000000000002</v>
      </c>
      <c r="X42" s="10">
        <f t="shared" si="45"/>
        <v>0.38999999999999968</v>
      </c>
      <c r="Y42" s="24">
        <f>Q42-U42</f>
        <v>0.92999999999999994</v>
      </c>
      <c r="Z42" s="10">
        <v>0.11</v>
      </c>
      <c r="AA42" s="10">
        <v>0.13200000000000001</v>
      </c>
      <c r="AB42" s="10">
        <v>0.311</v>
      </c>
      <c r="AC42" s="10">
        <v>0.19700000000000001</v>
      </c>
      <c r="AD42" s="26">
        <f>SUM(Z42:AC42)</f>
        <v>0.75</v>
      </c>
      <c r="AE42" s="10">
        <v>0.65900000000000003</v>
      </c>
      <c r="AF42" s="10">
        <v>0.49</v>
      </c>
      <c r="AG42" s="10">
        <v>0.40200000000000002</v>
      </c>
      <c r="AH42" s="10">
        <v>0.30499999999999999</v>
      </c>
    </row>
    <row r="43" spans="1:34" s="10" customFormat="1" ht="60" x14ac:dyDescent="0.25">
      <c r="A43" s="23" t="s">
        <v>46</v>
      </c>
      <c r="B43" s="24">
        <v>0</v>
      </c>
      <c r="C43" s="25">
        <v>0.1</v>
      </c>
      <c r="D43" s="10">
        <v>1</v>
      </c>
      <c r="E43" s="10">
        <v>1</v>
      </c>
      <c r="F43" s="24">
        <v>0.5</v>
      </c>
      <c r="G43" s="25">
        <v>0.5</v>
      </c>
      <c r="H43" s="10">
        <v>1</v>
      </c>
      <c r="I43" s="10">
        <v>1</v>
      </c>
      <c r="J43" s="24">
        <v>0.5</v>
      </c>
      <c r="K43" s="26">
        <v>1</v>
      </c>
      <c r="L43" s="26">
        <v>1.5</v>
      </c>
      <c r="M43" s="26">
        <v>1.5</v>
      </c>
      <c r="N43" s="10">
        <v>1.77</v>
      </c>
      <c r="O43" s="10">
        <v>2.27</v>
      </c>
      <c r="P43" s="10">
        <v>2.21</v>
      </c>
      <c r="Q43" s="10">
        <v>2.64</v>
      </c>
      <c r="R43" s="10">
        <v>1.6</v>
      </c>
      <c r="S43" s="10">
        <v>1.53</v>
      </c>
      <c r="T43" s="10">
        <v>1.92</v>
      </c>
      <c r="U43" s="10">
        <v>1.76</v>
      </c>
      <c r="V43" s="10">
        <f t="shared" ref="V43:V46" si="46">N43-R43</f>
        <v>0.16999999999999993</v>
      </c>
      <c r="W43" s="10">
        <f t="shared" ref="W43:W46" si="47">O43-S43</f>
        <v>0.74</v>
      </c>
      <c r="X43" s="10">
        <f t="shared" ref="X43:X46" si="48">P43-T43</f>
        <v>0.29000000000000004</v>
      </c>
      <c r="Y43" s="24">
        <f>Q43-U43</f>
        <v>0.88000000000000012</v>
      </c>
      <c r="Z43" s="10">
        <v>0.158</v>
      </c>
      <c r="AA43" s="10">
        <v>0.161</v>
      </c>
      <c r="AB43" s="10">
        <v>0.28199999999999997</v>
      </c>
      <c r="AC43" s="10">
        <v>0.20599999999999999</v>
      </c>
      <c r="AD43" s="26">
        <f>SUM(Z43:AC43)</f>
        <v>0.80699999999999994</v>
      </c>
      <c r="AE43" s="10">
        <v>0.79500000000000004</v>
      </c>
      <c r="AF43" s="10">
        <v>0.61</v>
      </c>
      <c r="AG43" s="10">
        <v>0.14499999999999999</v>
      </c>
      <c r="AH43" s="10">
        <v>0.26600000000000001</v>
      </c>
    </row>
    <row r="44" spans="1:34" s="10" customFormat="1" x14ac:dyDescent="0.25">
      <c r="A44" s="23"/>
      <c r="B44" s="24">
        <v>1</v>
      </c>
      <c r="C44" s="25"/>
      <c r="F44" s="24"/>
      <c r="G44" s="25"/>
      <c r="J44" s="24"/>
      <c r="K44" s="26"/>
      <c r="L44" s="26"/>
      <c r="M44" s="26"/>
      <c r="N44" s="10">
        <v>2.0499999999999998</v>
      </c>
      <c r="O44" s="10">
        <v>2.5499999999999998</v>
      </c>
      <c r="P44" s="10">
        <v>2.4500000000000002</v>
      </c>
      <c r="Q44" s="10">
        <v>2.75</v>
      </c>
      <c r="R44" s="10">
        <v>0</v>
      </c>
      <c r="S44" s="10">
        <v>1.34</v>
      </c>
      <c r="T44" s="10">
        <v>2.06</v>
      </c>
      <c r="U44" s="10">
        <v>1.75</v>
      </c>
      <c r="V44" s="10">
        <f t="shared" si="46"/>
        <v>2.0499999999999998</v>
      </c>
      <c r="W44" s="10">
        <f t="shared" si="47"/>
        <v>1.2099999999999997</v>
      </c>
      <c r="X44" s="10">
        <f t="shared" si="48"/>
        <v>0.39000000000000012</v>
      </c>
      <c r="Y44" s="24">
        <f>Q44-U44</f>
        <v>1</v>
      </c>
      <c r="Z44" s="10">
        <v>0.111</v>
      </c>
      <c r="AA44" s="10">
        <v>0.128</v>
      </c>
      <c r="AB44" s="10">
        <v>0.29699999999999999</v>
      </c>
      <c r="AC44" s="10">
        <v>0.23599999999999999</v>
      </c>
      <c r="AD44" s="26">
        <f>SUM(Z44:AC44)</f>
        <v>0.77200000000000002</v>
      </c>
      <c r="AE44" s="10">
        <v>0.61099999999999999</v>
      </c>
      <c r="AF44" s="10">
        <v>0.58499999999999996</v>
      </c>
      <c r="AG44" s="10">
        <v>0.38200000000000001</v>
      </c>
      <c r="AH44" s="10">
        <v>0.35299999999999998</v>
      </c>
    </row>
    <row r="45" spans="1:34" s="10" customFormat="1" ht="45" x14ac:dyDescent="0.25">
      <c r="A45" s="23" t="s">
        <v>44</v>
      </c>
      <c r="B45" s="24">
        <v>0</v>
      </c>
      <c r="C45" s="25">
        <v>0.5</v>
      </c>
      <c r="D45" s="10">
        <v>5</v>
      </c>
      <c r="E45" s="10">
        <v>1</v>
      </c>
      <c r="F45" s="24">
        <v>-2</v>
      </c>
      <c r="G45" s="25">
        <v>0.5</v>
      </c>
      <c r="H45" s="10">
        <v>5</v>
      </c>
      <c r="I45" s="10">
        <v>1</v>
      </c>
      <c r="J45" s="24">
        <v>-2</v>
      </c>
      <c r="K45" s="26">
        <v>1</v>
      </c>
      <c r="L45" s="26">
        <v>1.5</v>
      </c>
      <c r="M45" s="26">
        <v>1.5</v>
      </c>
      <c r="N45" s="10">
        <v>3.74</v>
      </c>
      <c r="O45" s="10">
        <v>3.74</v>
      </c>
      <c r="P45" s="10">
        <v>2.11</v>
      </c>
      <c r="Q45" s="10">
        <v>2.11</v>
      </c>
      <c r="R45" s="10">
        <v>2.23</v>
      </c>
      <c r="S45" s="10">
        <v>2.23</v>
      </c>
      <c r="T45" s="10">
        <v>1.37</v>
      </c>
      <c r="U45" s="10">
        <v>1.37</v>
      </c>
      <c r="V45" s="10">
        <f t="shared" si="46"/>
        <v>1.5100000000000002</v>
      </c>
      <c r="W45" s="10">
        <f t="shared" si="47"/>
        <v>1.5100000000000002</v>
      </c>
      <c r="X45" s="10">
        <f t="shared" si="48"/>
        <v>0.73999999999999977</v>
      </c>
      <c r="Y45" s="24">
        <f>Q45-U45</f>
        <v>0.73999999999999977</v>
      </c>
      <c r="Z45" s="10">
        <v>0.33</v>
      </c>
      <c r="AA45" s="10">
        <v>0.33</v>
      </c>
      <c r="AB45" s="10">
        <v>0.158</v>
      </c>
      <c r="AC45" s="10">
        <v>0.158</v>
      </c>
      <c r="AD45" s="26">
        <f>SUM(Z45:AC45)</f>
        <v>0.97600000000000009</v>
      </c>
      <c r="AE45" s="10">
        <v>0.95299999999999996</v>
      </c>
      <c r="AF45" s="10">
        <v>0.95299999999999996</v>
      </c>
      <c r="AG45" s="10">
        <v>0.99199999999999999</v>
      </c>
      <c r="AH45" s="10">
        <v>0.23200000000000001</v>
      </c>
    </row>
    <row r="46" spans="1:34" s="10" customFormat="1" x14ac:dyDescent="0.25">
      <c r="A46" s="23"/>
      <c r="B46" s="24">
        <v>1</v>
      </c>
      <c r="C46" s="25"/>
      <c r="F46" s="24"/>
      <c r="G46" s="25"/>
      <c r="J46" s="24"/>
      <c r="K46" s="26"/>
      <c r="L46" s="26"/>
      <c r="M46" s="26"/>
      <c r="N46" s="10">
        <v>4.08</v>
      </c>
      <c r="O46" s="10">
        <v>4.95</v>
      </c>
      <c r="P46" s="10">
        <v>4.4800000000000004</v>
      </c>
      <c r="Q46" s="10">
        <v>3.15</v>
      </c>
      <c r="R46" s="10">
        <v>0</v>
      </c>
      <c r="S46" s="10">
        <v>2.04</v>
      </c>
      <c r="T46" s="10">
        <v>3.93</v>
      </c>
      <c r="U46" s="10">
        <v>2.46</v>
      </c>
      <c r="V46" s="10">
        <f t="shared" si="46"/>
        <v>4.08</v>
      </c>
      <c r="W46" s="10">
        <f t="shared" si="47"/>
        <v>2.91</v>
      </c>
      <c r="X46" s="10">
        <f t="shared" si="48"/>
        <v>0.55000000000000027</v>
      </c>
      <c r="Y46" s="24">
        <f>Q46-U46</f>
        <v>0.69</v>
      </c>
      <c r="Z46" s="10">
        <v>0.60899999999999999</v>
      </c>
      <c r="AA46" s="10">
        <v>0.19900000000000001</v>
      </c>
      <c r="AB46" s="10">
        <v>5.0600000000000003E-3</v>
      </c>
      <c r="AC46" s="10">
        <v>0.13300000000000001</v>
      </c>
      <c r="AD46" s="26">
        <f>SUM(Z46:AC46)</f>
        <v>0.94606000000000001</v>
      </c>
      <c r="AE46" s="10">
        <v>1.9900000000000001E-2</v>
      </c>
      <c r="AF46" s="10">
        <v>0.73299999999999998</v>
      </c>
      <c r="AG46" s="10">
        <v>3.06</v>
      </c>
      <c r="AH46" s="10">
        <v>9.3899999999999997E-2</v>
      </c>
    </row>
    <row r="47" spans="1:34" s="10" customFormat="1" ht="30" x14ac:dyDescent="0.25">
      <c r="A47" s="23" t="s">
        <v>47</v>
      </c>
      <c r="B47" s="24">
        <v>0</v>
      </c>
      <c r="C47" s="25">
        <v>0.5</v>
      </c>
      <c r="D47" s="10">
        <v>5</v>
      </c>
      <c r="E47" s="10">
        <v>1</v>
      </c>
      <c r="F47" s="24">
        <v>0</v>
      </c>
      <c r="G47" s="25">
        <v>0.5</v>
      </c>
      <c r="H47" s="10">
        <v>5</v>
      </c>
      <c r="I47" s="10">
        <v>1</v>
      </c>
      <c r="J47" s="24">
        <v>0</v>
      </c>
      <c r="K47" s="26">
        <v>1</v>
      </c>
      <c r="L47" s="26">
        <v>1.5</v>
      </c>
      <c r="M47" s="26">
        <v>1.5</v>
      </c>
      <c r="N47" s="10">
        <v>2.97</v>
      </c>
      <c r="O47" s="10">
        <v>2.97</v>
      </c>
      <c r="P47" s="10">
        <v>2.97</v>
      </c>
      <c r="Q47" s="10">
        <v>2.97</v>
      </c>
      <c r="R47" s="10">
        <v>1.98</v>
      </c>
      <c r="S47" s="10">
        <v>1.98</v>
      </c>
      <c r="T47" s="10">
        <v>1.98</v>
      </c>
      <c r="U47" s="10">
        <v>1.98</v>
      </c>
      <c r="V47" s="10">
        <f t="shared" ref="V47:V50" si="49">N47-R47</f>
        <v>0.99000000000000021</v>
      </c>
      <c r="W47" s="10">
        <f t="shared" ref="W47:W50" si="50">O47-S47</f>
        <v>0.99000000000000021</v>
      </c>
      <c r="X47" s="10">
        <f t="shared" ref="X47:X50" si="51">P47-T47</f>
        <v>0.99000000000000021</v>
      </c>
      <c r="Y47" s="24">
        <f>Q47-U47</f>
        <v>0.99000000000000021</v>
      </c>
      <c r="Z47" s="10">
        <v>0.247</v>
      </c>
      <c r="AA47" s="10">
        <v>0.247</v>
      </c>
      <c r="AB47" s="10">
        <v>0.247</v>
      </c>
      <c r="AC47" s="10">
        <v>0.247</v>
      </c>
      <c r="AD47" s="26">
        <f>SUM(Z47:AC47)</f>
        <v>0.98799999999999999</v>
      </c>
      <c r="AE47" s="10">
        <v>0.98</v>
      </c>
      <c r="AF47" s="10">
        <v>0.98</v>
      </c>
      <c r="AG47" s="10">
        <v>0.49199999999999999</v>
      </c>
      <c r="AH47" s="10">
        <v>0.49199999999999999</v>
      </c>
    </row>
    <row r="48" spans="1:34" s="10" customFormat="1" x14ac:dyDescent="0.25">
      <c r="A48" s="23"/>
      <c r="B48" s="24">
        <v>1</v>
      </c>
      <c r="C48" s="25"/>
      <c r="F48" s="24"/>
      <c r="G48" s="25"/>
      <c r="J48" s="24"/>
      <c r="K48" s="26"/>
      <c r="L48" s="26"/>
      <c r="M48" s="26"/>
      <c r="N48" s="10">
        <v>3.04</v>
      </c>
      <c r="O48" s="10">
        <v>3.74</v>
      </c>
      <c r="P48" s="10">
        <v>3.69</v>
      </c>
      <c r="Q48" s="10">
        <v>3.53</v>
      </c>
      <c r="R48" s="10">
        <v>0</v>
      </c>
      <c r="S48" s="10">
        <v>1.84</v>
      </c>
      <c r="T48" s="10">
        <v>2.96</v>
      </c>
      <c r="U48" s="10">
        <v>2.58</v>
      </c>
      <c r="V48" s="10">
        <f t="shared" si="49"/>
        <v>3.04</v>
      </c>
      <c r="W48" s="10">
        <f t="shared" si="50"/>
        <v>1.9000000000000001</v>
      </c>
      <c r="X48" s="10">
        <f t="shared" si="51"/>
        <v>0.73</v>
      </c>
      <c r="Y48" s="24">
        <f>Q48-U48</f>
        <v>0.94999999999999973</v>
      </c>
      <c r="Z48" s="10">
        <v>0.45700000000000002</v>
      </c>
      <c r="AA48" s="10">
        <v>0.16</v>
      </c>
      <c r="AB48" s="10">
        <v>0.123</v>
      </c>
      <c r="AC48" s="10">
        <v>0.245</v>
      </c>
      <c r="AD48" s="26">
        <f>SUM(Z48:AC48)</f>
        <v>0.98499999999999999</v>
      </c>
      <c r="AE48" s="10">
        <v>0.36199999999999999</v>
      </c>
      <c r="AF48" s="10">
        <v>0.92500000000000004</v>
      </c>
      <c r="AG48" s="10">
        <v>1.69</v>
      </c>
      <c r="AH48" s="10">
        <v>0.32200000000000001</v>
      </c>
    </row>
    <row r="49" spans="1:34" s="10" customFormat="1" ht="45" x14ac:dyDescent="0.25">
      <c r="A49" s="23" t="s">
        <v>44</v>
      </c>
      <c r="B49" s="24">
        <v>0</v>
      </c>
      <c r="C49" s="25">
        <v>0.5</v>
      </c>
      <c r="D49" s="10">
        <v>5</v>
      </c>
      <c r="E49" s="10">
        <v>1</v>
      </c>
      <c r="F49" s="24">
        <v>2</v>
      </c>
      <c r="G49" s="25">
        <v>0.5</v>
      </c>
      <c r="H49" s="10">
        <v>5</v>
      </c>
      <c r="I49" s="10">
        <v>1</v>
      </c>
      <c r="J49" s="24">
        <v>2</v>
      </c>
      <c r="K49" s="26">
        <v>1</v>
      </c>
      <c r="L49" s="26">
        <v>1.5</v>
      </c>
      <c r="M49" s="26">
        <v>1.5</v>
      </c>
      <c r="N49" s="10">
        <v>2.16</v>
      </c>
      <c r="O49" s="10">
        <v>2.16</v>
      </c>
      <c r="P49" s="10">
        <v>3.8</v>
      </c>
      <c r="Q49" s="10">
        <v>3.8</v>
      </c>
      <c r="R49" s="10">
        <v>1.42</v>
      </c>
      <c r="S49" s="10">
        <v>1.42</v>
      </c>
      <c r="T49" s="10">
        <v>2.27</v>
      </c>
      <c r="U49" s="10">
        <v>2.27</v>
      </c>
      <c r="V49" s="10">
        <f t="shared" si="49"/>
        <v>0.74000000000000021</v>
      </c>
      <c r="W49" s="10">
        <f t="shared" si="50"/>
        <v>0.74000000000000021</v>
      </c>
      <c r="X49" s="10">
        <f t="shared" si="51"/>
        <v>1.5299999999999998</v>
      </c>
      <c r="Y49" s="24">
        <f>Q49-U49</f>
        <v>1.5299999999999998</v>
      </c>
      <c r="Z49" s="10">
        <v>0.16300000000000001</v>
      </c>
      <c r="AA49" s="10">
        <v>0.16300000000000001</v>
      </c>
      <c r="AB49" s="10">
        <v>0.33600000000000002</v>
      </c>
      <c r="AC49" s="10">
        <v>0.33600000000000002</v>
      </c>
      <c r="AD49" s="26">
        <f>SUM(Z49:AC49)</f>
        <v>0.998</v>
      </c>
      <c r="AE49" s="10">
        <v>0.99299999999999999</v>
      </c>
      <c r="AF49" s="10">
        <v>0.99299999999999999</v>
      </c>
      <c r="AG49" s="10">
        <v>0.24099999999999999</v>
      </c>
      <c r="AH49" s="10">
        <v>1.02</v>
      </c>
    </row>
    <row r="50" spans="1:34" s="10" customFormat="1" x14ac:dyDescent="0.25">
      <c r="A50" s="23"/>
      <c r="B50" s="24">
        <v>1</v>
      </c>
      <c r="C50" s="25"/>
      <c r="F50" s="24"/>
      <c r="G50" s="25"/>
      <c r="J50" s="24"/>
      <c r="K50" s="26"/>
      <c r="L50" s="26"/>
      <c r="M50" s="26"/>
      <c r="N50" s="10">
        <v>2.52</v>
      </c>
      <c r="O50" s="10">
        <v>2.65</v>
      </c>
      <c r="P50" s="10">
        <v>4.18</v>
      </c>
      <c r="Q50" s="10">
        <v>4.16</v>
      </c>
      <c r="R50" s="10">
        <v>0</v>
      </c>
      <c r="S50" s="10">
        <v>1.21</v>
      </c>
      <c r="T50" s="10">
        <v>2.58</v>
      </c>
      <c r="U50" s="10">
        <v>2.4900000000000002</v>
      </c>
      <c r="V50" s="10">
        <f t="shared" si="49"/>
        <v>2.52</v>
      </c>
      <c r="W50" s="10">
        <f t="shared" si="50"/>
        <v>1.44</v>
      </c>
      <c r="X50" s="10">
        <f t="shared" si="51"/>
        <v>1.5999999999999996</v>
      </c>
      <c r="Y50" s="24">
        <f>Q50-U50</f>
        <v>1.67</v>
      </c>
      <c r="Z50" s="10">
        <v>0.16800000000000001</v>
      </c>
      <c r="AA50" s="10">
        <v>0.13500000000000001</v>
      </c>
      <c r="AB50" s="10">
        <v>0.33400000000000002</v>
      </c>
      <c r="AC50" s="10">
        <v>0.35699999999999998</v>
      </c>
      <c r="AD50" s="26">
        <f>SUM(Z50:AC50)</f>
        <v>0.99399999999999999</v>
      </c>
      <c r="AE50" s="10">
        <v>0.86399999999999999</v>
      </c>
      <c r="AF50" s="10">
        <v>1.05</v>
      </c>
      <c r="AG50" s="10">
        <v>0.61899999999999999</v>
      </c>
      <c r="AH50" s="10">
        <v>1.1299999999999999</v>
      </c>
    </row>
    <row r="51" spans="1:34" s="7" customFormat="1" x14ac:dyDescent="0.25">
      <c r="A51" s="22"/>
      <c r="B51" s="2"/>
      <c r="C51" s="20"/>
      <c r="D51"/>
      <c r="E51"/>
      <c r="F51" s="2"/>
      <c r="G51" s="20"/>
      <c r="H51"/>
      <c r="I51"/>
      <c r="J51" s="2"/>
      <c r="K51" s="1"/>
      <c r="L51" s="1"/>
      <c r="M51" s="1"/>
      <c r="N51"/>
      <c r="O51"/>
      <c r="P51"/>
      <c r="Q51"/>
      <c r="R51"/>
      <c r="S51"/>
      <c r="T51"/>
      <c r="U51"/>
      <c r="V51"/>
      <c r="W51"/>
      <c r="X51"/>
      <c r="Y51" s="2"/>
      <c r="Z51"/>
      <c r="AA51"/>
      <c r="AB51"/>
      <c r="AC51"/>
      <c r="AD51" s="1"/>
      <c r="AE51"/>
      <c r="AF51"/>
      <c r="AG51"/>
      <c r="AH51"/>
    </row>
    <row r="52" spans="1:34" s="7" customFormat="1" x14ac:dyDescent="0.25">
      <c r="A52" s="22"/>
      <c r="B52" s="2"/>
      <c r="C52" s="20"/>
      <c r="D52"/>
      <c r="E52"/>
      <c r="F52" s="2"/>
      <c r="G52" s="20"/>
      <c r="H52"/>
      <c r="I52"/>
      <c r="J52" s="2"/>
      <c r="K52" s="1"/>
      <c r="L52" s="1"/>
      <c r="M52" s="1"/>
      <c r="N52"/>
      <c r="O52"/>
      <c r="P52"/>
      <c r="Q52"/>
      <c r="R52"/>
      <c r="S52"/>
      <c r="T52"/>
      <c r="U52"/>
      <c r="V52"/>
      <c r="W52"/>
      <c r="X52"/>
      <c r="Y52" s="2"/>
      <c r="Z52"/>
      <c r="AA52"/>
      <c r="AB52"/>
      <c r="AC52"/>
      <c r="AD52" s="1"/>
      <c r="AE52"/>
      <c r="AF52"/>
      <c r="AG52"/>
      <c r="AH52"/>
    </row>
    <row r="53" spans="1:34" s="7" customFormat="1" x14ac:dyDescent="0.25">
      <c r="A53" s="22"/>
      <c r="B53" s="2"/>
      <c r="C53" s="20"/>
      <c r="D53"/>
      <c r="E53"/>
      <c r="F53" s="2"/>
      <c r="G53" s="20"/>
      <c r="H53"/>
      <c r="I53"/>
      <c r="J53" s="2"/>
      <c r="K53" s="1"/>
      <c r="L53" s="1"/>
      <c r="M53" s="1"/>
      <c r="N53"/>
      <c r="O53"/>
      <c r="P53"/>
      <c r="Q53"/>
      <c r="R53"/>
      <c r="S53"/>
      <c r="T53"/>
      <c r="U53"/>
      <c r="V53"/>
      <c r="W53"/>
      <c r="X53"/>
      <c r="Y53" s="2"/>
      <c r="Z53"/>
      <c r="AA53"/>
      <c r="AB53"/>
      <c r="AC53"/>
      <c r="AD53" s="1"/>
      <c r="AE53"/>
      <c r="AF53"/>
      <c r="AG53"/>
      <c r="AH53"/>
    </row>
    <row r="54" spans="1:34" s="7" customFormat="1" x14ac:dyDescent="0.25">
      <c r="A54" s="22"/>
      <c r="B54" s="2"/>
      <c r="C54" s="20"/>
      <c r="D54"/>
      <c r="E54"/>
      <c r="F54" s="2"/>
      <c r="G54" s="20"/>
      <c r="H54"/>
      <c r="I54"/>
      <c r="J54" s="2"/>
      <c r="K54" s="1"/>
      <c r="L54" s="1"/>
      <c r="M54" s="1"/>
      <c r="N54"/>
      <c r="O54"/>
      <c r="P54"/>
      <c r="Q54"/>
      <c r="R54"/>
      <c r="S54"/>
      <c r="T54"/>
      <c r="U54"/>
      <c r="V54"/>
      <c r="W54"/>
      <c r="X54"/>
      <c r="Y54" s="2"/>
      <c r="Z54"/>
      <c r="AA54"/>
      <c r="AB54"/>
      <c r="AC54"/>
      <c r="AD54" s="1"/>
      <c r="AE54"/>
      <c r="AF54"/>
      <c r="AG54"/>
      <c r="AH54"/>
    </row>
    <row r="55" spans="1:34" s="7" customFormat="1" x14ac:dyDescent="0.25">
      <c r="A55" s="22"/>
      <c r="B55" s="2"/>
      <c r="C55" s="20"/>
      <c r="D55"/>
      <c r="E55"/>
      <c r="F55" s="2"/>
      <c r="G55" s="20"/>
      <c r="H55"/>
      <c r="I55"/>
      <c r="J55" s="2"/>
      <c r="K55" s="1"/>
      <c r="L55" s="1"/>
      <c r="M55" s="1"/>
      <c r="N55"/>
      <c r="O55"/>
      <c r="P55"/>
      <c r="Q55"/>
      <c r="R55"/>
      <c r="S55"/>
      <c r="T55"/>
      <c r="U55"/>
      <c r="V55"/>
      <c r="W55"/>
      <c r="X55"/>
      <c r="Y55" s="2"/>
      <c r="Z55"/>
      <c r="AA55"/>
      <c r="AB55"/>
      <c r="AC55"/>
      <c r="AD55" s="1"/>
      <c r="AE55"/>
      <c r="AF55"/>
      <c r="AG55"/>
      <c r="AH55"/>
    </row>
    <row r="56" spans="1:34" s="10" customFormat="1" x14ac:dyDescent="0.25">
      <c r="A56" s="22"/>
      <c r="B56" s="2"/>
      <c r="C56" s="20"/>
      <c r="D56"/>
      <c r="E56"/>
      <c r="F56" s="2"/>
      <c r="G56" s="20"/>
      <c r="H56"/>
      <c r="I56"/>
      <c r="J56" s="2"/>
      <c r="K56" s="1"/>
      <c r="L56" s="1"/>
      <c r="M56" s="1"/>
      <c r="N56"/>
      <c r="O56"/>
      <c r="P56"/>
      <c r="Q56"/>
      <c r="R56"/>
      <c r="S56"/>
      <c r="T56"/>
      <c r="U56"/>
      <c r="V56"/>
      <c r="W56"/>
      <c r="X56"/>
      <c r="Y56" s="2"/>
      <c r="Z56"/>
      <c r="AA56"/>
      <c r="AB56"/>
      <c r="AC56"/>
      <c r="AD56" s="1"/>
      <c r="AE56"/>
      <c r="AF56"/>
      <c r="AG56"/>
      <c r="AH56"/>
    </row>
    <row r="57" spans="1:34" s="7" customFormat="1" x14ac:dyDescent="0.25">
      <c r="A57" s="22"/>
      <c r="B57" s="2"/>
      <c r="C57" s="20"/>
      <c r="D57"/>
      <c r="E57"/>
      <c r="F57" s="2"/>
      <c r="G57" s="20"/>
      <c r="H57"/>
      <c r="I57"/>
      <c r="J57" s="2"/>
      <c r="K57" s="1"/>
      <c r="L57" s="1"/>
      <c r="M57" s="1"/>
      <c r="N57"/>
      <c r="O57"/>
      <c r="P57"/>
      <c r="Q57"/>
      <c r="R57"/>
      <c r="S57"/>
      <c r="T57"/>
      <c r="U57"/>
      <c r="V57"/>
      <c r="W57"/>
      <c r="X57"/>
      <c r="Y57" s="2"/>
      <c r="Z57"/>
      <c r="AA57"/>
      <c r="AB57"/>
      <c r="AC57"/>
      <c r="AD57" s="1"/>
      <c r="AE57"/>
      <c r="AF57"/>
      <c r="AG57"/>
      <c r="AH57"/>
    </row>
    <row r="58" spans="1:34" s="7" customFormat="1" x14ac:dyDescent="0.25">
      <c r="A58" s="22"/>
      <c r="B58" s="2"/>
      <c r="C58" s="20"/>
      <c r="D58"/>
      <c r="E58"/>
      <c r="F58" s="2"/>
      <c r="G58" s="20"/>
      <c r="H58"/>
      <c r="I58"/>
      <c r="J58" s="2"/>
      <c r="K58" s="1"/>
      <c r="L58" s="1"/>
      <c r="M58" s="1"/>
      <c r="N58"/>
      <c r="O58"/>
      <c r="P58"/>
      <c r="Q58"/>
      <c r="R58"/>
      <c r="S58"/>
      <c r="T58"/>
      <c r="U58"/>
      <c r="V58"/>
      <c r="W58"/>
      <c r="X58"/>
      <c r="Y58" s="2"/>
      <c r="Z58"/>
      <c r="AA58"/>
      <c r="AB58"/>
      <c r="AC58"/>
      <c r="AD58" s="1"/>
      <c r="AE58"/>
      <c r="AF58"/>
      <c r="AG58"/>
      <c r="AH58"/>
    </row>
    <row r="59" spans="1:34" s="7" customFormat="1" x14ac:dyDescent="0.25">
      <c r="A59" s="22"/>
      <c r="B59" s="2"/>
      <c r="C59" s="20"/>
      <c r="D59"/>
      <c r="E59"/>
      <c r="F59" s="2"/>
      <c r="G59" s="20"/>
      <c r="H59"/>
      <c r="I59"/>
      <c r="J59" s="2"/>
      <c r="K59" s="1"/>
      <c r="L59" s="1"/>
      <c r="M59" s="1"/>
      <c r="N59"/>
      <c r="O59"/>
      <c r="P59"/>
      <c r="Q59"/>
      <c r="R59"/>
      <c r="S59"/>
      <c r="T59"/>
      <c r="U59"/>
      <c r="V59"/>
      <c r="W59"/>
      <c r="X59"/>
      <c r="Y59" s="2"/>
      <c r="Z59"/>
      <c r="AA59"/>
      <c r="AB59"/>
      <c r="AC59"/>
      <c r="AD59" s="1"/>
      <c r="AE59"/>
      <c r="AF59"/>
      <c r="AG59"/>
      <c r="AH59"/>
    </row>
    <row r="60" spans="1:34" s="7" customFormat="1" x14ac:dyDescent="0.25">
      <c r="A60" s="22"/>
      <c r="B60" s="2"/>
      <c r="C60" s="20"/>
      <c r="D60"/>
      <c r="E60"/>
      <c r="F60" s="2"/>
      <c r="G60" s="20"/>
      <c r="H60"/>
      <c r="I60"/>
      <c r="J60" s="2"/>
      <c r="K60" s="1"/>
      <c r="L60" s="1"/>
      <c r="M60" s="1"/>
      <c r="N60"/>
      <c r="O60"/>
      <c r="P60"/>
      <c r="Q60"/>
      <c r="R60"/>
      <c r="S60"/>
      <c r="T60"/>
      <c r="U60"/>
      <c r="V60"/>
      <c r="W60"/>
      <c r="X60"/>
      <c r="Y60" s="2"/>
      <c r="Z60"/>
      <c r="AA60"/>
      <c r="AB60"/>
      <c r="AC60"/>
      <c r="AD60" s="1"/>
      <c r="AE60"/>
      <c r="AF60"/>
      <c r="AG60"/>
      <c r="AH60"/>
    </row>
    <row r="61" spans="1:34" s="7" customFormat="1" x14ac:dyDescent="0.25">
      <c r="A61" s="22"/>
      <c r="B61" s="2"/>
      <c r="C61" s="20"/>
      <c r="D61"/>
      <c r="E61"/>
      <c r="F61" s="2"/>
      <c r="G61" s="20"/>
      <c r="H61"/>
      <c r="I61"/>
      <c r="J61" s="2"/>
      <c r="K61" s="1"/>
      <c r="L61" s="1"/>
      <c r="M61" s="1"/>
      <c r="N61"/>
      <c r="O61"/>
      <c r="P61"/>
      <c r="Q61"/>
      <c r="R61"/>
      <c r="S61"/>
      <c r="T61"/>
      <c r="U61"/>
      <c r="V61"/>
      <c r="W61"/>
      <c r="X61"/>
      <c r="Y61" s="2"/>
      <c r="Z61"/>
      <c r="AA61"/>
      <c r="AB61"/>
      <c r="AC61"/>
      <c r="AD61" s="1"/>
      <c r="AE61"/>
      <c r="AF61"/>
      <c r="AG61"/>
      <c r="AH61"/>
    </row>
    <row r="62" spans="1:34" s="7" customFormat="1" x14ac:dyDescent="0.25">
      <c r="A62" s="22"/>
      <c r="B62" s="2"/>
      <c r="C62" s="20"/>
      <c r="D62"/>
      <c r="E62"/>
      <c r="F62" s="2"/>
      <c r="G62" s="20"/>
      <c r="H62"/>
      <c r="I62"/>
      <c r="J62" s="2"/>
      <c r="K62" s="1"/>
      <c r="L62" s="1"/>
      <c r="M62" s="1"/>
      <c r="N62"/>
      <c r="O62"/>
      <c r="P62"/>
      <c r="Q62"/>
      <c r="R62"/>
      <c r="S62"/>
      <c r="T62"/>
      <c r="U62"/>
      <c r="V62"/>
      <c r="W62"/>
      <c r="X62"/>
      <c r="Y62" s="2"/>
      <c r="Z62"/>
      <c r="AA62"/>
      <c r="AB62"/>
      <c r="AC62"/>
      <c r="AD62" s="1"/>
      <c r="AE62"/>
      <c r="AF62"/>
      <c r="AG62"/>
      <c r="AH62"/>
    </row>
    <row r="63" spans="1:34" s="10" customFormat="1" x14ac:dyDescent="0.25">
      <c r="A63" s="22"/>
      <c r="B63" s="2"/>
      <c r="C63" s="20"/>
      <c r="D63"/>
      <c r="E63"/>
      <c r="F63" s="2"/>
      <c r="G63" s="20"/>
      <c r="H63"/>
      <c r="I63"/>
      <c r="J63" s="2"/>
      <c r="K63" s="1"/>
      <c r="L63" s="1"/>
      <c r="M63" s="1"/>
      <c r="N63"/>
      <c r="O63"/>
      <c r="P63"/>
      <c r="Q63"/>
      <c r="R63"/>
      <c r="S63"/>
      <c r="T63"/>
      <c r="U63"/>
      <c r="V63"/>
      <c r="W63"/>
      <c r="X63"/>
      <c r="Y63" s="2"/>
      <c r="Z63"/>
      <c r="AA63"/>
      <c r="AB63"/>
      <c r="AC63"/>
      <c r="AD63" s="1"/>
      <c r="AE63"/>
      <c r="AF63"/>
      <c r="AG63"/>
      <c r="AH63"/>
    </row>
    <row r="64" spans="1:34" s="7" customFormat="1" x14ac:dyDescent="0.25">
      <c r="A64" s="22"/>
      <c r="B64" s="2"/>
      <c r="C64" s="20"/>
      <c r="D64"/>
      <c r="E64"/>
      <c r="F64" s="2"/>
      <c r="G64" s="20"/>
      <c r="H64"/>
      <c r="I64"/>
      <c r="J64" s="2"/>
      <c r="K64" s="1"/>
      <c r="L64" s="1"/>
      <c r="M64" s="1"/>
      <c r="N64"/>
      <c r="O64"/>
      <c r="P64"/>
      <c r="Q64"/>
      <c r="R64"/>
      <c r="S64"/>
      <c r="T64"/>
      <c r="U64"/>
      <c r="V64"/>
      <c r="W64"/>
      <c r="X64"/>
      <c r="Y64" s="2"/>
      <c r="Z64"/>
      <c r="AA64"/>
      <c r="AB64"/>
      <c r="AC64"/>
      <c r="AD64" s="1"/>
      <c r="AE64"/>
      <c r="AF64"/>
      <c r="AG64"/>
      <c r="AH64"/>
    </row>
    <row r="65" spans="1:34" s="7" customFormat="1" x14ac:dyDescent="0.25">
      <c r="A65" s="22"/>
      <c r="B65" s="2"/>
      <c r="C65" s="20"/>
      <c r="D65"/>
      <c r="E65"/>
      <c r="F65" s="2"/>
      <c r="G65" s="20"/>
      <c r="H65"/>
      <c r="I65"/>
      <c r="J65" s="2"/>
      <c r="K65" s="1"/>
      <c r="L65" s="1"/>
      <c r="M65" s="1"/>
      <c r="N65"/>
      <c r="O65"/>
      <c r="P65"/>
      <c r="Q65"/>
      <c r="R65"/>
      <c r="S65"/>
      <c r="T65"/>
      <c r="U65"/>
      <c r="V65"/>
      <c r="W65"/>
      <c r="X65"/>
      <c r="Y65" s="2"/>
      <c r="Z65"/>
      <c r="AA65"/>
      <c r="AB65"/>
      <c r="AC65"/>
      <c r="AD65" s="1"/>
      <c r="AE65"/>
      <c r="AF65"/>
      <c r="AG65"/>
      <c r="AH65"/>
    </row>
    <row r="66" spans="1:34" s="7" customFormat="1" x14ac:dyDescent="0.25">
      <c r="A66" s="22"/>
      <c r="B66" s="2"/>
      <c r="C66" s="20"/>
      <c r="D66"/>
      <c r="E66"/>
      <c r="F66" s="2"/>
      <c r="G66" s="20"/>
      <c r="H66"/>
      <c r="I66"/>
      <c r="J66" s="2"/>
      <c r="K66" s="1"/>
      <c r="L66" s="1"/>
      <c r="M66" s="1"/>
      <c r="N66"/>
      <c r="O66"/>
      <c r="P66"/>
      <c r="Q66"/>
      <c r="R66"/>
      <c r="S66"/>
      <c r="T66"/>
      <c r="U66"/>
      <c r="V66"/>
      <c r="W66"/>
      <c r="X66"/>
      <c r="Y66" s="2"/>
      <c r="Z66"/>
      <c r="AA66"/>
      <c r="AB66"/>
      <c r="AC66"/>
      <c r="AD66" s="1"/>
      <c r="AE66"/>
      <c r="AF66"/>
      <c r="AG66"/>
      <c r="AH66"/>
    </row>
    <row r="67" spans="1:34" s="7" customFormat="1" x14ac:dyDescent="0.25">
      <c r="A67" s="22"/>
      <c r="B67" s="2"/>
      <c r="C67" s="20"/>
      <c r="D67"/>
      <c r="E67"/>
      <c r="F67" s="2"/>
      <c r="G67" s="20"/>
      <c r="H67"/>
      <c r="I67"/>
      <c r="J67" s="2"/>
      <c r="K67" s="1"/>
      <c r="L67" s="1"/>
      <c r="M67" s="1"/>
      <c r="N67"/>
      <c r="O67"/>
      <c r="P67"/>
      <c r="Q67"/>
      <c r="R67"/>
      <c r="S67"/>
      <c r="T67"/>
      <c r="U67"/>
      <c r="V67"/>
      <c r="W67"/>
      <c r="X67"/>
      <c r="Y67" s="2"/>
      <c r="Z67"/>
      <c r="AA67"/>
      <c r="AB67"/>
      <c r="AC67"/>
      <c r="AD67" s="1"/>
      <c r="AE67"/>
      <c r="AF67"/>
      <c r="AG67"/>
      <c r="AH67"/>
    </row>
    <row r="68" spans="1:34" s="7" customFormat="1" x14ac:dyDescent="0.25">
      <c r="A68" s="22"/>
      <c r="B68" s="2"/>
      <c r="C68" s="20"/>
      <c r="D68"/>
      <c r="E68"/>
      <c r="F68" s="2"/>
      <c r="G68" s="20"/>
      <c r="H68"/>
      <c r="I68"/>
      <c r="J68" s="2"/>
      <c r="K68" s="1"/>
      <c r="L68" s="1"/>
      <c r="M68" s="1"/>
      <c r="N68"/>
      <c r="O68"/>
      <c r="P68"/>
      <c r="Q68"/>
      <c r="R68"/>
      <c r="S68"/>
      <c r="T68"/>
      <c r="U68"/>
      <c r="V68"/>
      <c r="W68"/>
      <c r="X68"/>
      <c r="Y68" s="2"/>
      <c r="Z68"/>
      <c r="AA68"/>
      <c r="AB68"/>
      <c r="AC68"/>
      <c r="AD68" s="1"/>
      <c r="AE68"/>
      <c r="AF68"/>
      <c r="AG68"/>
      <c r="AH68"/>
    </row>
    <row r="69" spans="1:34" s="7" customFormat="1" x14ac:dyDescent="0.25">
      <c r="A69" s="22"/>
      <c r="B69" s="2"/>
      <c r="C69" s="20"/>
      <c r="D69"/>
      <c r="E69"/>
      <c r="F69" s="2"/>
      <c r="G69" s="20"/>
      <c r="H69"/>
      <c r="I69"/>
      <c r="J69" s="2"/>
      <c r="K69" s="1"/>
      <c r="L69" s="1"/>
      <c r="M69" s="1"/>
      <c r="N69"/>
      <c r="O69"/>
      <c r="P69"/>
      <c r="Q69"/>
      <c r="R69"/>
      <c r="S69"/>
      <c r="T69"/>
      <c r="U69"/>
      <c r="V69"/>
      <c r="W69"/>
      <c r="X69"/>
      <c r="Y69" s="2"/>
      <c r="Z69"/>
      <c r="AA69"/>
      <c r="AB69"/>
      <c r="AC69"/>
      <c r="AD69" s="1"/>
      <c r="AE69"/>
      <c r="AF69"/>
      <c r="AG69"/>
      <c r="AH69"/>
    </row>
    <row r="70" spans="1:34" s="10" customFormat="1" x14ac:dyDescent="0.25">
      <c r="A70" s="22"/>
      <c r="B70" s="2"/>
      <c r="C70" s="20"/>
      <c r="D70"/>
      <c r="E70"/>
      <c r="F70" s="2"/>
      <c r="G70" s="20"/>
      <c r="H70"/>
      <c r="I70"/>
      <c r="J70" s="2"/>
      <c r="K70" s="1"/>
      <c r="L70" s="1"/>
      <c r="M70" s="1"/>
      <c r="N70"/>
      <c r="O70"/>
      <c r="P70"/>
      <c r="Q70"/>
      <c r="R70"/>
      <c r="S70"/>
      <c r="T70"/>
      <c r="U70"/>
      <c r="V70"/>
      <c r="W70"/>
      <c r="X70"/>
      <c r="Y70" s="2"/>
      <c r="Z70"/>
      <c r="AA70"/>
      <c r="AB70"/>
      <c r="AC70"/>
      <c r="AD70" s="1"/>
      <c r="AE70"/>
      <c r="AF70"/>
      <c r="AG70"/>
      <c r="AH70"/>
    </row>
    <row r="71" spans="1:34" s="11" customFormat="1" x14ac:dyDescent="0.25">
      <c r="A71" s="22"/>
      <c r="B71" s="2"/>
      <c r="C71" s="20"/>
      <c r="D71"/>
      <c r="E71"/>
      <c r="F71" s="2"/>
      <c r="G71" s="20"/>
      <c r="H71"/>
      <c r="I71"/>
      <c r="J71" s="2"/>
      <c r="K71" s="1"/>
      <c r="L71" s="1"/>
      <c r="M71" s="1"/>
      <c r="N71"/>
      <c r="O71"/>
      <c r="P71"/>
      <c r="Q71"/>
      <c r="R71"/>
      <c r="S71"/>
      <c r="T71"/>
      <c r="U71"/>
      <c r="V71"/>
      <c r="W71"/>
      <c r="X71"/>
      <c r="Y71" s="2"/>
      <c r="Z71"/>
      <c r="AA71"/>
      <c r="AB71"/>
      <c r="AC71"/>
      <c r="AD71" s="1"/>
      <c r="AE71"/>
      <c r="AF71"/>
      <c r="AG71"/>
      <c r="AH71"/>
    </row>
    <row r="72" spans="1:34" s="11" customFormat="1" x14ac:dyDescent="0.25">
      <c r="A72" s="22"/>
      <c r="B72" s="2"/>
      <c r="C72" s="20"/>
      <c r="D72"/>
      <c r="E72"/>
      <c r="F72" s="2"/>
      <c r="G72" s="20"/>
      <c r="H72"/>
      <c r="I72"/>
      <c r="J72" s="2"/>
      <c r="K72" s="1"/>
      <c r="L72" s="1"/>
      <c r="M72" s="1"/>
      <c r="N72"/>
      <c r="O72"/>
      <c r="P72"/>
      <c r="Q72"/>
      <c r="R72"/>
      <c r="S72"/>
      <c r="T72"/>
      <c r="U72"/>
      <c r="V72"/>
      <c r="W72"/>
      <c r="X72"/>
      <c r="Y72" s="2"/>
      <c r="Z72"/>
      <c r="AA72"/>
      <c r="AB72"/>
      <c r="AC72"/>
      <c r="AD72" s="1"/>
      <c r="AE72"/>
      <c r="AF72"/>
      <c r="AG72"/>
      <c r="AH72"/>
    </row>
    <row r="73" spans="1:34" s="11" customFormat="1" x14ac:dyDescent="0.25">
      <c r="A73" s="22"/>
      <c r="B73" s="2"/>
      <c r="C73" s="20"/>
      <c r="D73"/>
      <c r="E73"/>
      <c r="F73" s="2"/>
      <c r="G73" s="20"/>
      <c r="H73"/>
      <c r="I73"/>
      <c r="J73" s="2"/>
      <c r="K73" s="1"/>
      <c r="L73" s="1"/>
      <c r="M73" s="1"/>
      <c r="N73"/>
      <c r="O73"/>
      <c r="P73"/>
      <c r="Q73"/>
      <c r="R73"/>
      <c r="S73"/>
      <c r="T73"/>
      <c r="U73"/>
      <c r="V73"/>
      <c r="W73"/>
      <c r="X73"/>
      <c r="Y73" s="2"/>
      <c r="Z73"/>
      <c r="AA73"/>
      <c r="AB73"/>
      <c r="AC73"/>
      <c r="AD73" s="1"/>
      <c r="AE73"/>
      <c r="AF73"/>
      <c r="AG73"/>
      <c r="AH73"/>
    </row>
    <row r="74" spans="1:34" s="11" customFormat="1" x14ac:dyDescent="0.25">
      <c r="A74" s="22"/>
      <c r="B74" s="2"/>
      <c r="C74" s="20"/>
      <c r="D74"/>
      <c r="E74"/>
      <c r="F74" s="2"/>
      <c r="G74" s="20"/>
      <c r="H74"/>
      <c r="I74"/>
      <c r="J74" s="2"/>
      <c r="K74" s="1"/>
      <c r="L74" s="1"/>
      <c r="M74" s="1"/>
      <c r="N74"/>
      <c r="O74"/>
      <c r="P74"/>
      <c r="Q74"/>
      <c r="R74"/>
      <c r="S74"/>
      <c r="T74"/>
      <c r="U74"/>
      <c r="V74"/>
      <c r="W74"/>
      <c r="X74"/>
      <c r="Y74" s="2"/>
      <c r="Z74"/>
      <c r="AA74"/>
      <c r="AB74"/>
      <c r="AC74"/>
      <c r="AD74" s="1"/>
      <c r="AE74"/>
      <c r="AF74"/>
      <c r="AG74"/>
      <c r="AH74"/>
    </row>
    <row r="75" spans="1:34" s="11" customFormat="1" x14ac:dyDescent="0.25">
      <c r="A75" s="22"/>
      <c r="B75" s="2"/>
      <c r="C75" s="20"/>
      <c r="D75"/>
      <c r="E75"/>
      <c r="F75" s="2"/>
      <c r="G75" s="20"/>
      <c r="H75"/>
      <c r="I75"/>
      <c r="J75" s="2"/>
      <c r="K75" s="1"/>
      <c r="L75" s="1"/>
      <c r="M75" s="1"/>
      <c r="N75"/>
      <c r="O75"/>
      <c r="P75"/>
      <c r="Q75"/>
      <c r="R75"/>
      <c r="S75"/>
      <c r="T75"/>
      <c r="U75"/>
      <c r="V75"/>
      <c r="W75"/>
      <c r="X75"/>
      <c r="Y75" s="2"/>
      <c r="Z75"/>
      <c r="AA75"/>
      <c r="AB75"/>
      <c r="AC75"/>
      <c r="AD75" s="1"/>
      <c r="AE75"/>
      <c r="AF75"/>
      <c r="AG75"/>
      <c r="AH75"/>
    </row>
    <row r="76" spans="1:34" s="11" customFormat="1" x14ac:dyDescent="0.25">
      <c r="A76" s="22"/>
      <c r="B76" s="2"/>
      <c r="C76" s="20"/>
      <c r="D76"/>
      <c r="E76"/>
      <c r="F76" s="2"/>
      <c r="G76" s="20"/>
      <c r="H76"/>
      <c r="I76"/>
      <c r="J76" s="2"/>
      <c r="K76" s="1"/>
      <c r="L76" s="1"/>
      <c r="M76" s="1"/>
      <c r="N76"/>
      <c r="O76"/>
      <c r="P76"/>
      <c r="Q76"/>
      <c r="R76"/>
      <c r="S76"/>
      <c r="T76"/>
      <c r="U76"/>
      <c r="V76"/>
      <c r="W76"/>
      <c r="X76"/>
      <c r="Y76" s="2"/>
      <c r="Z76"/>
      <c r="AA76"/>
      <c r="AB76"/>
      <c r="AC76"/>
      <c r="AD76" s="1"/>
      <c r="AE76"/>
      <c r="AF76"/>
      <c r="AG76"/>
      <c r="AH76"/>
    </row>
    <row r="77" spans="1:34" s="11" customFormat="1" x14ac:dyDescent="0.25">
      <c r="A77" s="22"/>
      <c r="B77" s="2"/>
      <c r="C77" s="20"/>
      <c r="D77"/>
      <c r="E77"/>
      <c r="F77" s="2"/>
      <c r="G77" s="20"/>
      <c r="H77"/>
      <c r="I77"/>
      <c r="J77" s="2"/>
      <c r="K77" s="1"/>
      <c r="L77" s="1"/>
      <c r="M77" s="1"/>
      <c r="N77"/>
      <c r="O77"/>
      <c r="P77"/>
      <c r="Q77"/>
      <c r="R77"/>
      <c r="S77"/>
      <c r="T77"/>
      <c r="U77"/>
      <c r="V77"/>
      <c r="W77"/>
      <c r="X77"/>
      <c r="Y77" s="2"/>
      <c r="Z77"/>
      <c r="AA77"/>
      <c r="AB77"/>
      <c r="AC77"/>
      <c r="AD77" s="1"/>
      <c r="AE77"/>
      <c r="AF77"/>
      <c r="AG77"/>
      <c r="AH77"/>
    </row>
    <row r="78" spans="1:34" s="11" customFormat="1" x14ac:dyDescent="0.25">
      <c r="A78" s="22"/>
      <c r="B78" s="2"/>
      <c r="C78" s="20"/>
      <c r="D78"/>
      <c r="E78"/>
      <c r="F78" s="2"/>
      <c r="G78" s="20"/>
      <c r="H78"/>
      <c r="I78"/>
      <c r="J78" s="2"/>
      <c r="K78" s="1"/>
      <c r="L78" s="1"/>
      <c r="M78" s="1"/>
      <c r="N78"/>
      <c r="O78"/>
      <c r="P78"/>
      <c r="Q78"/>
      <c r="R78"/>
      <c r="S78"/>
      <c r="T78"/>
      <c r="U78"/>
      <c r="V78"/>
      <c r="W78"/>
      <c r="X78"/>
      <c r="Y78" s="2"/>
      <c r="Z78"/>
      <c r="AA78"/>
      <c r="AB78"/>
      <c r="AC78"/>
      <c r="AD78" s="1"/>
      <c r="AE78"/>
      <c r="AF78"/>
      <c r="AG78"/>
      <c r="AH78"/>
    </row>
    <row r="79" spans="1:34" s="11" customFormat="1" x14ac:dyDescent="0.25">
      <c r="A79" s="22"/>
      <c r="B79" s="2"/>
      <c r="C79" s="20"/>
      <c r="D79"/>
      <c r="E79"/>
      <c r="F79" s="2"/>
      <c r="G79" s="20"/>
      <c r="H79"/>
      <c r="I79"/>
      <c r="J79" s="2"/>
      <c r="K79" s="1"/>
      <c r="L79" s="1"/>
      <c r="M79" s="1"/>
      <c r="N79"/>
      <c r="O79"/>
      <c r="P79"/>
      <c r="Q79"/>
      <c r="R79"/>
      <c r="S79"/>
      <c r="T79"/>
      <c r="U79"/>
      <c r="V79"/>
      <c r="W79"/>
      <c r="X79"/>
      <c r="Y79" s="2"/>
      <c r="Z79"/>
      <c r="AA79"/>
      <c r="AB79"/>
      <c r="AC79"/>
      <c r="AD79" s="1"/>
      <c r="AE79"/>
      <c r="AF79"/>
      <c r="AG79"/>
      <c r="AH79"/>
    </row>
    <row r="80" spans="1:34" s="11" customFormat="1" x14ac:dyDescent="0.25">
      <c r="A80" s="22"/>
      <c r="B80" s="2"/>
      <c r="C80" s="20"/>
      <c r="D80"/>
      <c r="E80"/>
      <c r="F80" s="2"/>
      <c r="G80" s="20"/>
      <c r="H80"/>
      <c r="I80"/>
      <c r="J80" s="2"/>
      <c r="K80" s="1"/>
      <c r="L80" s="1"/>
      <c r="M80" s="1"/>
      <c r="N80"/>
      <c r="O80"/>
      <c r="P80"/>
      <c r="Q80"/>
      <c r="R80"/>
      <c r="S80"/>
      <c r="T80"/>
      <c r="U80"/>
      <c r="V80"/>
      <c r="W80"/>
      <c r="X80"/>
      <c r="Y80" s="2"/>
      <c r="Z80"/>
      <c r="AA80"/>
      <c r="AB80"/>
      <c r="AC80"/>
      <c r="AD80" s="1"/>
      <c r="AE80"/>
      <c r="AF80"/>
      <c r="AG80"/>
      <c r="AH80"/>
    </row>
    <row r="81" spans="1:34" s="11" customFormat="1" x14ac:dyDescent="0.25">
      <c r="A81" s="22"/>
      <c r="B81" s="2"/>
      <c r="C81" s="20"/>
      <c r="D81"/>
      <c r="E81"/>
      <c r="F81" s="2"/>
      <c r="G81" s="20"/>
      <c r="H81"/>
      <c r="I81"/>
      <c r="J81" s="2"/>
      <c r="K81" s="1"/>
      <c r="L81" s="1"/>
      <c r="M81" s="1"/>
      <c r="N81"/>
      <c r="O81"/>
      <c r="P81"/>
      <c r="Q81"/>
      <c r="R81"/>
      <c r="S81"/>
      <c r="T81"/>
      <c r="U81"/>
      <c r="V81"/>
      <c r="W81"/>
      <c r="X81"/>
      <c r="Y81" s="2"/>
      <c r="Z81"/>
      <c r="AA81"/>
      <c r="AB81"/>
      <c r="AC81"/>
      <c r="AD81" s="1"/>
      <c r="AE81"/>
      <c r="AF81"/>
      <c r="AG81"/>
      <c r="AH81"/>
    </row>
    <row r="82" spans="1:34" s="11" customFormat="1" x14ac:dyDescent="0.25">
      <c r="A82" s="22"/>
      <c r="B82" s="2"/>
      <c r="C82" s="20"/>
      <c r="D82"/>
      <c r="E82"/>
      <c r="F82" s="2"/>
      <c r="G82" s="20"/>
      <c r="H82"/>
      <c r="I82"/>
      <c r="J82" s="2"/>
      <c r="K82" s="1"/>
      <c r="L82" s="1"/>
      <c r="M82" s="1"/>
      <c r="N82"/>
      <c r="O82"/>
      <c r="P82"/>
      <c r="Q82"/>
      <c r="R82"/>
      <c r="S82"/>
      <c r="T82"/>
      <c r="U82"/>
      <c r="V82"/>
      <c r="W82"/>
      <c r="X82"/>
      <c r="Y82" s="2"/>
      <c r="Z82"/>
      <c r="AA82"/>
      <c r="AB82"/>
      <c r="AC82"/>
      <c r="AD82" s="1"/>
      <c r="AE82"/>
      <c r="AF82"/>
      <c r="AG82"/>
      <c r="AH82"/>
    </row>
    <row r="83" spans="1:34" s="11" customFormat="1" x14ac:dyDescent="0.25">
      <c r="A83" s="22"/>
      <c r="B83" s="2"/>
      <c r="C83" s="20"/>
      <c r="D83"/>
      <c r="E83"/>
      <c r="F83" s="2"/>
      <c r="G83" s="20"/>
      <c r="H83"/>
      <c r="I83"/>
      <c r="J83" s="2"/>
      <c r="K83" s="1"/>
      <c r="L83" s="1"/>
      <c r="M83" s="1"/>
      <c r="N83"/>
      <c r="O83"/>
      <c r="P83"/>
      <c r="Q83"/>
      <c r="R83"/>
      <c r="S83"/>
      <c r="T83"/>
      <c r="U83"/>
      <c r="V83"/>
      <c r="W83"/>
      <c r="X83"/>
      <c r="Y83" s="2"/>
      <c r="Z83"/>
      <c r="AA83"/>
      <c r="AB83"/>
      <c r="AC83"/>
      <c r="AD83" s="1"/>
      <c r="AE83"/>
      <c r="AF83"/>
      <c r="AG83"/>
      <c r="AH83"/>
    </row>
    <row r="84" spans="1:34" s="11" customFormat="1" x14ac:dyDescent="0.25">
      <c r="A84" s="22"/>
      <c r="B84" s="2"/>
      <c r="C84" s="20"/>
      <c r="D84"/>
      <c r="E84"/>
      <c r="F84" s="2"/>
      <c r="G84" s="20"/>
      <c r="H84"/>
      <c r="I84"/>
      <c r="J84" s="2"/>
      <c r="K84" s="1"/>
      <c r="L84" s="1"/>
      <c r="M84" s="1"/>
      <c r="N84"/>
      <c r="O84"/>
      <c r="P84"/>
      <c r="Q84"/>
      <c r="R84"/>
      <c r="S84"/>
      <c r="T84"/>
      <c r="U84"/>
      <c r="V84"/>
      <c r="W84"/>
      <c r="X84"/>
      <c r="Y84" s="2"/>
      <c r="Z84"/>
      <c r="AA84"/>
      <c r="AB84"/>
      <c r="AC84"/>
      <c r="AD84" s="1"/>
      <c r="AE84"/>
      <c r="AF84"/>
      <c r="AG84"/>
      <c r="AH84"/>
    </row>
    <row r="85" spans="1:34" s="11" customFormat="1" x14ac:dyDescent="0.25">
      <c r="A85" s="22"/>
      <c r="B85" s="2"/>
      <c r="C85" s="20"/>
      <c r="D85"/>
      <c r="E85"/>
      <c r="F85" s="2"/>
      <c r="G85" s="20"/>
      <c r="H85"/>
      <c r="I85"/>
      <c r="J85" s="2"/>
      <c r="K85" s="1"/>
      <c r="L85" s="1"/>
      <c r="M85" s="1"/>
      <c r="N85"/>
      <c r="O85"/>
      <c r="P85"/>
      <c r="Q85"/>
      <c r="R85"/>
      <c r="S85"/>
      <c r="T85"/>
      <c r="U85"/>
      <c r="V85"/>
      <c r="W85"/>
      <c r="X85"/>
      <c r="Y85" s="2"/>
      <c r="Z85"/>
      <c r="AA85"/>
      <c r="AB85"/>
      <c r="AC85"/>
      <c r="AD85" s="1"/>
      <c r="AE85"/>
      <c r="AF85"/>
      <c r="AG85"/>
      <c r="AH85"/>
    </row>
    <row r="86" spans="1:34" s="11" customFormat="1" x14ac:dyDescent="0.25">
      <c r="A86" s="22"/>
      <c r="B86" s="2"/>
      <c r="C86" s="20"/>
      <c r="D86"/>
      <c r="E86"/>
      <c r="F86" s="2"/>
      <c r="G86" s="20"/>
      <c r="H86"/>
      <c r="I86"/>
      <c r="J86" s="2"/>
      <c r="K86" s="1"/>
      <c r="L86" s="1"/>
      <c r="M86" s="1"/>
      <c r="N86"/>
      <c r="O86"/>
      <c r="P86"/>
      <c r="Q86"/>
      <c r="R86"/>
      <c r="S86"/>
      <c r="T86"/>
      <c r="U86"/>
      <c r="V86"/>
      <c r="W86"/>
      <c r="X86"/>
      <c r="Y86" s="2"/>
      <c r="Z86"/>
      <c r="AA86"/>
      <c r="AB86"/>
      <c r="AC86"/>
      <c r="AD86" s="1"/>
      <c r="AE86"/>
      <c r="AF86"/>
      <c r="AG86"/>
      <c r="AH86"/>
    </row>
    <row r="87" spans="1:34" s="11" customFormat="1" x14ac:dyDescent="0.25">
      <c r="A87" s="22"/>
      <c r="B87" s="2"/>
      <c r="C87" s="20"/>
      <c r="D87"/>
      <c r="E87"/>
      <c r="F87" s="2"/>
      <c r="G87" s="20"/>
      <c r="H87"/>
      <c r="I87"/>
      <c r="J87" s="2"/>
      <c r="K87" s="1"/>
      <c r="L87" s="1"/>
      <c r="M87" s="1"/>
      <c r="N87"/>
      <c r="O87"/>
      <c r="P87"/>
      <c r="Q87"/>
      <c r="R87"/>
      <c r="S87"/>
      <c r="T87"/>
      <c r="U87"/>
      <c r="V87"/>
      <c r="W87"/>
      <c r="X87"/>
      <c r="Y87" s="2"/>
      <c r="Z87"/>
      <c r="AA87"/>
      <c r="AB87"/>
      <c r="AC87"/>
      <c r="AD87" s="1"/>
      <c r="AE87"/>
      <c r="AF87"/>
      <c r="AG87"/>
      <c r="AH87"/>
    </row>
    <row r="88" spans="1:34" s="11" customFormat="1" x14ac:dyDescent="0.25">
      <c r="A88" s="22"/>
      <c r="B88" s="2"/>
      <c r="C88" s="20"/>
      <c r="D88"/>
      <c r="E88"/>
      <c r="F88" s="2"/>
      <c r="G88" s="20"/>
      <c r="H88"/>
      <c r="I88"/>
      <c r="J88" s="2"/>
      <c r="K88" s="1"/>
      <c r="L88" s="1"/>
      <c r="M88" s="1"/>
      <c r="N88"/>
      <c r="O88"/>
      <c r="P88"/>
      <c r="Q88"/>
      <c r="R88"/>
      <c r="S88"/>
      <c r="T88"/>
      <c r="U88"/>
      <c r="V88"/>
      <c r="W88"/>
      <c r="X88"/>
      <c r="Y88" s="2"/>
      <c r="Z88"/>
      <c r="AA88"/>
      <c r="AB88"/>
      <c r="AC88"/>
      <c r="AD88" s="1"/>
      <c r="AE88"/>
      <c r="AF88"/>
      <c r="AG88"/>
      <c r="AH88"/>
    </row>
    <row r="89" spans="1:34" s="11" customFormat="1" x14ac:dyDescent="0.25">
      <c r="A89" s="22"/>
      <c r="B89" s="2"/>
      <c r="C89" s="20"/>
      <c r="D89"/>
      <c r="E89"/>
      <c r="F89" s="2"/>
      <c r="G89" s="20"/>
      <c r="H89"/>
      <c r="I89"/>
      <c r="J89" s="2"/>
      <c r="K89" s="1"/>
      <c r="L89" s="1"/>
      <c r="M89" s="1"/>
      <c r="N89"/>
      <c r="O89"/>
      <c r="P89"/>
      <c r="Q89"/>
      <c r="R89"/>
      <c r="S89"/>
      <c r="T89"/>
      <c r="U89"/>
      <c r="V89"/>
      <c r="W89"/>
      <c r="X89"/>
      <c r="Y89" s="2"/>
      <c r="Z89"/>
      <c r="AA89"/>
      <c r="AB89"/>
      <c r="AC89"/>
      <c r="AD89" s="1"/>
      <c r="AE89"/>
      <c r="AF89"/>
      <c r="AG89"/>
      <c r="AH89"/>
    </row>
    <row r="90" spans="1:34" s="11" customFormat="1" x14ac:dyDescent="0.25">
      <c r="A90" s="22"/>
      <c r="B90" s="2"/>
      <c r="C90" s="20"/>
      <c r="D90"/>
      <c r="E90"/>
      <c r="F90" s="2"/>
      <c r="G90" s="20"/>
      <c r="H90"/>
      <c r="I90"/>
      <c r="J90" s="2"/>
      <c r="K90" s="1"/>
      <c r="L90" s="1"/>
      <c r="M90" s="1"/>
      <c r="N90"/>
      <c r="O90"/>
      <c r="P90"/>
      <c r="Q90"/>
      <c r="R90"/>
      <c r="S90"/>
      <c r="T90"/>
      <c r="U90"/>
      <c r="V90"/>
      <c r="W90"/>
      <c r="X90"/>
      <c r="Y90" s="2"/>
      <c r="Z90"/>
      <c r="AA90"/>
      <c r="AB90"/>
      <c r="AC90"/>
      <c r="AD90" s="1"/>
      <c r="AE90"/>
      <c r="AF90"/>
      <c r="AG90"/>
      <c r="AH90"/>
    </row>
    <row r="91" spans="1:34" s="11" customFormat="1" x14ac:dyDescent="0.25">
      <c r="A91" s="22"/>
      <c r="B91" s="2"/>
      <c r="C91" s="20"/>
      <c r="D91"/>
      <c r="E91"/>
      <c r="F91" s="2"/>
      <c r="G91" s="20"/>
      <c r="H91"/>
      <c r="I91"/>
      <c r="J91" s="2"/>
      <c r="K91" s="1"/>
      <c r="L91" s="1"/>
      <c r="M91" s="1"/>
      <c r="N91"/>
      <c r="O91"/>
      <c r="P91"/>
      <c r="Q91"/>
      <c r="R91"/>
      <c r="S91"/>
      <c r="T91"/>
      <c r="U91"/>
      <c r="V91"/>
      <c r="W91"/>
      <c r="X91"/>
      <c r="Y91" s="2"/>
      <c r="Z91"/>
      <c r="AA91"/>
      <c r="AB91"/>
      <c r="AC91"/>
      <c r="AD91" s="1"/>
      <c r="AE91"/>
      <c r="AF91"/>
      <c r="AG91"/>
      <c r="AH91"/>
    </row>
    <row r="92" spans="1:34" s="11" customFormat="1" x14ac:dyDescent="0.25">
      <c r="A92" s="22"/>
      <c r="B92" s="2"/>
      <c r="C92" s="20"/>
      <c r="D92"/>
      <c r="E92"/>
      <c r="F92" s="2"/>
      <c r="G92" s="20"/>
      <c r="H92"/>
      <c r="I92"/>
      <c r="J92" s="2"/>
      <c r="K92" s="1"/>
      <c r="L92" s="1"/>
      <c r="M92" s="1"/>
      <c r="N92"/>
      <c r="O92"/>
      <c r="P92"/>
      <c r="Q92"/>
      <c r="R92"/>
      <c r="S92"/>
      <c r="T92"/>
      <c r="U92"/>
      <c r="V92"/>
      <c r="W92"/>
      <c r="X92"/>
      <c r="Y92" s="2"/>
      <c r="Z92"/>
      <c r="AA92"/>
      <c r="AB92"/>
      <c r="AC92"/>
      <c r="AD92" s="1"/>
      <c r="AE92"/>
      <c r="AF92"/>
      <c r="AG92"/>
      <c r="AH92"/>
    </row>
    <row r="93" spans="1:34" s="11" customFormat="1" x14ac:dyDescent="0.25">
      <c r="A93" s="22"/>
      <c r="B93" s="2"/>
      <c r="C93" s="20"/>
      <c r="D93"/>
      <c r="E93"/>
      <c r="F93" s="2"/>
      <c r="G93" s="20"/>
      <c r="H93"/>
      <c r="I93"/>
      <c r="J93" s="2"/>
      <c r="K93" s="1"/>
      <c r="L93" s="1"/>
      <c r="M93" s="1"/>
      <c r="N93"/>
      <c r="O93"/>
      <c r="P93"/>
      <c r="Q93"/>
      <c r="R93"/>
      <c r="S93"/>
      <c r="T93"/>
      <c r="U93"/>
      <c r="V93"/>
      <c r="W93"/>
      <c r="X93"/>
      <c r="Y93" s="2"/>
      <c r="Z93"/>
      <c r="AA93"/>
      <c r="AB93"/>
      <c r="AC93"/>
      <c r="AD93" s="1"/>
      <c r="AE93"/>
      <c r="AF93"/>
      <c r="AG93"/>
      <c r="AH93"/>
    </row>
    <row r="94" spans="1:34" s="7" customFormat="1" x14ac:dyDescent="0.25">
      <c r="A94" s="22"/>
      <c r="B94" s="2"/>
      <c r="C94" s="20"/>
      <c r="D94"/>
      <c r="E94"/>
      <c r="F94" s="2"/>
      <c r="G94" s="20"/>
      <c r="H94"/>
      <c r="I94"/>
      <c r="J94" s="2"/>
      <c r="K94" s="1"/>
      <c r="L94" s="1"/>
      <c r="M94" s="1"/>
      <c r="N94"/>
      <c r="O94"/>
      <c r="P94"/>
      <c r="Q94"/>
      <c r="R94"/>
      <c r="S94"/>
      <c r="T94"/>
      <c r="U94"/>
      <c r="V94"/>
      <c r="W94"/>
      <c r="X94"/>
      <c r="Y94" s="2"/>
      <c r="Z94"/>
      <c r="AA94"/>
      <c r="AB94"/>
      <c r="AC94"/>
      <c r="AD94" s="1"/>
      <c r="AE94"/>
      <c r="AF94"/>
      <c r="AG94"/>
      <c r="AH94"/>
    </row>
    <row r="95" spans="1:34" s="11" customFormat="1" x14ac:dyDescent="0.25">
      <c r="A95" s="22"/>
      <c r="B95" s="2"/>
      <c r="C95" s="20"/>
      <c r="D95"/>
      <c r="E95"/>
      <c r="F95" s="2"/>
      <c r="G95" s="20"/>
      <c r="H95"/>
      <c r="I95"/>
      <c r="J95" s="2"/>
      <c r="K95" s="1"/>
      <c r="L95" s="1"/>
      <c r="M95" s="1"/>
      <c r="N95"/>
      <c r="O95"/>
      <c r="P95"/>
      <c r="Q95"/>
      <c r="R95"/>
      <c r="S95"/>
      <c r="T95"/>
      <c r="U95"/>
      <c r="V95"/>
      <c r="W95"/>
      <c r="X95"/>
      <c r="Y95" s="2"/>
      <c r="Z95"/>
      <c r="AA95"/>
      <c r="AB95"/>
      <c r="AC95"/>
      <c r="AD95" s="1"/>
      <c r="AE95"/>
      <c r="AF95"/>
      <c r="AG95"/>
      <c r="AH95"/>
    </row>
    <row r="96" spans="1:34" s="11" customFormat="1" x14ac:dyDescent="0.25">
      <c r="A96" s="22"/>
      <c r="B96" s="2"/>
      <c r="C96" s="20"/>
      <c r="D96"/>
      <c r="E96"/>
      <c r="F96" s="2"/>
      <c r="G96" s="20"/>
      <c r="H96"/>
      <c r="I96"/>
      <c r="J96" s="2"/>
      <c r="K96" s="1"/>
      <c r="L96" s="1"/>
      <c r="M96" s="1"/>
      <c r="N96"/>
      <c r="O96"/>
      <c r="P96"/>
      <c r="Q96"/>
      <c r="R96"/>
      <c r="S96"/>
      <c r="T96"/>
      <c r="U96"/>
      <c r="V96"/>
      <c r="W96"/>
      <c r="X96"/>
      <c r="Y96" s="2"/>
      <c r="Z96"/>
      <c r="AA96"/>
      <c r="AB96"/>
      <c r="AC96"/>
      <c r="AD96" s="1"/>
      <c r="AE96"/>
      <c r="AF96"/>
      <c r="AG96"/>
      <c r="AH96"/>
    </row>
    <row r="97" spans="1:34" s="10" customFormat="1" x14ac:dyDescent="0.25">
      <c r="A97" s="22"/>
      <c r="B97" s="2"/>
      <c r="C97" s="20"/>
      <c r="D97"/>
      <c r="E97"/>
      <c r="F97" s="2"/>
      <c r="G97" s="20"/>
      <c r="H97"/>
      <c r="I97"/>
      <c r="J97" s="2"/>
      <c r="K97" s="1"/>
      <c r="L97" s="1"/>
      <c r="M97" s="1"/>
      <c r="N97"/>
      <c r="O97"/>
      <c r="P97"/>
      <c r="Q97"/>
      <c r="R97"/>
      <c r="S97"/>
      <c r="T97"/>
      <c r="U97"/>
      <c r="V97"/>
      <c r="W97"/>
      <c r="X97"/>
      <c r="Y97" s="2"/>
      <c r="Z97"/>
      <c r="AA97"/>
      <c r="AB97"/>
      <c r="AC97"/>
      <c r="AD97" s="1"/>
      <c r="AE97"/>
      <c r="AF97"/>
      <c r="AG97"/>
      <c r="AH97"/>
    </row>
    <row r="98" spans="1:34" s="10" customFormat="1" x14ac:dyDescent="0.25">
      <c r="A98" s="22"/>
      <c r="B98" s="2"/>
      <c r="C98" s="20"/>
      <c r="D98"/>
      <c r="E98"/>
      <c r="F98" s="2"/>
      <c r="G98" s="20"/>
      <c r="H98"/>
      <c r="I98"/>
      <c r="J98" s="2"/>
      <c r="K98" s="1"/>
      <c r="L98" s="1"/>
      <c r="M98" s="1"/>
      <c r="N98"/>
      <c r="O98"/>
      <c r="P98"/>
      <c r="Q98"/>
      <c r="R98"/>
      <c r="S98"/>
      <c r="T98"/>
      <c r="U98"/>
      <c r="V98"/>
      <c r="W98"/>
      <c r="X98"/>
      <c r="Y98" s="2"/>
      <c r="Z98"/>
      <c r="AA98"/>
      <c r="AB98"/>
      <c r="AC98"/>
      <c r="AD98" s="1"/>
      <c r="AE98"/>
      <c r="AF98"/>
      <c r="AG98"/>
      <c r="AH98"/>
    </row>
    <row r="99" spans="1:34" s="12" customFormat="1" x14ac:dyDescent="0.25">
      <c r="A99" s="22"/>
      <c r="B99" s="2"/>
      <c r="C99" s="20"/>
      <c r="D99"/>
      <c r="E99"/>
      <c r="F99" s="2"/>
      <c r="G99" s="20"/>
      <c r="H99"/>
      <c r="I99"/>
      <c r="J99" s="2"/>
      <c r="K99" s="1"/>
      <c r="L99" s="1"/>
      <c r="M99" s="1"/>
      <c r="N99"/>
      <c r="O99"/>
      <c r="P99"/>
      <c r="Q99"/>
      <c r="R99"/>
      <c r="S99"/>
      <c r="T99"/>
      <c r="U99"/>
      <c r="V99"/>
      <c r="W99"/>
      <c r="X99"/>
      <c r="Y99" s="2"/>
      <c r="Z99"/>
      <c r="AA99"/>
      <c r="AB99"/>
      <c r="AC99"/>
      <c r="AD99" s="1"/>
      <c r="AE99"/>
      <c r="AF99"/>
      <c r="AG99"/>
      <c r="AH99"/>
    </row>
    <row r="100" spans="1:34" s="12" customFormat="1" x14ac:dyDescent="0.25">
      <c r="A100" s="22"/>
      <c r="B100" s="2"/>
      <c r="C100" s="20"/>
      <c r="D100"/>
      <c r="E100"/>
      <c r="F100" s="2"/>
      <c r="G100" s="20"/>
      <c r="H100"/>
      <c r="I100"/>
      <c r="J100" s="2"/>
      <c r="K100" s="1"/>
      <c r="L100" s="1"/>
      <c r="M100" s="1"/>
      <c r="N100"/>
      <c r="O100"/>
      <c r="P100"/>
      <c r="Q100"/>
      <c r="R100"/>
      <c r="S100"/>
      <c r="T100"/>
      <c r="U100"/>
      <c r="V100"/>
      <c r="W100"/>
      <c r="X100"/>
      <c r="Y100" s="2"/>
      <c r="Z100"/>
      <c r="AA100"/>
      <c r="AB100"/>
      <c r="AC100"/>
      <c r="AD100" s="1"/>
      <c r="AE100"/>
      <c r="AF100"/>
      <c r="AG100"/>
      <c r="AH100"/>
    </row>
    <row r="101" spans="1:34" s="10" customFormat="1" x14ac:dyDescent="0.25">
      <c r="A101" s="22"/>
      <c r="B101" s="2"/>
      <c r="C101" s="20"/>
      <c r="D101"/>
      <c r="E101"/>
      <c r="F101" s="2"/>
      <c r="G101" s="20"/>
      <c r="H101"/>
      <c r="I101"/>
      <c r="J101" s="2"/>
      <c r="K101" s="1"/>
      <c r="L101" s="1"/>
      <c r="M101" s="1"/>
      <c r="N101"/>
      <c r="O101"/>
      <c r="P101"/>
      <c r="Q101"/>
      <c r="R101"/>
      <c r="S101"/>
      <c r="T101"/>
      <c r="U101"/>
      <c r="V101"/>
      <c r="W101"/>
      <c r="X101"/>
      <c r="Y101" s="2"/>
      <c r="Z101"/>
      <c r="AA101"/>
      <c r="AB101"/>
      <c r="AC101"/>
      <c r="AD101" s="1"/>
      <c r="AE101"/>
      <c r="AF101"/>
      <c r="AG101"/>
      <c r="AH101"/>
    </row>
    <row r="102" spans="1:34" s="10" customFormat="1" x14ac:dyDescent="0.25">
      <c r="A102" s="22"/>
      <c r="B102" s="2"/>
      <c r="C102" s="20"/>
      <c r="D102"/>
      <c r="E102"/>
      <c r="F102" s="2"/>
      <c r="G102" s="20"/>
      <c r="H102"/>
      <c r="I102"/>
      <c r="J102" s="2"/>
      <c r="K102" s="1"/>
      <c r="L102" s="1"/>
      <c r="M102" s="1"/>
      <c r="N102"/>
      <c r="O102"/>
      <c r="P102"/>
      <c r="Q102"/>
      <c r="R102"/>
      <c r="S102"/>
      <c r="T102"/>
      <c r="U102"/>
      <c r="V102"/>
      <c r="W102"/>
      <c r="X102"/>
      <c r="Y102" s="2"/>
      <c r="Z102"/>
      <c r="AA102"/>
      <c r="AB102"/>
      <c r="AC102"/>
      <c r="AD102" s="1"/>
      <c r="AE102"/>
      <c r="AF102"/>
      <c r="AG102"/>
      <c r="AH102"/>
    </row>
    <row r="103" spans="1:34" s="10" customFormat="1" x14ac:dyDescent="0.25">
      <c r="A103" s="22"/>
      <c r="B103" s="2"/>
      <c r="C103" s="20"/>
      <c r="D103"/>
      <c r="E103"/>
      <c r="F103" s="2"/>
      <c r="G103" s="20"/>
      <c r="H103"/>
      <c r="I103"/>
      <c r="J103" s="2"/>
      <c r="K103" s="1"/>
      <c r="L103" s="1"/>
      <c r="M103" s="1"/>
      <c r="N103"/>
      <c r="O103"/>
      <c r="P103"/>
      <c r="Q103"/>
      <c r="R103"/>
      <c r="S103"/>
      <c r="T103"/>
      <c r="U103"/>
      <c r="V103"/>
      <c r="W103"/>
      <c r="X103"/>
      <c r="Y103" s="2"/>
      <c r="Z103"/>
      <c r="AA103"/>
      <c r="AB103"/>
      <c r="AC103"/>
      <c r="AD103" s="1"/>
      <c r="AE103"/>
      <c r="AF103"/>
      <c r="AG103"/>
      <c r="AH103"/>
    </row>
    <row r="104" spans="1:34" s="10" customFormat="1" x14ac:dyDescent="0.25">
      <c r="A104" s="22"/>
      <c r="B104" s="2"/>
      <c r="C104" s="20"/>
      <c r="D104"/>
      <c r="E104"/>
      <c r="F104" s="2"/>
      <c r="G104" s="20"/>
      <c r="H104"/>
      <c r="I104"/>
      <c r="J104" s="2"/>
      <c r="K104" s="1"/>
      <c r="L104" s="1"/>
      <c r="M104" s="1"/>
      <c r="N104"/>
      <c r="O104"/>
      <c r="P104"/>
      <c r="Q104"/>
      <c r="R104"/>
      <c r="S104"/>
      <c r="T104"/>
      <c r="U104"/>
      <c r="V104"/>
      <c r="W104"/>
      <c r="X104"/>
      <c r="Y104" s="2"/>
      <c r="Z104"/>
      <c r="AA104"/>
      <c r="AB104"/>
      <c r="AC104"/>
      <c r="AD104" s="1"/>
      <c r="AE104"/>
      <c r="AF104"/>
      <c r="AG104"/>
      <c r="AH104"/>
    </row>
    <row r="105" spans="1:34" s="7" customFormat="1" x14ac:dyDescent="0.25">
      <c r="A105" s="22"/>
      <c r="B105" s="2"/>
      <c r="C105" s="20"/>
      <c r="D105"/>
      <c r="E105"/>
      <c r="F105" s="2"/>
      <c r="G105" s="20"/>
      <c r="H105"/>
      <c r="I105"/>
      <c r="J105" s="2"/>
      <c r="K105" s="1"/>
      <c r="L105" s="1"/>
      <c r="M105" s="1"/>
      <c r="N105"/>
      <c r="O105"/>
      <c r="P105"/>
      <c r="Q105"/>
      <c r="R105"/>
      <c r="S105"/>
      <c r="T105"/>
      <c r="U105"/>
      <c r="V105"/>
      <c r="W105"/>
      <c r="X105"/>
      <c r="Y105" s="2"/>
      <c r="Z105"/>
      <c r="AA105"/>
      <c r="AB105"/>
      <c r="AC105"/>
      <c r="AD105" s="1"/>
      <c r="AE105"/>
      <c r="AF105"/>
      <c r="AG105"/>
      <c r="AH105"/>
    </row>
    <row r="106" spans="1:34" s="7" customFormat="1" x14ac:dyDescent="0.25">
      <c r="A106" s="22"/>
      <c r="B106" s="2"/>
      <c r="C106" s="20"/>
      <c r="D106"/>
      <c r="E106"/>
      <c r="F106" s="2"/>
      <c r="G106" s="20"/>
      <c r="H106"/>
      <c r="I106"/>
      <c r="J106" s="2"/>
      <c r="K106" s="1"/>
      <c r="L106" s="1"/>
      <c r="M106" s="1"/>
      <c r="N106"/>
      <c r="O106"/>
      <c r="P106"/>
      <c r="Q106"/>
      <c r="R106"/>
      <c r="S106"/>
      <c r="T106"/>
      <c r="U106"/>
      <c r="V106"/>
      <c r="W106"/>
      <c r="X106"/>
      <c r="Y106" s="2"/>
      <c r="Z106"/>
      <c r="AA106"/>
      <c r="AB106"/>
      <c r="AC106"/>
      <c r="AD106" s="1"/>
      <c r="AE106"/>
      <c r="AF106"/>
      <c r="AG106"/>
      <c r="AH106"/>
    </row>
    <row r="107" spans="1:34" s="7" customFormat="1" x14ac:dyDescent="0.25">
      <c r="A107" s="22"/>
      <c r="B107" s="2"/>
      <c r="C107" s="20"/>
      <c r="D107"/>
      <c r="E107"/>
      <c r="F107" s="2"/>
      <c r="G107" s="20"/>
      <c r="H107"/>
      <c r="I107"/>
      <c r="J107" s="2"/>
      <c r="K107" s="1"/>
      <c r="L107" s="1"/>
      <c r="M107" s="1"/>
      <c r="N107"/>
      <c r="O107"/>
      <c r="P107"/>
      <c r="Q107"/>
      <c r="R107"/>
      <c r="S107"/>
      <c r="T107"/>
      <c r="U107"/>
      <c r="V107"/>
      <c r="W107"/>
      <c r="X107"/>
      <c r="Y107" s="2"/>
      <c r="Z107"/>
      <c r="AA107"/>
      <c r="AB107"/>
      <c r="AC107"/>
      <c r="AD107" s="1"/>
      <c r="AE107"/>
      <c r="AF107"/>
      <c r="AG107"/>
      <c r="AH107"/>
    </row>
    <row r="108" spans="1:34" s="7" customFormat="1" x14ac:dyDescent="0.25">
      <c r="A108" s="22"/>
      <c r="B108" s="2"/>
      <c r="C108" s="20"/>
      <c r="D108"/>
      <c r="E108"/>
      <c r="F108" s="2"/>
      <c r="G108" s="20"/>
      <c r="H108"/>
      <c r="I108"/>
      <c r="J108" s="2"/>
      <c r="K108" s="1"/>
      <c r="L108" s="1"/>
      <c r="M108" s="1"/>
      <c r="N108"/>
      <c r="O108"/>
      <c r="P108"/>
      <c r="Q108"/>
      <c r="R108"/>
      <c r="S108"/>
      <c r="T108"/>
      <c r="U108"/>
      <c r="V108"/>
      <c r="W108"/>
      <c r="X108"/>
      <c r="Y108" s="2"/>
      <c r="Z108"/>
      <c r="AA108"/>
      <c r="AB108"/>
      <c r="AC108"/>
      <c r="AD108" s="1"/>
      <c r="AE108"/>
      <c r="AF108"/>
      <c r="AG108"/>
      <c r="AH108"/>
    </row>
    <row r="109" spans="1:34" s="7" customFormat="1" x14ac:dyDescent="0.25">
      <c r="A109" s="22"/>
      <c r="B109" s="2"/>
      <c r="C109" s="20"/>
      <c r="D109"/>
      <c r="E109"/>
      <c r="F109" s="2"/>
      <c r="G109" s="20"/>
      <c r="H109"/>
      <c r="I109"/>
      <c r="J109" s="2"/>
      <c r="K109" s="1"/>
      <c r="L109" s="1"/>
      <c r="M109" s="1"/>
      <c r="N109"/>
      <c r="O109"/>
      <c r="P109"/>
      <c r="Q109"/>
      <c r="R109"/>
      <c r="S109"/>
      <c r="T109"/>
      <c r="U109"/>
      <c r="V109"/>
      <c r="W109"/>
      <c r="X109"/>
      <c r="Y109" s="2"/>
      <c r="Z109"/>
      <c r="AA109"/>
      <c r="AB109"/>
      <c r="AC109"/>
      <c r="AD109" s="1"/>
      <c r="AE109"/>
      <c r="AF109"/>
      <c r="AG109"/>
      <c r="AH109"/>
    </row>
    <row r="110" spans="1:34" s="7" customFormat="1" x14ac:dyDescent="0.25">
      <c r="A110" s="22"/>
      <c r="B110" s="2"/>
      <c r="C110" s="20"/>
      <c r="D110"/>
      <c r="E110"/>
      <c r="F110" s="2"/>
      <c r="G110" s="20"/>
      <c r="H110"/>
      <c r="I110"/>
      <c r="J110" s="2"/>
      <c r="K110" s="1"/>
      <c r="L110" s="1"/>
      <c r="M110" s="1"/>
      <c r="N110"/>
      <c r="O110"/>
      <c r="P110"/>
      <c r="Q110"/>
      <c r="R110"/>
      <c r="S110"/>
      <c r="T110"/>
      <c r="U110"/>
      <c r="V110"/>
      <c r="W110"/>
      <c r="X110"/>
      <c r="Y110" s="2"/>
      <c r="Z110"/>
      <c r="AA110"/>
      <c r="AB110"/>
      <c r="AC110"/>
      <c r="AD110" s="1"/>
      <c r="AE110"/>
      <c r="AF110"/>
      <c r="AG110"/>
      <c r="AH110"/>
    </row>
    <row r="111" spans="1:34" s="7" customFormat="1" x14ac:dyDescent="0.25">
      <c r="A111" s="22"/>
      <c r="B111" s="2"/>
      <c r="C111" s="20"/>
      <c r="D111"/>
      <c r="E111"/>
      <c r="F111" s="2"/>
      <c r="G111" s="20"/>
      <c r="H111"/>
      <c r="I111"/>
      <c r="J111" s="2"/>
      <c r="K111" s="1"/>
      <c r="L111" s="1"/>
      <c r="M111" s="1"/>
      <c r="N111"/>
      <c r="O111"/>
      <c r="P111"/>
      <c r="Q111"/>
      <c r="R111"/>
      <c r="S111"/>
      <c r="T111"/>
      <c r="U111"/>
      <c r="V111"/>
      <c r="W111"/>
      <c r="X111"/>
      <c r="Y111" s="2"/>
      <c r="Z111"/>
      <c r="AA111"/>
      <c r="AB111"/>
      <c r="AC111"/>
      <c r="AD111" s="1"/>
      <c r="AE111"/>
      <c r="AF111"/>
      <c r="AG111"/>
      <c r="AH111"/>
    </row>
    <row r="112" spans="1:34" s="7" customFormat="1" x14ac:dyDescent="0.25">
      <c r="A112" s="22"/>
      <c r="B112" s="2"/>
      <c r="C112" s="20"/>
      <c r="D112"/>
      <c r="E112"/>
      <c r="F112" s="2"/>
      <c r="G112" s="20"/>
      <c r="H112"/>
      <c r="I112"/>
      <c r="J112" s="2"/>
      <c r="K112" s="1"/>
      <c r="L112" s="1"/>
      <c r="M112" s="1"/>
      <c r="N112"/>
      <c r="O112"/>
      <c r="P112"/>
      <c r="Q112"/>
      <c r="R112"/>
      <c r="S112"/>
      <c r="T112"/>
      <c r="U112"/>
      <c r="V112"/>
      <c r="W112"/>
      <c r="X112"/>
      <c r="Y112" s="2"/>
      <c r="Z112"/>
      <c r="AA112"/>
      <c r="AB112"/>
      <c r="AC112"/>
      <c r="AD112" s="1"/>
      <c r="AE112"/>
      <c r="AF112"/>
      <c r="AG112"/>
      <c r="AH112"/>
    </row>
    <row r="113" spans="1:34" s="7" customFormat="1" x14ac:dyDescent="0.25">
      <c r="A113" s="22"/>
      <c r="B113" s="2"/>
      <c r="C113" s="20"/>
      <c r="D113"/>
      <c r="E113"/>
      <c r="F113" s="2"/>
      <c r="G113" s="20"/>
      <c r="H113"/>
      <c r="I113"/>
      <c r="J113" s="2"/>
      <c r="K113" s="1"/>
      <c r="L113" s="1"/>
      <c r="M113" s="1"/>
      <c r="N113"/>
      <c r="O113"/>
      <c r="P113"/>
      <c r="Q113"/>
      <c r="R113"/>
      <c r="S113"/>
      <c r="T113"/>
      <c r="U113"/>
      <c r="V113"/>
      <c r="W113"/>
      <c r="X113"/>
      <c r="Y113" s="2"/>
      <c r="Z113"/>
      <c r="AA113"/>
      <c r="AB113"/>
      <c r="AC113"/>
      <c r="AD113" s="1"/>
      <c r="AE113"/>
      <c r="AF113"/>
      <c r="AG113"/>
      <c r="AH113"/>
    </row>
    <row r="114" spans="1:34" s="7" customFormat="1" x14ac:dyDescent="0.25">
      <c r="A114" s="22"/>
      <c r="B114" s="2"/>
      <c r="C114" s="20"/>
      <c r="D114"/>
      <c r="E114"/>
      <c r="F114" s="2"/>
      <c r="G114" s="20"/>
      <c r="H114"/>
      <c r="I114"/>
      <c r="J114" s="2"/>
      <c r="K114" s="1"/>
      <c r="L114" s="1"/>
      <c r="M114" s="1"/>
      <c r="N114"/>
      <c r="O114"/>
      <c r="P114"/>
      <c r="Q114"/>
      <c r="R114"/>
      <c r="S114"/>
      <c r="T114"/>
      <c r="U114"/>
      <c r="V114"/>
      <c r="W114"/>
      <c r="X114"/>
      <c r="Y114" s="2"/>
      <c r="Z114"/>
      <c r="AA114"/>
      <c r="AB114"/>
      <c r="AC114"/>
      <c r="AD114" s="1"/>
      <c r="AE114"/>
      <c r="AF114"/>
      <c r="AG114"/>
      <c r="AH114"/>
    </row>
    <row r="115" spans="1:34" s="6" customFormat="1" x14ac:dyDescent="0.25">
      <c r="A115" s="22"/>
      <c r="B115" s="2"/>
      <c r="C115" s="20"/>
      <c r="D115"/>
      <c r="E115"/>
      <c r="F115" s="2"/>
      <c r="G115" s="20"/>
      <c r="H115"/>
      <c r="I115"/>
      <c r="J115" s="2"/>
      <c r="K115" s="1"/>
      <c r="L115" s="1"/>
      <c r="M115" s="1"/>
      <c r="N115"/>
      <c r="O115"/>
      <c r="P115"/>
      <c r="Q115"/>
      <c r="R115"/>
      <c r="S115"/>
      <c r="T115"/>
      <c r="U115"/>
      <c r="V115"/>
      <c r="W115"/>
      <c r="X115"/>
      <c r="Y115" s="2"/>
      <c r="Z115"/>
      <c r="AA115"/>
      <c r="AB115"/>
      <c r="AC115"/>
      <c r="AD115" s="1"/>
      <c r="AE115"/>
      <c r="AF115"/>
      <c r="AG115"/>
      <c r="AH115"/>
    </row>
    <row r="116" spans="1:34" s="6" customFormat="1" x14ac:dyDescent="0.25">
      <c r="A116" s="22"/>
      <c r="B116" s="2"/>
      <c r="C116" s="20"/>
      <c r="D116"/>
      <c r="E116"/>
      <c r="F116" s="2"/>
      <c r="G116" s="20"/>
      <c r="H116"/>
      <c r="I116"/>
      <c r="J116" s="2"/>
      <c r="K116" s="1"/>
      <c r="L116" s="1"/>
      <c r="M116" s="1"/>
      <c r="N116"/>
      <c r="O116"/>
      <c r="P116"/>
      <c r="Q116"/>
      <c r="R116"/>
      <c r="S116"/>
      <c r="T116"/>
      <c r="U116"/>
      <c r="V116"/>
      <c r="W116"/>
      <c r="X116"/>
      <c r="Y116" s="2"/>
      <c r="Z116"/>
      <c r="AA116"/>
      <c r="AB116"/>
      <c r="AC116"/>
      <c r="AD116" s="1"/>
      <c r="AE116"/>
      <c r="AF116"/>
      <c r="AG116"/>
      <c r="AH116"/>
    </row>
  </sheetData>
  <mergeCells count="2">
    <mergeCell ref="C1:F1"/>
    <mergeCell ref="G1:J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(take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2019-04-23T13:42:51Z</dcterms:modified>
</cp:coreProperties>
</file>