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7 转化数据适于阅读\"/>
    </mc:Choice>
  </mc:AlternateContent>
  <bookViews>
    <workbookView xWindow="0" yWindow="0" windowWidth="24000" windowHeight="9825" activeTab="3"/>
  </bookViews>
  <sheets>
    <sheet name="初始表" sheetId="4" r:id="rId1"/>
    <sheet name="设置表" sheetId="5" r:id="rId2"/>
    <sheet name="数据源表" sheetId="6" r:id="rId3"/>
    <sheet name="主干函数" sheetId="7" r:id="rId4"/>
    <sheet name="数据透视表" sheetId="9" r:id="rId5"/>
    <sheet name="永续型表格" sheetId="10" r:id="rId6"/>
  </sheets>
  <definedNames>
    <definedName name="名称">初始表!$A$1:$D$41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2" i="10"/>
  <c r="L641" i="10" l="1"/>
  <c r="J641" i="10"/>
  <c r="I641" i="10"/>
  <c r="L640" i="10"/>
  <c r="J640" i="10"/>
  <c r="I640" i="10"/>
  <c r="L639" i="10"/>
  <c r="J639" i="10"/>
  <c r="I639" i="10"/>
  <c r="L638" i="10"/>
  <c r="J638" i="10"/>
  <c r="I638" i="10"/>
  <c r="L637" i="10"/>
  <c r="J637" i="10"/>
  <c r="I637" i="10"/>
  <c r="L636" i="10"/>
  <c r="J636" i="10"/>
  <c r="I636" i="10"/>
  <c r="L635" i="10"/>
  <c r="J635" i="10"/>
  <c r="I635" i="10"/>
  <c r="L634" i="10"/>
  <c r="J634" i="10"/>
  <c r="I634" i="10"/>
  <c r="L633" i="10"/>
  <c r="J633" i="10"/>
  <c r="I633" i="10"/>
  <c r="L632" i="10"/>
  <c r="J632" i="10"/>
  <c r="I632" i="10"/>
  <c r="L631" i="10"/>
  <c r="J631" i="10"/>
  <c r="I631" i="10"/>
  <c r="L630" i="10"/>
  <c r="J630" i="10"/>
  <c r="I630" i="10"/>
  <c r="L629" i="10"/>
  <c r="J629" i="10"/>
  <c r="I629" i="10"/>
  <c r="L628" i="10"/>
  <c r="J628" i="10"/>
  <c r="I628" i="10"/>
  <c r="L627" i="10"/>
  <c r="L626" i="10" s="1"/>
  <c r="J627" i="10"/>
  <c r="I627" i="10"/>
  <c r="J626" i="10"/>
  <c r="I626" i="10"/>
  <c r="L625" i="10"/>
  <c r="J625" i="10"/>
  <c r="I625" i="10"/>
  <c r="L624" i="10"/>
  <c r="J624" i="10"/>
  <c r="I624" i="10"/>
  <c r="L623" i="10"/>
  <c r="J623" i="10"/>
  <c r="I623" i="10"/>
  <c r="L622" i="10"/>
  <c r="J622" i="10"/>
  <c r="I622" i="10"/>
  <c r="L621" i="10"/>
  <c r="J621" i="10"/>
  <c r="I621" i="10"/>
  <c r="L620" i="10"/>
  <c r="J620" i="10"/>
  <c r="I620" i="10"/>
  <c r="L619" i="10"/>
  <c r="J619" i="10"/>
  <c r="I619" i="10"/>
  <c r="L618" i="10"/>
  <c r="J618" i="10"/>
  <c r="I618" i="10"/>
  <c r="L617" i="10"/>
  <c r="J617" i="10"/>
  <c r="I617" i="10"/>
  <c r="L616" i="10"/>
  <c r="J616" i="10"/>
  <c r="I616" i="10"/>
  <c r="L615" i="10"/>
  <c r="J615" i="10"/>
  <c r="I615" i="10"/>
  <c r="L614" i="10"/>
  <c r="J614" i="10"/>
  <c r="I614" i="10"/>
  <c r="L613" i="10"/>
  <c r="J613" i="10"/>
  <c r="I613" i="10"/>
  <c r="L612" i="10"/>
  <c r="J612" i="10"/>
  <c r="I612" i="10"/>
  <c r="L611" i="10"/>
  <c r="L610" i="10" s="1"/>
  <c r="J611" i="10"/>
  <c r="I611" i="10"/>
  <c r="J610" i="10"/>
  <c r="I610" i="10"/>
  <c r="L609" i="10"/>
  <c r="J609" i="10"/>
  <c r="I609" i="10"/>
  <c r="L608" i="10"/>
  <c r="J608" i="10"/>
  <c r="I608" i="10"/>
  <c r="L607" i="10"/>
  <c r="J607" i="10"/>
  <c r="I607" i="10"/>
  <c r="L606" i="10"/>
  <c r="J606" i="10"/>
  <c r="I606" i="10"/>
  <c r="L605" i="10"/>
  <c r="J605" i="10"/>
  <c r="I605" i="10"/>
  <c r="L604" i="10"/>
  <c r="J604" i="10"/>
  <c r="I604" i="10"/>
  <c r="L603" i="10"/>
  <c r="J603" i="10"/>
  <c r="I603" i="10"/>
  <c r="L602" i="10"/>
  <c r="J602" i="10"/>
  <c r="I602" i="10"/>
  <c r="L601" i="10"/>
  <c r="J601" i="10"/>
  <c r="I601" i="10"/>
  <c r="L600" i="10"/>
  <c r="J600" i="10"/>
  <c r="I600" i="10"/>
  <c r="L599" i="10"/>
  <c r="J599" i="10"/>
  <c r="I599" i="10"/>
  <c r="L598" i="10"/>
  <c r="J598" i="10"/>
  <c r="I598" i="10"/>
  <c r="L597" i="10"/>
  <c r="J597" i="10"/>
  <c r="I597" i="10"/>
  <c r="L596" i="10"/>
  <c r="J596" i="10"/>
  <c r="I596" i="10"/>
  <c r="L595" i="10"/>
  <c r="L594" i="10" s="1"/>
  <c r="J595" i="10"/>
  <c r="I595" i="10"/>
  <c r="J594" i="10"/>
  <c r="I594" i="10"/>
  <c r="L593" i="10"/>
  <c r="J593" i="10"/>
  <c r="I593" i="10"/>
  <c r="L592" i="10"/>
  <c r="J592" i="10"/>
  <c r="I592" i="10"/>
  <c r="L591" i="10"/>
  <c r="J591" i="10"/>
  <c r="I591" i="10"/>
  <c r="L590" i="10"/>
  <c r="J590" i="10"/>
  <c r="I590" i="10"/>
  <c r="L589" i="10"/>
  <c r="J589" i="10"/>
  <c r="I589" i="10"/>
  <c r="L588" i="10"/>
  <c r="J588" i="10"/>
  <c r="I588" i="10"/>
  <c r="L587" i="10"/>
  <c r="J587" i="10"/>
  <c r="I587" i="10"/>
  <c r="L586" i="10"/>
  <c r="J586" i="10"/>
  <c r="I586" i="10"/>
  <c r="L585" i="10"/>
  <c r="J585" i="10"/>
  <c r="I585" i="10"/>
  <c r="L584" i="10"/>
  <c r="J584" i="10"/>
  <c r="I584" i="10"/>
  <c r="L583" i="10"/>
  <c r="J583" i="10"/>
  <c r="I583" i="10"/>
  <c r="L582" i="10"/>
  <c r="J582" i="10"/>
  <c r="I582" i="10"/>
  <c r="L581" i="10"/>
  <c r="J581" i="10"/>
  <c r="I581" i="10"/>
  <c r="L580" i="10"/>
  <c r="J580" i="10"/>
  <c r="I580" i="10"/>
  <c r="L579" i="10"/>
  <c r="L578" i="10" s="1"/>
  <c r="J579" i="10"/>
  <c r="I579" i="10"/>
  <c r="J578" i="10"/>
  <c r="I578" i="10"/>
  <c r="L577" i="10"/>
  <c r="J577" i="10"/>
  <c r="I577" i="10"/>
  <c r="L576" i="10"/>
  <c r="J576" i="10"/>
  <c r="I576" i="10"/>
  <c r="L575" i="10"/>
  <c r="J575" i="10"/>
  <c r="I575" i="10"/>
  <c r="L574" i="10"/>
  <c r="J574" i="10"/>
  <c r="I574" i="10"/>
  <c r="L573" i="10"/>
  <c r="J573" i="10"/>
  <c r="I573" i="10"/>
  <c r="L572" i="10"/>
  <c r="J572" i="10"/>
  <c r="I572" i="10"/>
  <c r="L571" i="10"/>
  <c r="J571" i="10"/>
  <c r="I571" i="10"/>
  <c r="L570" i="10"/>
  <c r="J570" i="10"/>
  <c r="I570" i="10"/>
  <c r="L569" i="10"/>
  <c r="J569" i="10"/>
  <c r="I569" i="10"/>
  <c r="L568" i="10"/>
  <c r="J568" i="10"/>
  <c r="I568" i="10"/>
  <c r="L567" i="10"/>
  <c r="J567" i="10"/>
  <c r="I567" i="10"/>
  <c r="L566" i="10"/>
  <c r="J566" i="10"/>
  <c r="I566" i="10"/>
  <c r="L565" i="10"/>
  <c r="J565" i="10"/>
  <c r="I565" i="10"/>
  <c r="L564" i="10"/>
  <c r="J564" i="10"/>
  <c r="I564" i="10"/>
  <c r="L563" i="10"/>
  <c r="L562" i="10" s="1"/>
  <c r="J563" i="10"/>
  <c r="I563" i="10"/>
  <c r="J562" i="10"/>
  <c r="I562" i="10"/>
  <c r="L561" i="10"/>
  <c r="J561" i="10"/>
  <c r="I561" i="10"/>
  <c r="L560" i="10"/>
  <c r="J560" i="10"/>
  <c r="I560" i="10"/>
  <c r="L559" i="10"/>
  <c r="J559" i="10"/>
  <c r="I559" i="10"/>
  <c r="L558" i="10"/>
  <c r="J558" i="10"/>
  <c r="I558" i="10"/>
  <c r="L557" i="10"/>
  <c r="J557" i="10"/>
  <c r="I557" i="10"/>
  <c r="L556" i="10"/>
  <c r="J556" i="10"/>
  <c r="I556" i="10"/>
  <c r="L555" i="10"/>
  <c r="J555" i="10"/>
  <c r="I555" i="10"/>
  <c r="L554" i="10"/>
  <c r="J554" i="10"/>
  <c r="I554" i="10"/>
  <c r="L553" i="10"/>
  <c r="J553" i="10"/>
  <c r="I553" i="10"/>
  <c r="L552" i="10"/>
  <c r="J552" i="10"/>
  <c r="I552" i="10"/>
  <c r="L551" i="10"/>
  <c r="J551" i="10"/>
  <c r="I551" i="10"/>
  <c r="L550" i="10"/>
  <c r="J550" i="10"/>
  <c r="I550" i="10"/>
  <c r="L549" i="10"/>
  <c r="J549" i="10"/>
  <c r="I549" i="10"/>
  <c r="L548" i="10"/>
  <c r="J548" i="10"/>
  <c r="I548" i="10"/>
  <c r="L547" i="10"/>
  <c r="L546" i="10" s="1"/>
  <c r="J547" i="10"/>
  <c r="I547" i="10"/>
  <c r="J546" i="10"/>
  <c r="I546" i="10"/>
  <c r="L545" i="10"/>
  <c r="J545" i="10"/>
  <c r="I545" i="10"/>
  <c r="L544" i="10"/>
  <c r="J544" i="10"/>
  <c r="I544" i="10"/>
  <c r="L543" i="10"/>
  <c r="J543" i="10"/>
  <c r="I543" i="10"/>
  <c r="L542" i="10"/>
  <c r="J542" i="10"/>
  <c r="I542" i="10"/>
  <c r="L541" i="10"/>
  <c r="J541" i="10"/>
  <c r="I541" i="10"/>
  <c r="L540" i="10"/>
  <c r="J540" i="10"/>
  <c r="I540" i="10"/>
  <c r="L539" i="10"/>
  <c r="J539" i="10"/>
  <c r="I539" i="10"/>
  <c r="L538" i="10"/>
  <c r="J538" i="10"/>
  <c r="I538" i="10"/>
  <c r="L537" i="10"/>
  <c r="J537" i="10"/>
  <c r="I537" i="10"/>
  <c r="L536" i="10"/>
  <c r="J536" i="10"/>
  <c r="I536" i="10"/>
  <c r="L535" i="10"/>
  <c r="J535" i="10"/>
  <c r="I535" i="10"/>
  <c r="L534" i="10"/>
  <c r="J534" i="10"/>
  <c r="I534" i="10"/>
  <c r="L533" i="10"/>
  <c r="J533" i="10"/>
  <c r="I533" i="10"/>
  <c r="L532" i="10"/>
  <c r="J532" i="10"/>
  <c r="I532" i="10"/>
  <c r="L531" i="10"/>
  <c r="L530" i="10" s="1"/>
  <c r="J531" i="10"/>
  <c r="I531" i="10"/>
  <c r="J530" i="10"/>
  <c r="I530" i="10"/>
  <c r="L529" i="10"/>
  <c r="J529" i="10"/>
  <c r="I529" i="10"/>
  <c r="L528" i="10"/>
  <c r="J528" i="10"/>
  <c r="I528" i="10"/>
  <c r="L527" i="10"/>
  <c r="J527" i="10"/>
  <c r="I527" i="10"/>
  <c r="L526" i="10"/>
  <c r="J526" i="10"/>
  <c r="I526" i="10"/>
  <c r="L525" i="10"/>
  <c r="J525" i="10"/>
  <c r="I525" i="10"/>
  <c r="L524" i="10"/>
  <c r="J524" i="10"/>
  <c r="I524" i="10"/>
  <c r="L523" i="10"/>
  <c r="J523" i="10"/>
  <c r="I523" i="10"/>
  <c r="L522" i="10"/>
  <c r="J522" i="10"/>
  <c r="I522" i="10"/>
  <c r="L521" i="10"/>
  <c r="J521" i="10"/>
  <c r="I521" i="10"/>
  <c r="L520" i="10"/>
  <c r="J520" i="10"/>
  <c r="I520" i="10"/>
  <c r="L519" i="10"/>
  <c r="J519" i="10"/>
  <c r="I519" i="10"/>
  <c r="L518" i="10"/>
  <c r="J518" i="10"/>
  <c r="I518" i="10"/>
  <c r="L517" i="10"/>
  <c r="J517" i="10"/>
  <c r="I517" i="10"/>
  <c r="L516" i="10"/>
  <c r="J516" i="10"/>
  <c r="I516" i="10"/>
  <c r="L515" i="10"/>
  <c r="L514" i="10" s="1"/>
  <c r="J515" i="10"/>
  <c r="I515" i="10"/>
  <c r="J514" i="10"/>
  <c r="I514" i="10"/>
  <c r="L513" i="10"/>
  <c r="J513" i="10"/>
  <c r="I513" i="10"/>
  <c r="L512" i="10"/>
  <c r="J512" i="10"/>
  <c r="I512" i="10"/>
  <c r="L511" i="10"/>
  <c r="J511" i="10"/>
  <c r="I511" i="10"/>
  <c r="L510" i="10"/>
  <c r="J510" i="10"/>
  <c r="I510" i="10"/>
  <c r="L509" i="10"/>
  <c r="J509" i="10"/>
  <c r="I509" i="10"/>
  <c r="L508" i="10"/>
  <c r="J508" i="10"/>
  <c r="I508" i="10"/>
  <c r="L507" i="10"/>
  <c r="J507" i="10"/>
  <c r="I507" i="10"/>
  <c r="L506" i="10"/>
  <c r="J506" i="10"/>
  <c r="I506" i="10"/>
  <c r="L505" i="10"/>
  <c r="J505" i="10"/>
  <c r="I505" i="10"/>
  <c r="L504" i="10"/>
  <c r="J504" i="10"/>
  <c r="I504" i="10"/>
  <c r="L503" i="10"/>
  <c r="J503" i="10"/>
  <c r="I503" i="10"/>
  <c r="L502" i="10"/>
  <c r="J502" i="10"/>
  <c r="I502" i="10"/>
  <c r="L501" i="10"/>
  <c r="J501" i="10"/>
  <c r="I501" i="10"/>
  <c r="L500" i="10"/>
  <c r="J500" i="10"/>
  <c r="I500" i="10"/>
  <c r="L499" i="10"/>
  <c r="L498" i="10" s="1"/>
  <c r="J499" i="10"/>
  <c r="I499" i="10"/>
  <c r="J498" i="10"/>
  <c r="I498" i="10"/>
  <c r="L497" i="10"/>
  <c r="J497" i="10"/>
  <c r="I497" i="10"/>
  <c r="L496" i="10"/>
  <c r="J496" i="10"/>
  <c r="I496" i="10"/>
  <c r="L495" i="10"/>
  <c r="J495" i="10"/>
  <c r="I495" i="10"/>
  <c r="L494" i="10"/>
  <c r="J494" i="10"/>
  <c r="I494" i="10"/>
  <c r="L493" i="10"/>
  <c r="J493" i="10"/>
  <c r="I493" i="10"/>
  <c r="L492" i="10"/>
  <c r="J492" i="10"/>
  <c r="I492" i="10"/>
  <c r="L491" i="10"/>
  <c r="J491" i="10"/>
  <c r="I491" i="10"/>
  <c r="L490" i="10"/>
  <c r="J490" i="10"/>
  <c r="I490" i="10"/>
  <c r="L489" i="10"/>
  <c r="J489" i="10"/>
  <c r="I489" i="10"/>
  <c r="L488" i="10"/>
  <c r="J488" i="10"/>
  <c r="I488" i="10"/>
  <c r="L487" i="10"/>
  <c r="J487" i="10"/>
  <c r="I487" i="10"/>
  <c r="L486" i="10"/>
  <c r="J486" i="10"/>
  <c r="I486" i="10"/>
  <c r="L485" i="10"/>
  <c r="J485" i="10"/>
  <c r="I485" i="10"/>
  <c r="L484" i="10"/>
  <c r="J484" i="10"/>
  <c r="I484" i="10"/>
  <c r="L483" i="10"/>
  <c r="L482" i="10" s="1"/>
  <c r="J483" i="10"/>
  <c r="I483" i="10"/>
  <c r="J482" i="10"/>
  <c r="I482" i="10"/>
  <c r="L481" i="10"/>
  <c r="J481" i="10"/>
  <c r="I481" i="10"/>
  <c r="L480" i="10"/>
  <c r="J480" i="10"/>
  <c r="I480" i="10"/>
  <c r="L479" i="10"/>
  <c r="J479" i="10"/>
  <c r="I479" i="10"/>
  <c r="L478" i="10"/>
  <c r="J478" i="10"/>
  <c r="I478" i="10"/>
  <c r="L477" i="10"/>
  <c r="J477" i="10"/>
  <c r="I477" i="10"/>
  <c r="L476" i="10"/>
  <c r="J476" i="10"/>
  <c r="I476" i="10"/>
  <c r="L475" i="10"/>
  <c r="J475" i="10"/>
  <c r="I475" i="10"/>
  <c r="L474" i="10"/>
  <c r="J474" i="10"/>
  <c r="I474" i="10"/>
  <c r="L473" i="10"/>
  <c r="J473" i="10"/>
  <c r="I473" i="10"/>
  <c r="L472" i="10"/>
  <c r="J472" i="10"/>
  <c r="I472" i="10"/>
  <c r="L471" i="10"/>
  <c r="J471" i="10"/>
  <c r="I471" i="10"/>
  <c r="L470" i="10"/>
  <c r="J470" i="10"/>
  <c r="I470" i="10"/>
  <c r="L469" i="10"/>
  <c r="J469" i="10"/>
  <c r="I469" i="10"/>
  <c r="L468" i="10"/>
  <c r="J468" i="10"/>
  <c r="I468" i="10"/>
  <c r="L467" i="10"/>
  <c r="L466" i="10" s="1"/>
  <c r="J467" i="10"/>
  <c r="I467" i="10"/>
  <c r="J466" i="10"/>
  <c r="I466" i="10"/>
  <c r="L465" i="10"/>
  <c r="J465" i="10"/>
  <c r="I465" i="10"/>
  <c r="L464" i="10"/>
  <c r="J464" i="10"/>
  <c r="I464" i="10"/>
  <c r="L463" i="10"/>
  <c r="J463" i="10"/>
  <c r="I463" i="10"/>
  <c r="L462" i="10"/>
  <c r="J462" i="10"/>
  <c r="I462" i="10"/>
  <c r="L461" i="10"/>
  <c r="J461" i="10"/>
  <c r="I461" i="10"/>
  <c r="L460" i="10"/>
  <c r="J460" i="10"/>
  <c r="I460" i="10"/>
  <c r="L459" i="10"/>
  <c r="J459" i="10"/>
  <c r="I459" i="10"/>
  <c r="L458" i="10"/>
  <c r="J458" i="10"/>
  <c r="I458" i="10"/>
  <c r="L457" i="10"/>
  <c r="J457" i="10"/>
  <c r="I457" i="10"/>
  <c r="L456" i="10"/>
  <c r="J456" i="10"/>
  <c r="I456" i="10"/>
  <c r="L455" i="10"/>
  <c r="J455" i="10"/>
  <c r="I455" i="10"/>
  <c r="L454" i="10"/>
  <c r="J454" i="10"/>
  <c r="I454" i="10"/>
  <c r="L453" i="10"/>
  <c r="J453" i="10"/>
  <c r="I453" i="10"/>
  <c r="L452" i="10"/>
  <c r="J452" i="10"/>
  <c r="I452" i="10"/>
  <c r="L451" i="10"/>
  <c r="L450" i="10" s="1"/>
  <c r="J451" i="10"/>
  <c r="I451" i="10"/>
  <c r="J450" i="10"/>
  <c r="I450" i="10"/>
  <c r="L449" i="10"/>
  <c r="J449" i="10"/>
  <c r="I449" i="10"/>
  <c r="L448" i="10"/>
  <c r="J448" i="10"/>
  <c r="I448" i="10"/>
  <c r="L447" i="10"/>
  <c r="J447" i="10"/>
  <c r="I447" i="10"/>
  <c r="L446" i="10"/>
  <c r="J446" i="10"/>
  <c r="I446" i="10"/>
  <c r="L445" i="10"/>
  <c r="J445" i="10"/>
  <c r="I445" i="10"/>
  <c r="L444" i="10"/>
  <c r="J444" i="10"/>
  <c r="I444" i="10"/>
  <c r="L443" i="10"/>
  <c r="J443" i="10"/>
  <c r="I443" i="10"/>
  <c r="L442" i="10"/>
  <c r="J442" i="10"/>
  <c r="I442" i="10"/>
  <c r="L441" i="10"/>
  <c r="J441" i="10"/>
  <c r="I441" i="10"/>
  <c r="L440" i="10"/>
  <c r="J440" i="10"/>
  <c r="I440" i="10"/>
  <c r="L439" i="10"/>
  <c r="J439" i="10"/>
  <c r="I439" i="10"/>
  <c r="L438" i="10"/>
  <c r="J438" i="10"/>
  <c r="I438" i="10"/>
  <c r="L437" i="10"/>
  <c r="J437" i="10"/>
  <c r="I437" i="10"/>
  <c r="L436" i="10"/>
  <c r="J436" i="10"/>
  <c r="I436" i="10"/>
  <c r="L435" i="10"/>
  <c r="L434" i="10" s="1"/>
  <c r="J435" i="10"/>
  <c r="I435" i="10"/>
  <c r="J434" i="10"/>
  <c r="I434" i="10"/>
  <c r="L433" i="10"/>
  <c r="J433" i="10"/>
  <c r="I433" i="10"/>
  <c r="L432" i="10"/>
  <c r="J432" i="10"/>
  <c r="I432" i="10"/>
  <c r="L431" i="10"/>
  <c r="J431" i="10"/>
  <c r="I431" i="10"/>
  <c r="L430" i="10"/>
  <c r="J430" i="10"/>
  <c r="I430" i="10"/>
  <c r="L429" i="10"/>
  <c r="J429" i="10"/>
  <c r="I429" i="10"/>
  <c r="L428" i="10"/>
  <c r="J428" i="10"/>
  <c r="I428" i="10"/>
  <c r="L427" i="10"/>
  <c r="J427" i="10"/>
  <c r="I427" i="10"/>
  <c r="L426" i="10"/>
  <c r="J426" i="10"/>
  <c r="I426" i="10"/>
  <c r="L425" i="10"/>
  <c r="J425" i="10"/>
  <c r="I425" i="10"/>
  <c r="L424" i="10"/>
  <c r="J424" i="10"/>
  <c r="I424" i="10"/>
  <c r="L423" i="10"/>
  <c r="J423" i="10"/>
  <c r="I423" i="10"/>
  <c r="L422" i="10"/>
  <c r="J422" i="10"/>
  <c r="I422" i="10"/>
  <c r="L421" i="10"/>
  <c r="J421" i="10"/>
  <c r="I421" i="10"/>
  <c r="L420" i="10"/>
  <c r="J420" i="10"/>
  <c r="I420" i="10"/>
  <c r="L419" i="10"/>
  <c r="L418" i="10" s="1"/>
  <c r="J419" i="10"/>
  <c r="I419" i="10"/>
  <c r="J418" i="10"/>
  <c r="I418" i="10"/>
  <c r="L417" i="10"/>
  <c r="J417" i="10"/>
  <c r="I417" i="10"/>
  <c r="L416" i="10"/>
  <c r="J416" i="10"/>
  <c r="I416" i="10"/>
  <c r="L415" i="10"/>
  <c r="J415" i="10"/>
  <c r="I415" i="10"/>
  <c r="L414" i="10"/>
  <c r="J414" i="10"/>
  <c r="I414" i="10"/>
  <c r="L413" i="10"/>
  <c r="J413" i="10"/>
  <c r="I413" i="10"/>
  <c r="L412" i="10"/>
  <c r="J412" i="10"/>
  <c r="I412" i="10"/>
  <c r="L411" i="10"/>
  <c r="J411" i="10"/>
  <c r="I411" i="10"/>
  <c r="L410" i="10"/>
  <c r="J410" i="10"/>
  <c r="I410" i="10"/>
  <c r="L409" i="10"/>
  <c r="J409" i="10"/>
  <c r="I409" i="10"/>
  <c r="L408" i="10"/>
  <c r="J408" i="10"/>
  <c r="I408" i="10"/>
  <c r="L407" i="10"/>
  <c r="J407" i="10"/>
  <c r="I407" i="10"/>
  <c r="L406" i="10"/>
  <c r="J406" i="10"/>
  <c r="I406" i="10"/>
  <c r="L405" i="10"/>
  <c r="J405" i="10"/>
  <c r="I405" i="10"/>
  <c r="L404" i="10"/>
  <c r="J404" i="10"/>
  <c r="I404" i="10"/>
  <c r="L403" i="10"/>
  <c r="L402" i="10" s="1"/>
  <c r="J403" i="10"/>
  <c r="I403" i="10"/>
  <c r="J402" i="10"/>
  <c r="I402" i="10"/>
  <c r="L401" i="10"/>
  <c r="J401" i="10"/>
  <c r="I401" i="10"/>
  <c r="L400" i="10"/>
  <c r="J400" i="10"/>
  <c r="I400" i="10"/>
  <c r="L399" i="10"/>
  <c r="J399" i="10"/>
  <c r="I399" i="10"/>
  <c r="L398" i="10"/>
  <c r="J398" i="10"/>
  <c r="I398" i="10"/>
  <c r="L397" i="10"/>
  <c r="J397" i="10"/>
  <c r="I397" i="10"/>
  <c r="L396" i="10"/>
  <c r="J396" i="10"/>
  <c r="I396" i="10"/>
  <c r="L395" i="10"/>
  <c r="J395" i="10"/>
  <c r="I395" i="10"/>
  <c r="L394" i="10"/>
  <c r="J394" i="10"/>
  <c r="I394" i="10"/>
  <c r="L393" i="10"/>
  <c r="J393" i="10"/>
  <c r="I393" i="10"/>
  <c r="L392" i="10"/>
  <c r="J392" i="10"/>
  <c r="I392" i="10"/>
  <c r="L391" i="10"/>
  <c r="J391" i="10"/>
  <c r="I391" i="10"/>
  <c r="L390" i="10"/>
  <c r="J390" i="10"/>
  <c r="I390" i="10"/>
  <c r="L389" i="10"/>
  <c r="J389" i="10"/>
  <c r="I389" i="10"/>
  <c r="L388" i="10"/>
  <c r="J388" i="10"/>
  <c r="I388" i="10"/>
  <c r="L387" i="10"/>
  <c r="L386" i="10" s="1"/>
  <c r="J387" i="10"/>
  <c r="I387" i="10"/>
  <c r="J386" i="10"/>
  <c r="I386" i="10"/>
  <c r="L385" i="10"/>
  <c r="J385" i="10"/>
  <c r="I385" i="10"/>
  <c r="L384" i="10"/>
  <c r="J384" i="10"/>
  <c r="I384" i="10"/>
  <c r="L383" i="10"/>
  <c r="J383" i="10"/>
  <c r="I383" i="10"/>
  <c r="L382" i="10"/>
  <c r="J382" i="10"/>
  <c r="I382" i="10"/>
  <c r="L381" i="10"/>
  <c r="J381" i="10"/>
  <c r="I381" i="10"/>
  <c r="L380" i="10"/>
  <c r="J380" i="10"/>
  <c r="I380" i="10"/>
  <c r="L379" i="10"/>
  <c r="J379" i="10"/>
  <c r="I379" i="10"/>
  <c r="L378" i="10"/>
  <c r="J378" i="10"/>
  <c r="I378" i="10"/>
  <c r="L377" i="10"/>
  <c r="J377" i="10"/>
  <c r="I377" i="10"/>
  <c r="L376" i="10"/>
  <c r="J376" i="10"/>
  <c r="I376" i="10"/>
  <c r="L375" i="10"/>
  <c r="J375" i="10"/>
  <c r="I375" i="10"/>
  <c r="L374" i="10"/>
  <c r="J374" i="10"/>
  <c r="I374" i="10"/>
  <c r="L373" i="10"/>
  <c r="J373" i="10"/>
  <c r="I373" i="10"/>
  <c r="L372" i="10"/>
  <c r="J372" i="10"/>
  <c r="I372" i="10"/>
  <c r="L371" i="10"/>
  <c r="L370" i="10" s="1"/>
  <c r="J371" i="10"/>
  <c r="I371" i="10"/>
  <c r="J370" i="10"/>
  <c r="I370" i="10"/>
  <c r="L369" i="10"/>
  <c r="J369" i="10"/>
  <c r="I369" i="10"/>
  <c r="L368" i="10"/>
  <c r="J368" i="10"/>
  <c r="I368" i="10"/>
  <c r="L367" i="10"/>
  <c r="J367" i="10"/>
  <c r="I367" i="10"/>
  <c r="L366" i="10"/>
  <c r="J366" i="10"/>
  <c r="I366" i="10"/>
  <c r="L365" i="10"/>
  <c r="J365" i="10"/>
  <c r="I365" i="10"/>
  <c r="L364" i="10"/>
  <c r="J364" i="10"/>
  <c r="I364" i="10"/>
  <c r="L363" i="10"/>
  <c r="J363" i="10"/>
  <c r="I363" i="10"/>
  <c r="L362" i="10"/>
  <c r="J362" i="10"/>
  <c r="I362" i="10"/>
  <c r="L361" i="10"/>
  <c r="J361" i="10"/>
  <c r="I361" i="10"/>
  <c r="L360" i="10"/>
  <c r="J360" i="10"/>
  <c r="I360" i="10"/>
  <c r="L359" i="10"/>
  <c r="J359" i="10"/>
  <c r="I359" i="10"/>
  <c r="L358" i="10"/>
  <c r="J358" i="10"/>
  <c r="I358" i="10"/>
  <c r="L357" i="10"/>
  <c r="J357" i="10"/>
  <c r="I357" i="10"/>
  <c r="L356" i="10"/>
  <c r="J356" i="10"/>
  <c r="I356" i="10"/>
  <c r="L355" i="10"/>
  <c r="L354" i="10" s="1"/>
  <c r="J355" i="10"/>
  <c r="I355" i="10"/>
  <c r="J354" i="10"/>
  <c r="I354" i="10"/>
  <c r="L353" i="10"/>
  <c r="J353" i="10"/>
  <c r="I353" i="10"/>
  <c r="L352" i="10"/>
  <c r="J352" i="10"/>
  <c r="I352" i="10"/>
  <c r="L351" i="10"/>
  <c r="J351" i="10"/>
  <c r="I351" i="10"/>
  <c r="L350" i="10"/>
  <c r="J350" i="10"/>
  <c r="I350" i="10"/>
  <c r="L349" i="10"/>
  <c r="J349" i="10"/>
  <c r="I349" i="10"/>
  <c r="L348" i="10"/>
  <c r="J348" i="10"/>
  <c r="I348" i="10"/>
  <c r="L347" i="10"/>
  <c r="J347" i="10"/>
  <c r="I347" i="10"/>
  <c r="L346" i="10"/>
  <c r="J346" i="10"/>
  <c r="I346" i="10"/>
  <c r="L345" i="10"/>
  <c r="J345" i="10"/>
  <c r="I345" i="10"/>
  <c r="L344" i="10"/>
  <c r="J344" i="10"/>
  <c r="I344" i="10"/>
  <c r="L343" i="10"/>
  <c r="J343" i="10"/>
  <c r="I343" i="10"/>
  <c r="L342" i="10"/>
  <c r="J342" i="10"/>
  <c r="I342" i="10"/>
  <c r="L341" i="10"/>
  <c r="J341" i="10"/>
  <c r="I341" i="10"/>
  <c r="L340" i="10"/>
  <c r="J340" i="10"/>
  <c r="I340" i="10"/>
  <c r="L339" i="10"/>
  <c r="L338" i="10" s="1"/>
  <c r="J339" i="10"/>
  <c r="I339" i="10"/>
  <c r="J338" i="10"/>
  <c r="I338" i="10"/>
  <c r="L337" i="10"/>
  <c r="J337" i="10"/>
  <c r="I337" i="10"/>
  <c r="L336" i="10"/>
  <c r="J336" i="10"/>
  <c r="I336" i="10"/>
  <c r="L335" i="10"/>
  <c r="J335" i="10"/>
  <c r="I335" i="10"/>
  <c r="L334" i="10"/>
  <c r="J334" i="10"/>
  <c r="I334" i="10"/>
  <c r="L333" i="10"/>
  <c r="J333" i="10"/>
  <c r="I333" i="10"/>
  <c r="L332" i="10"/>
  <c r="J332" i="10"/>
  <c r="I332" i="10"/>
  <c r="L331" i="10"/>
  <c r="J331" i="10"/>
  <c r="I331" i="10"/>
  <c r="L330" i="10"/>
  <c r="J330" i="10"/>
  <c r="I330" i="10"/>
  <c r="L329" i="10"/>
  <c r="J329" i="10"/>
  <c r="I329" i="10"/>
  <c r="L328" i="10"/>
  <c r="J328" i="10"/>
  <c r="I328" i="10"/>
  <c r="L327" i="10"/>
  <c r="J327" i="10"/>
  <c r="I327" i="10"/>
  <c r="L326" i="10"/>
  <c r="J326" i="10"/>
  <c r="I326" i="10"/>
  <c r="L325" i="10"/>
  <c r="J325" i="10"/>
  <c r="I325" i="10"/>
  <c r="L324" i="10"/>
  <c r="J324" i="10"/>
  <c r="I324" i="10"/>
  <c r="L323" i="10"/>
  <c r="L322" i="10" s="1"/>
  <c r="J323" i="10"/>
  <c r="I323" i="10"/>
  <c r="J322" i="10"/>
  <c r="I322" i="10"/>
  <c r="L321" i="10"/>
  <c r="J321" i="10"/>
  <c r="I321" i="10"/>
  <c r="L320" i="10"/>
  <c r="J320" i="10"/>
  <c r="I320" i="10"/>
  <c r="L319" i="10"/>
  <c r="J319" i="10"/>
  <c r="I319" i="10"/>
  <c r="L318" i="10"/>
  <c r="J318" i="10"/>
  <c r="I318" i="10"/>
  <c r="L317" i="10"/>
  <c r="J317" i="10"/>
  <c r="I317" i="10"/>
  <c r="L316" i="10"/>
  <c r="J316" i="10"/>
  <c r="I316" i="10"/>
  <c r="L315" i="10"/>
  <c r="J315" i="10"/>
  <c r="I315" i="10"/>
  <c r="L314" i="10"/>
  <c r="J314" i="10"/>
  <c r="I314" i="10"/>
  <c r="L313" i="10"/>
  <c r="J313" i="10"/>
  <c r="I313" i="10"/>
  <c r="L312" i="10"/>
  <c r="J312" i="10"/>
  <c r="I312" i="10"/>
  <c r="L311" i="10"/>
  <c r="J311" i="10"/>
  <c r="I311" i="10"/>
  <c r="L310" i="10"/>
  <c r="J310" i="10"/>
  <c r="I310" i="10"/>
  <c r="L309" i="10"/>
  <c r="J309" i="10"/>
  <c r="I309" i="10"/>
  <c r="L308" i="10"/>
  <c r="J308" i="10"/>
  <c r="I308" i="10"/>
  <c r="L307" i="10"/>
  <c r="L306" i="10" s="1"/>
  <c r="J307" i="10"/>
  <c r="I307" i="10"/>
  <c r="J306" i="10"/>
  <c r="I306" i="10"/>
  <c r="L305" i="10"/>
  <c r="J305" i="10"/>
  <c r="I305" i="10"/>
  <c r="L304" i="10"/>
  <c r="J304" i="10"/>
  <c r="I304" i="10"/>
  <c r="L303" i="10"/>
  <c r="J303" i="10"/>
  <c r="I303" i="10"/>
  <c r="L302" i="10"/>
  <c r="J302" i="10"/>
  <c r="I302" i="10"/>
  <c r="L301" i="10"/>
  <c r="J301" i="10"/>
  <c r="I301" i="10"/>
  <c r="L300" i="10"/>
  <c r="J300" i="10"/>
  <c r="I300" i="10"/>
  <c r="L299" i="10"/>
  <c r="J299" i="10"/>
  <c r="I299" i="10"/>
  <c r="L298" i="10"/>
  <c r="J298" i="10"/>
  <c r="I298" i="10"/>
  <c r="L297" i="10"/>
  <c r="J297" i="10"/>
  <c r="I297" i="10"/>
  <c r="L296" i="10"/>
  <c r="J296" i="10"/>
  <c r="I296" i="10"/>
  <c r="L295" i="10"/>
  <c r="J295" i="10"/>
  <c r="I295" i="10"/>
  <c r="L294" i="10"/>
  <c r="J294" i="10"/>
  <c r="I294" i="10"/>
  <c r="L293" i="10"/>
  <c r="J293" i="10"/>
  <c r="I293" i="10"/>
  <c r="L292" i="10"/>
  <c r="J292" i="10"/>
  <c r="I292" i="10"/>
  <c r="L291" i="10"/>
  <c r="L290" i="10" s="1"/>
  <c r="J291" i="10"/>
  <c r="I291" i="10"/>
  <c r="J290" i="10"/>
  <c r="I290" i="10"/>
  <c r="L289" i="10"/>
  <c r="J289" i="10"/>
  <c r="I289" i="10"/>
  <c r="L288" i="10"/>
  <c r="J288" i="10"/>
  <c r="I288" i="10"/>
  <c r="L287" i="10"/>
  <c r="J287" i="10"/>
  <c r="I287" i="10"/>
  <c r="L286" i="10"/>
  <c r="J286" i="10"/>
  <c r="I286" i="10"/>
  <c r="L285" i="10"/>
  <c r="J285" i="10"/>
  <c r="I285" i="10"/>
  <c r="L284" i="10"/>
  <c r="J284" i="10"/>
  <c r="I284" i="10"/>
  <c r="L283" i="10"/>
  <c r="J283" i="10"/>
  <c r="I283" i="10"/>
  <c r="L282" i="10"/>
  <c r="J282" i="10"/>
  <c r="I282" i="10"/>
  <c r="L281" i="10"/>
  <c r="J281" i="10"/>
  <c r="I281" i="10"/>
  <c r="L280" i="10"/>
  <c r="J280" i="10"/>
  <c r="I280" i="10"/>
  <c r="L279" i="10"/>
  <c r="J279" i="10"/>
  <c r="I279" i="10"/>
  <c r="L278" i="10"/>
  <c r="J278" i="10"/>
  <c r="I278" i="10"/>
  <c r="L277" i="10"/>
  <c r="J277" i="10"/>
  <c r="I277" i="10"/>
  <c r="L276" i="10"/>
  <c r="J276" i="10"/>
  <c r="I276" i="10"/>
  <c r="L275" i="10"/>
  <c r="L274" i="10" s="1"/>
  <c r="J275" i="10"/>
  <c r="I275" i="10"/>
  <c r="J274" i="10"/>
  <c r="I274" i="10"/>
  <c r="L273" i="10"/>
  <c r="J273" i="10"/>
  <c r="I273" i="10"/>
  <c r="L272" i="10"/>
  <c r="J272" i="10"/>
  <c r="I272" i="10"/>
  <c r="L271" i="10"/>
  <c r="J271" i="10"/>
  <c r="I271" i="10"/>
  <c r="L270" i="10"/>
  <c r="J270" i="10"/>
  <c r="I270" i="10"/>
  <c r="L269" i="10"/>
  <c r="J269" i="10"/>
  <c r="I269" i="10"/>
  <c r="L268" i="10"/>
  <c r="J268" i="10"/>
  <c r="I268" i="10"/>
  <c r="L267" i="10"/>
  <c r="J267" i="10"/>
  <c r="I267" i="10"/>
  <c r="L266" i="10"/>
  <c r="J266" i="10"/>
  <c r="I266" i="10"/>
  <c r="L265" i="10"/>
  <c r="J265" i="10"/>
  <c r="I265" i="10"/>
  <c r="L264" i="10"/>
  <c r="J264" i="10"/>
  <c r="I264" i="10"/>
  <c r="L263" i="10"/>
  <c r="J263" i="10"/>
  <c r="I263" i="10"/>
  <c r="L262" i="10"/>
  <c r="J262" i="10"/>
  <c r="I262" i="10"/>
  <c r="L261" i="10"/>
  <c r="J261" i="10"/>
  <c r="I261" i="10"/>
  <c r="L260" i="10"/>
  <c r="J260" i="10"/>
  <c r="I260" i="10"/>
  <c r="L259" i="10"/>
  <c r="L258" i="10" s="1"/>
  <c r="J259" i="10"/>
  <c r="I259" i="10"/>
  <c r="J258" i="10"/>
  <c r="I258" i="10"/>
  <c r="L257" i="10"/>
  <c r="J257" i="10"/>
  <c r="I257" i="10"/>
  <c r="L256" i="10"/>
  <c r="J256" i="10"/>
  <c r="I256" i="10"/>
  <c r="L255" i="10"/>
  <c r="J255" i="10"/>
  <c r="I255" i="10"/>
  <c r="L254" i="10"/>
  <c r="J254" i="10"/>
  <c r="I254" i="10"/>
  <c r="L253" i="10"/>
  <c r="J253" i="10"/>
  <c r="I253" i="10"/>
  <c r="L252" i="10"/>
  <c r="J252" i="10"/>
  <c r="I252" i="10"/>
  <c r="L251" i="10"/>
  <c r="J251" i="10"/>
  <c r="I251" i="10"/>
  <c r="L250" i="10"/>
  <c r="J250" i="10"/>
  <c r="I250" i="10"/>
  <c r="L249" i="10"/>
  <c r="J249" i="10"/>
  <c r="I249" i="10"/>
  <c r="L248" i="10"/>
  <c r="J248" i="10"/>
  <c r="I248" i="10"/>
  <c r="L247" i="10"/>
  <c r="J247" i="10"/>
  <c r="I247" i="10"/>
  <c r="L246" i="10"/>
  <c r="J246" i="10"/>
  <c r="I246" i="10"/>
  <c r="L245" i="10"/>
  <c r="J245" i="10"/>
  <c r="I245" i="10"/>
  <c r="L244" i="10"/>
  <c r="J244" i="10"/>
  <c r="I244" i="10"/>
  <c r="L243" i="10"/>
  <c r="L242" i="10" s="1"/>
  <c r="J243" i="10"/>
  <c r="I243" i="10"/>
  <c r="J242" i="10"/>
  <c r="I242" i="10"/>
  <c r="L241" i="10"/>
  <c r="J241" i="10"/>
  <c r="I241" i="10"/>
  <c r="L240" i="10"/>
  <c r="J240" i="10"/>
  <c r="I240" i="10"/>
  <c r="L239" i="10"/>
  <c r="J239" i="10"/>
  <c r="I239" i="10"/>
  <c r="L238" i="10"/>
  <c r="J238" i="10"/>
  <c r="I238" i="10"/>
  <c r="L237" i="10"/>
  <c r="J237" i="10"/>
  <c r="I237" i="10"/>
  <c r="L236" i="10"/>
  <c r="J236" i="10"/>
  <c r="I236" i="10"/>
  <c r="L235" i="10"/>
  <c r="J235" i="10"/>
  <c r="I235" i="10"/>
  <c r="L234" i="10"/>
  <c r="J234" i="10"/>
  <c r="I234" i="10"/>
  <c r="L233" i="10"/>
  <c r="J233" i="10"/>
  <c r="I233" i="10"/>
  <c r="L232" i="10"/>
  <c r="J232" i="10"/>
  <c r="I232" i="10"/>
  <c r="L231" i="10"/>
  <c r="J231" i="10"/>
  <c r="I231" i="10"/>
  <c r="L230" i="10"/>
  <c r="J230" i="10"/>
  <c r="I230" i="10"/>
  <c r="L229" i="10"/>
  <c r="J229" i="10"/>
  <c r="I229" i="10"/>
  <c r="L228" i="10"/>
  <c r="J228" i="10"/>
  <c r="I228" i="10"/>
  <c r="L227" i="10"/>
  <c r="L226" i="10" s="1"/>
  <c r="J227" i="10"/>
  <c r="I227" i="10"/>
  <c r="J226" i="10"/>
  <c r="I226" i="10"/>
  <c r="L225" i="10"/>
  <c r="J225" i="10"/>
  <c r="I225" i="10"/>
  <c r="L224" i="10"/>
  <c r="J224" i="10"/>
  <c r="I224" i="10"/>
  <c r="L223" i="10"/>
  <c r="J223" i="10"/>
  <c r="I223" i="10"/>
  <c r="L222" i="10"/>
  <c r="J222" i="10"/>
  <c r="I222" i="10"/>
  <c r="L221" i="10"/>
  <c r="J221" i="10"/>
  <c r="I221" i="10"/>
  <c r="L220" i="10"/>
  <c r="J220" i="10"/>
  <c r="I220" i="10"/>
  <c r="L219" i="10"/>
  <c r="J219" i="10"/>
  <c r="I219" i="10"/>
  <c r="L218" i="10"/>
  <c r="J218" i="10"/>
  <c r="I218" i="10"/>
  <c r="L217" i="10"/>
  <c r="J217" i="10"/>
  <c r="I217" i="10"/>
  <c r="L216" i="10"/>
  <c r="J216" i="10"/>
  <c r="I216" i="10"/>
  <c r="L215" i="10"/>
  <c r="J215" i="10"/>
  <c r="I215" i="10"/>
  <c r="L214" i="10"/>
  <c r="J214" i="10"/>
  <c r="I214" i="10"/>
  <c r="L213" i="10"/>
  <c r="J213" i="10"/>
  <c r="I213" i="10"/>
  <c r="L212" i="10"/>
  <c r="J212" i="10"/>
  <c r="I212" i="10"/>
  <c r="L211" i="10"/>
  <c r="L210" i="10" s="1"/>
  <c r="J211" i="10"/>
  <c r="I211" i="10"/>
  <c r="J210" i="10"/>
  <c r="I210" i="10"/>
  <c r="L209" i="10"/>
  <c r="J209" i="10"/>
  <c r="I209" i="10"/>
  <c r="L208" i="10"/>
  <c r="J208" i="10"/>
  <c r="I208" i="10"/>
  <c r="L207" i="10"/>
  <c r="J207" i="10"/>
  <c r="I207" i="10"/>
  <c r="L206" i="10"/>
  <c r="J206" i="10"/>
  <c r="I206" i="10"/>
  <c r="L205" i="10"/>
  <c r="J205" i="10"/>
  <c r="I205" i="10"/>
  <c r="L204" i="10"/>
  <c r="J204" i="10"/>
  <c r="I204" i="10"/>
  <c r="L203" i="10"/>
  <c r="J203" i="10"/>
  <c r="I203" i="10"/>
  <c r="L202" i="10"/>
  <c r="J202" i="10"/>
  <c r="I202" i="10"/>
  <c r="L201" i="10"/>
  <c r="J201" i="10"/>
  <c r="I201" i="10"/>
  <c r="L200" i="10"/>
  <c r="J200" i="10"/>
  <c r="I200" i="10"/>
  <c r="L199" i="10"/>
  <c r="J199" i="10"/>
  <c r="I199" i="10"/>
  <c r="L198" i="10"/>
  <c r="J198" i="10"/>
  <c r="I198" i="10"/>
  <c r="L197" i="10"/>
  <c r="J197" i="10"/>
  <c r="I197" i="10"/>
  <c r="L196" i="10"/>
  <c r="J196" i="10"/>
  <c r="I196" i="10"/>
  <c r="L195" i="10"/>
  <c r="L194" i="10" s="1"/>
  <c r="J195" i="10"/>
  <c r="I195" i="10"/>
  <c r="J194" i="10"/>
  <c r="I194" i="10"/>
  <c r="L193" i="10"/>
  <c r="J193" i="10"/>
  <c r="I193" i="10"/>
  <c r="L192" i="10"/>
  <c r="J192" i="10"/>
  <c r="I192" i="10"/>
  <c r="L191" i="10"/>
  <c r="J191" i="10"/>
  <c r="I191" i="10"/>
  <c r="L190" i="10"/>
  <c r="J190" i="10"/>
  <c r="I190" i="10"/>
  <c r="L189" i="10"/>
  <c r="J189" i="10"/>
  <c r="I189" i="10"/>
  <c r="L188" i="10"/>
  <c r="J188" i="10"/>
  <c r="I188" i="10"/>
  <c r="L187" i="10"/>
  <c r="J187" i="10"/>
  <c r="I187" i="10"/>
  <c r="L186" i="10"/>
  <c r="J186" i="10"/>
  <c r="I186" i="10"/>
  <c r="L185" i="10"/>
  <c r="J185" i="10"/>
  <c r="I185" i="10"/>
  <c r="L184" i="10"/>
  <c r="J184" i="10"/>
  <c r="I184" i="10"/>
  <c r="L183" i="10"/>
  <c r="J183" i="10"/>
  <c r="I183" i="10"/>
  <c r="L182" i="10"/>
  <c r="J182" i="10"/>
  <c r="I182" i="10"/>
  <c r="L181" i="10"/>
  <c r="J181" i="10"/>
  <c r="I181" i="10"/>
  <c r="L180" i="10"/>
  <c r="J180" i="10"/>
  <c r="I180" i="10"/>
  <c r="L179" i="10"/>
  <c r="L178" i="10" s="1"/>
  <c r="J179" i="10"/>
  <c r="I179" i="10"/>
  <c r="J178" i="10"/>
  <c r="I178" i="10"/>
  <c r="L177" i="10"/>
  <c r="J177" i="10"/>
  <c r="I177" i="10"/>
  <c r="L176" i="10"/>
  <c r="J176" i="10"/>
  <c r="I176" i="10"/>
  <c r="L175" i="10"/>
  <c r="J175" i="10"/>
  <c r="I175" i="10"/>
  <c r="L174" i="10"/>
  <c r="J174" i="10"/>
  <c r="I174" i="10"/>
  <c r="L173" i="10"/>
  <c r="J173" i="10"/>
  <c r="I173" i="10"/>
  <c r="L172" i="10"/>
  <c r="J172" i="10"/>
  <c r="I172" i="10"/>
  <c r="L171" i="10"/>
  <c r="J171" i="10"/>
  <c r="I171" i="10"/>
  <c r="L170" i="10"/>
  <c r="J170" i="10"/>
  <c r="I170" i="10"/>
  <c r="L169" i="10"/>
  <c r="J169" i="10"/>
  <c r="I169" i="10"/>
  <c r="L168" i="10"/>
  <c r="J168" i="10"/>
  <c r="I168" i="10"/>
  <c r="L167" i="10"/>
  <c r="J167" i="10"/>
  <c r="I167" i="10"/>
  <c r="L166" i="10"/>
  <c r="J166" i="10"/>
  <c r="I166" i="10"/>
  <c r="L165" i="10"/>
  <c r="J165" i="10"/>
  <c r="I165" i="10"/>
  <c r="L164" i="10"/>
  <c r="J164" i="10"/>
  <c r="I164" i="10"/>
  <c r="L163" i="10"/>
  <c r="L162" i="10" s="1"/>
  <c r="J163" i="10"/>
  <c r="I163" i="10"/>
  <c r="J162" i="10"/>
  <c r="I162" i="10"/>
  <c r="L161" i="10"/>
  <c r="J161" i="10"/>
  <c r="I161" i="10"/>
  <c r="L160" i="10"/>
  <c r="J160" i="10"/>
  <c r="I160" i="10"/>
  <c r="L159" i="10"/>
  <c r="J159" i="10"/>
  <c r="I159" i="10"/>
  <c r="L158" i="10"/>
  <c r="J158" i="10"/>
  <c r="I158" i="10"/>
  <c r="L157" i="10"/>
  <c r="J157" i="10"/>
  <c r="I157" i="10"/>
  <c r="L156" i="10"/>
  <c r="J156" i="10"/>
  <c r="I156" i="10"/>
  <c r="L155" i="10"/>
  <c r="J155" i="10"/>
  <c r="I155" i="10"/>
  <c r="L154" i="10"/>
  <c r="J154" i="10"/>
  <c r="I154" i="10"/>
  <c r="L153" i="10"/>
  <c r="J153" i="10"/>
  <c r="I153" i="10"/>
  <c r="L152" i="10"/>
  <c r="J152" i="10"/>
  <c r="I152" i="10"/>
  <c r="L151" i="10"/>
  <c r="J151" i="10"/>
  <c r="I151" i="10"/>
  <c r="L150" i="10"/>
  <c r="J150" i="10"/>
  <c r="I150" i="10"/>
  <c r="L149" i="10"/>
  <c r="J149" i="10"/>
  <c r="I149" i="10"/>
  <c r="L148" i="10"/>
  <c r="J148" i="10"/>
  <c r="I148" i="10"/>
  <c r="L147" i="10"/>
  <c r="L146" i="10" s="1"/>
  <c r="J147" i="10"/>
  <c r="I147" i="10"/>
  <c r="J146" i="10"/>
  <c r="I146" i="10"/>
  <c r="L145" i="10"/>
  <c r="J145" i="10"/>
  <c r="I145" i="10"/>
  <c r="L144" i="10"/>
  <c r="J144" i="10"/>
  <c r="I144" i="10"/>
  <c r="L143" i="10"/>
  <c r="J143" i="10"/>
  <c r="I143" i="10"/>
  <c r="L142" i="10"/>
  <c r="J142" i="10"/>
  <c r="I142" i="10"/>
  <c r="L141" i="10"/>
  <c r="J141" i="10"/>
  <c r="I141" i="10"/>
  <c r="L140" i="10"/>
  <c r="J140" i="10"/>
  <c r="I140" i="10"/>
  <c r="L139" i="10"/>
  <c r="J139" i="10"/>
  <c r="I139" i="10"/>
  <c r="L138" i="10"/>
  <c r="J138" i="10"/>
  <c r="I138" i="10"/>
  <c r="L137" i="10"/>
  <c r="J137" i="10"/>
  <c r="I137" i="10"/>
  <c r="L136" i="10"/>
  <c r="J136" i="10"/>
  <c r="I136" i="10"/>
  <c r="L135" i="10"/>
  <c r="J135" i="10"/>
  <c r="I135" i="10"/>
  <c r="L134" i="10"/>
  <c r="J134" i="10"/>
  <c r="I134" i="10"/>
  <c r="L133" i="10"/>
  <c r="J133" i="10"/>
  <c r="I133" i="10"/>
  <c r="L132" i="10"/>
  <c r="J132" i="10"/>
  <c r="I132" i="10"/>
  <c r="L131" i="10"/>
  <c r="L130" i="10" s="1"/>
  <c r="J131" i="10"/>
  <c r="I131" i="10"/>
  <c r="J130" i="10"/>
  <c r="I130" i="10"/>
  <c r="L129" i="10"/>
  <c r="J129" i="10"/>
  <c r="I129" i="10"/>
  <c r="L128" i="10"/>
  <c r="J128" i="10"/>
  <c r="I128" i="10"/>
  <c r="L127" i="10"/>
  <c r="J127" i="10"/>
  <c r="I127" i="10"/>
  <c r="L126" i="10"/>
  <c r="J126" i="10"/>
  <c r="I126" i="10"/>
  <c r="L125" i="10"/>
  <c r="J125" i="10"/>
  <c r="I125" i="10"/>
  <c r="L124" i="10"/>
  <c r="J124" i="10"/>
  <c r="I124" i="10"/>
  <c r="L123" i="10"/>
  <c r="J123" i="10"/>
  <c r="I123" i="10"/>
  <c r="L122" i="10"/>
  <c r="J122" i="10"/>
  <c r="I122" i="10"/>
  <c r="L121" i="10"/>
  <c r="J121" i="10"/>
  <c r="I121" i="10"/>
  <c r="L120" i="10"/>
  <c r="J120" i="10"/>
  <c r="I120" i="10"/>
  <c r="L119" i="10"/>
  <c r="J119" i="10"/>
  <c r="I119" i="10"/>
  <c r="L118" i="10"/>
  <c r="J118" i="10"/>
  <c r="I118" i="10"/>
  <c r="L117" i="10"/>
  <c r="J117" i="10"/>
  <c r="I117" i="10"/>
  <c r="L116" i="10"/>
  <c r="J116" i="10"/>
  <c r="I116" i="10"/>
  <c r="L115" i="10"/>
  <c r="L114" i="10" s="1"/>
  <c r="J115" i="10"/>
  <c r="I115" i="10"/>
  <c r="J114" i="10"/>
  <c r="I114" i="10"/>
  <c r="L113" i="10"/>
  <c r="J113" i="10"/>
  <c r="I113" i="10"/>
  <c r="L112" i="10"/>
  <c r="J112" i="10"/>
  <c r="I112" i="10"/>
  <c r="L111" i="10"/>
  <c r="J111" i="10"/>
  <c r="I111" i="10"/>
  <c r="L110" i="10"/>
  <c r="J110" i="10"/>
  <c r="I110" i="10"/>
  <c r="L109" i="10"/>
  <c r="J109" i="10"/>
  <c r="I109" i="10"/>
  <c r="L108" i="10"/>
  <c r="J108" i="10"/>
  <c r="I108" i="10"/>
  <c r="L107" i="10"/>
  <c r="J107" i="10"/>
  <c r="I107" i="10"/>
  <c r="L106" i="10"/>
  <c r="J106" i="10"/>
  <c r="I106" i="10"/>
  <c r="L105" i="10"/>
  <c r="J105" i="10"/>
  <c r="I105" i="10"/>
  <c r="L104" i="10"/>
  <c r="J104" i="10"/>
  <c r="I104" i="10"/>
  <c r="L103" i="10"/>
  <c r="J103" i="10"/>
  <c r="I103" i="10"/>
  <c r="L102" i="10"/>
  <c r="J102" i="10"/>
  <c r="I102" i="10"/>
  <c r="L101" i="10"/>
  <c r="J101" i="10"/>
  <c r="I101" i="10"/>
  <c r="L100" i="10"/>
  <c r="J100" i="10"/>
  <c r="I100" i="10"/>
  <c r="L99" i="10"/>
  <c r="L98" i="10" s="1"/>
  <c r="J99" i="10"/>
  <c r="I99" i="10"/>
  <c r="J98" i="10"/>
  <c r="I98" i="10"/>
  <c r="L97" i="10"/>
  <c r="J97" i="10"/>
  <c r="I97" i="10"/>
  <c r="L96" i="10"/>
  <c r="J96" i="10"/>
  <c r="I96" i="10"/>
  <c r="L95" i="10"/>
  <c r="J95" i="10"/>
  <c r="I95" i="10"/>
  <c r="L94" i="10"/>
  <c r="J94" i="10"/>
  <c r="I94" i="10"/>
  <c r="L93" i="10"/>
  <c r="J93" i="10"/>
  <c r="I93" i="10"/>
  <c r="L92" i="10"/>
  <c r="J92" i="10"/>
  <c r="I92" i="10"/>
  <c r="L91" i="10"/>
  <c r="J91" i="10"/>
  <c r="I91" i="10"/>
  <c r="L90" i="10"/>
  <c r="J90" i="10"/>
  <c r="I90" i="10"/>
  <c r="L89" i="10"/>
  <c r="J89" i="10"/>
  <c r="I89" i="10"/>
  <c r="L88" i="10"/>
  <c r="J88" i="10"/>
  <c r="I88" i="10"/>
  <c r="L87" i="10"/>
  <c r="J87" i="10"/>
  <c r="I87" i="10"/>
  <c r="L86" i="10"/>
  <c r="J86" i="10"/>
  <c r="I86" i="10"/>
  <c r="L85" i="10"/>
  <c r="J85" i="10"/>
  <c r="I85" i="10"/>
  <c r="L84" i="10"/>
  <c r="J84" i="10"/>
  <c r="I84" i="10"/>
  <c r="L83" i="10"/>
  <c r="L82" i="10" s="1"/>
  <c r="J83" i="10"/>
  <c r="I83" i="10"/>
  <c r="J82" i="10"/>
  <c r="I82" i="10"/>
  <c r="L81" i="10"/>
  <c r="J81" i="10"/>
  <c r="I81" i="10"/>
  <c r="L80" i="10"/>
  <c r="J80" i="10"/>
  <c r="I80" i="10"/>
  <c r="L79" i="10"/>
  <c r="J79" i="10"/>
  <c r="I79" i="10"/>
  <c r="L78" i="10"/>
  <c r="J78" i="10"/>
  <c r="I78" i="10"/>
  <c r="L77" i="10"/>
  <c r="J77" i="10"/>
  <c r="I77" i="10"/>
  <c r="L76" i="10"/>
  <c r="J76" i="10"/>
  <c r="I76" i="10"/>
  <c r="L75" i="10"/>
  <c r="J75" i="10"/>
  <c r="I75" i="10"/>
  <c r="L74" i="10"/>
  <c r="J74" i="10"/>
  <c r="I74" i="10"/>
  <c r="L73" i="10"/>
  <c r="J73" i="10"/>
  <c r="I73" i="10"/>
  <c r="L72" i="10"/>
  <c r="J72" i="10"/>
  <c r="I72" i="10"/>
  <c r="L71" i="10"/>
  <c r="J71" i="10"/>
  <c r="I71" i="10"/>
  <c r="L70" i="10"/>
  <c r="J70" i="10"/>
  <c r="I70" i="10"/>
  <c r="L69" i="10"/>
  <c r="J69" i="10"/>
  <c r="I69" i="10"/>
  <c r="L68" i="10"/>
  <c r="J68" i="10"/>
  <c r="I68" i="10"/>
  <c r="L67" i="10"/>
  <c r="L66" i="10" s="1"/>
  <c r="J67" i="10"/>
  <c r="I67" i="10"/>
  <c r="J66" i="10"/>
  <c r="I66" i="10"/>
  <c r="L65" i="10"/>
  <c r="J65" i="10"/>
  <c r="I65" i="10"/>
  <c r="L64" i="10"/>
  <c r="J64" i="10"/>
  <c r="I64" i="10"/>
  <c r="L63" i="10"/>
  <c r="J63" i="10"/>
  <c r="I63" i="10"/>
  <c r="L62" i="10"/>
  <c r="J62" i="10"/>
  <c r="I62" i="10"/>
  <c r="L61" i="10"/>
  <c r="J61" i="10"/>
  <c r="I61" i="10"/>
  <c r="L60" i="10"/>
  <c r="J60" i="10"/>
  <c r="I60" i="10"/>
  <c r="L59" i="10"/>
  <c r="J59" i="10"/>
  <c r="I59" i="10"/>
  <c r="L58" i="10"/>
  <c r="J58" i="10"/>
  <c r="I58" i="10"/>
  <c r="L57" i="10"/>
  <c r="J57" i="10"/>
  <c r="I57" i="10"/>
  <c r="L56" i="10"/>
  <c r="J56" i="10"/>
  <c r="I56" i="10"/>
  <c r="L55" i="10"/>
  <c r="J55" i="10"/>
  <c r="I55" i="10"/>
  <c r="L54" i="10"/>
  <c r="J54" i="10"/>
  <c r="I54" i="10"/>
  <c r="L53" i="10"/>
  <c r="J53" i="10"/>
  <c r="I53" i="10"/>
  <c r="L52" i="10"/>
  <c r="J52" i="10"/>
  <c r="I52" i="10"/>
  <c r="L51" i="10"/>
  <c r="L50" i="10" s="1"/>
  <c r="J51" i="10"/>
  <c r="I51" i="10"/>
  <c r="J50" i="10"/>
  <c r="I50" i="10"/>
  <c r="L49" i="10"/>
  <c r="J49" i="10"/>
  <c r="I49" i="10"/>
  <c r="L48" i="10"/>
  <c r="J48" i="10"/>
  <c r="I48" i="10"/>
  <c r="L47" i="10"/>
  <c r="J47" i="10"/>
  <c r="I47" i="10"/>
  <c r="L46" i="10"/>
  <c r="J46" i="10"/>
  <c r="I46" i="10"/>
  <c r="L45" i="10"/>
  <c r="J45" i="10"/>
  <c r="I45" i="10"/>
  <c r="L44" i="10"/>
  <c r="J44" i="10"/>
  <c r="I44" i="10"/>
  <c r="L43" i="10"/>
  <c r="J43" i="10"/>
  <c r="I43" i="10"/>
  <c r="L42" i="10"/>
  <c r="J42" i="10"/>
  <c r="I42" i="10"/>
  <c r="L41" i="10"/>
  <c r="J41" i="10"/>
  <c r="I41" i="10"/>
  <c r="L40" i="10"/>
  <c r="J40" i="10"/>
  <c r="I40" i="10"/>
  <c r="L39" i="10"/>
  <c r="J39" i="10"/>
  <c r="I39" i="10"/>
  <c r="L38" i="10"/>
  <c r="J38" i="10"/>
  <c r="I38" i="10"/>
  <c r="L37" i="10"/>
  <c r="J37" i="10"/>
  <c r="I37" i="10"/>
  <c r="L36" i="10"/>
  <c r="J36" i="10"/>
  <c r="I36" i="10"/>
  <c r="L35" i="10"/>
  <c r="L34" i="10" s="1"/>
  <c r="J35" i="10"/>
  <c r="I35" i="10"/>
  <c r="J34" i="10"/>
  <c r="I34" i="10"/>
  <c r="L33" i="10"/>
  <c r="J33" i="10"/>
  <c r="I33" i="10"/>
  <c r="L32" i="10"/>
  <c r="J32" i="10"/>
  <c r="I32" i="10"/>
  <c r="L31" i="10"/>
  <c r="J31" i="10"/>
  <c r="I31" i="10"/>
  <c r="L30" i="10"/>
  <c r="J30" i="10"/>
  <c r="I30" i="10"/>
  <c r="L29" i="10"/>
  <c r="J29" i="10"/>
  <c r="I29" i="10"/>
  <c r="L28" i="10"/>
  <c r="J28" i="10"/>
  <c r="I28" i="10"/>
  <c r="L27" i="10"/>
  <c r="J27" i="10"/>
  <c r="I27" i="10"/>
  <c r="L26" i="10"/>
  <c r="J26" i="10"/>
  <c r="I26" i="10"/>
  <c r="L25" i="10"/>
  <c r="J25" i="10"/>
  <c r="I25" i="10"/>
  <c r="L24" i="10"/>
  <c r="J24" i="10"/>
  <c r="I24" i="10"/>
  <c r="L23" i="10"/>
  <c r="J23" i="10"/>
  <c r="I23" i="10"/>
  <c r="L22" i="10"/>
  <c r="J22" i="10"/>
  <c r="I22" i="10"/>
  <c r="L21" i="10"/>
  <c r="J21" i="10"/>
  <c r="I21" i="10"/>
  <c r="L20" i="10"/>
  <c r="J20" i="10"/>
  <c r="I20" i="10"/>
  <c r="L19" i="10"/>
  <c r="L18" i="10" s="1"/>
  <c r="J19" i="10"/>
  <c r="I19" i="10"/>
  <c r="J18" i="10"/>
  <c r="I18" i="10"/>
  <c r="L17" i="10"/>
  <c r="J17" i="10"/>
  <c r="I17" i="10"/>
  <c r="L16" i="10"/>
  <c r="J16" i="10"/>
  <c r="I16" i="10"/>
  <c r="L15" i="10"/>
  <c r="J15" i="10"/>
  <c r="I15" i="10"/>
  <c r="L14" i="10"/>
  <c r="J14" i="10"/>
  <c r="I14" i="10"/>
  <c r="L13" i="10"/>
  <c r="J13" i="10"/>
  <c r="I13" i="10"/>
  <c r="L12" i="10"/>
  <c r="J12" i="10"/>
  <c r="I12" i="10"/>
  <c r="L11" i="10"/>
  <c r="J11" i="10"/>
  <c r="I11" i="10"/>
  <c r="L10" i="10"/>
  <c r="J10" i="10"/>
  <c r="I10" i="10"/>
  <c r="L9" i="10"/>
  <c r="J9" i="10"/>
  <c r="I9" i="10"/>
  <c r="L8" i="10"/>
  <c r="J8" i="10"/>
  <c r="I8" i="10"/>
  <c r="L7" i="10"/>
  <c r="J7" i="10"/>
  <c r="I7" i="10"/>
  <c r="L6" i="10"/>
  <c r="J6" i="10"/>
  <c r="I6" i="10"/>
  <c r="L5" i="10"/>
  <c r="J5" i="10"/>
  <c r="I5" i="10"/>
  <c r="L4" i="10"/>
  <c r="J4" i="10"/>
  <c r="I4" i="10"/>
  <c r="L3" i="10"/>
  <c r="L2" i="10" s="1"/>
  <c r="J3" i="10"/>
  <c r="I3" i="10"/>
  <c r="J2" i="10"/>
  <c r="I2" i="10"/>
  <c r="M67" i="10" l="1"/>
  <c r="M77" i="10"/>
  <c r="M75" i="10"/>
  <c r="M74" i="10"/>
  <c r="M81" i="10"/>
  <c r="M68" i="10"/>
  <c r="M76" i="10"/>
  <c r="M70" i="10"/>
  <c r="M71" i="10"/>
  <c r="M72" i="10"/>
  <c r="M66" i="10"/>
  <c r="M78" i="10"/>
  <c r="M79" i="10"/>
  <c r="M80" i="10"/>
  <c r="M73" i="10"/>
  <c r="M69" i="10"/>
  <c r="M195" i="10"/>
  <c r="M205" i="10"/>
  <c r="M203" i="10"/>
  <c r="M209" i="10"/>
  <c r="M194" i="10"/>
  <c r="M196" i="10"/>
  <c r="M202" i="10"/>
  <c r="M204" i="10"/>
  <c r="M198" i="10"/>
  <c r="M199" i="10"/>
  <c r="M200" i="10"/>
  <c r="M206" i="10"/>
  <c r="M207" i="10"/>
  <c r="M208" i="10"/>
  <c r="M201" i="10"/>
  <c r="M197" i="10"/>
  <c r="M323" i="10"/>
  <c r="M333" i="10"/>
  <c r="M331" i="10"/>
  <c r="M337" i="10"/>
  <c r="M322" i="10"/>
  <c r="M324" i="10"/>
  <c r="M330" i="10"/>
  <c r="M332" i="10"/>
  <c r="M326" i="10"/>
  <c r="M327" i="10"/>
  <c r="M328" i="10"/>
  <c r="M334" i="10"/>
  <c r="M335" i="10"/>
  <c r="M336" i="10"/>
  <c r="M329" i="10"/>
  <c r="M325" i="10"/>
  <c r="M451" i="10"/>
  <c r="M461" i="10"/>
  <c r="M459" i="10"/>
  <c r="M465" i="10"/>
  <c r="M450" i="10"/>
  <c r="M452" i="10"/>
  <c r="M458" i="10"/>
  <c r="M460" i="10"/>
  <c r="M454" i="10"/>
  <c r="M455" i="10"/>
  <c r="M456" i="10"/>
  <c r="M462" i="10"/>
  <c r="M463" i="10"/>
  <c r="M464" i="10"/>
  <c r="M457" i="10"/>
  <c r="M453" i="10"/>
  <c r="M579" i="10"/>
  <c r="M589" i="10"/>
  <c r="M587" i="10"/>
  <c r="M593" i="10"/>
  <c r="M578" i="10"/>
  <c r="M580" i="10"/>
  <c r="M586" i="10"/>
  <c r="M588" i="10"/>
  <c r="M582" i="10"/>
  <c r="M583" i="10"/>
  <c r="M584" i="10"/>
  <c r="M590" i="10"/>
  <c r="M591" i="10"/>
  <c r="M592" i="10"/>
  <c r="M585" i="10"/>
  <c r="M581" i="10"/>
  <c r="M82" i="10"/>
  <c r="M94" i="10"/>
  <c r="M95" i="10"/>
  <c r="M96" i="10"/>
  <c r="M85" i="10"/>
  <c r="M83" i="10"/>
  <c r="M93" i="10"/>
  <c r="M97" i="10"/>
  <c r="M91" i="10"/>
  <c r="M84" i="10"/>
  <c r="M90" i="10"/>
  <c r="M92" i="10"/>
  <c r="M86" i="10"/>
  <c r="M87" i="10"/>
  <c r="M88" i="10"/>
  <c r="M89" i="10"/>
  <c r="M58" i="10"/>
  <c r="M52" i="10"/>
  <c r="M60" i="10"/>
  <c r="M54" i="10"/>
  <c r="M55" i="10"/>
  <c r="M56" i="10"/>
  <c r="M62" i="10"/>
  <c r="M63" i="10"/>
  <c r="M64" i="10"/>
  <c r="M65" i="10"/>
  <c r="M53" i="10"/>
  <c r="M57" i="10"/>
  <c r="M51" i="10"/>
  <c r="M61" i="10"/>
  <c r="M50" i="10"/>
  <c r="M59" i="10"/>
  <c r="M178" i="10"/>
  <c r="M180" i="10"/>
  <c r="M186" i="10"/>
  <c r="M188" i="10"/>
  <c r="M182" i="10"/>
  <c r="M183" i="10"/>
  <c r="M184" i="10"/>
  <c r="M190" i="10"/>
  <c r="M191" i="10"/>
  <c r="M192" i="10"/>
  <c r="M193" i="10"/>
  <c r="M181" i="10"/>
  <c r="M185" i="10"/>
  <c r="M179" i="10"/>
  <c r="M189" i="10"/>
  <c r="M187" i="10"/>
  <c r="M306" i="10"/>
  <c r="M308" i="10"/>
  <c r="M314" i="10"/>
  <c r="M316" i="10"/>
  <c r="M310" i="10"/>
  <c r="M311" i="10"/>
  <c r="M312" i="10"/>
  <c r="M318" i="10"/>
  <c r="M319" i="10"/>
  <c r="M320" i="10"/>
  <c r="M321" i="10"/>
  <c r="M309" i="10"/>
  <c r="M313" i="10"/>
  <c r="M307" i="10"/>
  <c r="M317" i="10"/>
  <c r="M315" i="10"/>
  <c r="M434" i="10"/>
  <c r="M436" i="10"/>
  <c r="M442" i="10"/>
  <c r="M444" i="10"/>
  <c r="M438" i="10"/>
  <c r="M439" i="10"/>
  <c r="M440" i="10"/>
  <c r="M446" i="10"/>
  <c r="M447" i="10"/>
  <c r="M448" i="10"/>
  <c r="M449" i="10"/>
  <c r="M437" i="10"/>
  <c r="M441" i="10"/>
  <c r="M435" i="10"/>
  <c r="M445" i="10"/>
  <c r="M443" i="10"/>
  <c r="M562" i="10"/>
  <c r="M564" i="10"/>
  <c r="M570" i="10"/>
  <c r="M572" i="10"/>
  <c r="M566" i="10"/>
  <c r="M567" i="10"/>
  <c r="M568" i="10"/>
  <c r="M574" i="10"/>
  <c r="M575" i="10"/>
  <c r="M576" i="10"/>
  <c r="M577" i="10"/>
  <c r="M565" i="10"/>
  <c r="M569" i="10"/>
  <c r="M563" i="10"/>
  <c r="M573" i="10"/>
  <c r="M571" i="10"/>
  <c r="M418" i="10"/>
  <c r="M420" i="10"/>
  <c r="M426" i="10"/>
  <c r="M428" i="10"/>
  <c r="M422" i="10"/>
  <c r="M423" i="10"/>
  <c r="M424" i="10"/>
  <c r="M430" i="10"/>
  <c r="M431" i="10"/>
  <c r="M432" i="10"/>
  <c r="M421" i="10"/>
  <c r="M419" i="10"/>
  <c r="M429" i="10"/>
  <c r="M425" i="10"/>
  <c r="M427" i="10"/>
  <c r="M433" i="10"/>
  <c r="M546" i="10"/>
  <c r="M548" i="10"/>
  <c r="M554" i="10"/>
  <c r="M556" i="10"/>
  <c r="M550" i="10"/>
  <c r="M551" i="10"/>
  <c r="M552" i="10"/>
  <c r="M558" i="10"/>
  <c r="M559" i="10"/>
  <c r="M560" i="10"/>
  <c r="M549" i="10"/>
  <c r="M547" i="10"/>
  <c r="M557" i="10"/>
  <c r="M553" i="10"/>
  <c r="M555" i="10"/>
  <c r="M561" i="10"/>
  <c r="M36" i="10"/>
  <c r="M42" i="10"/>
  <c r="M44" i="10"/>
  <c r="M38" i="10"/>
  <c r="M39" i="10"/>
  <c r="M40" i="10"/>
  <c r="M46" i="10"/>
  <c r="M47" i="10"/>
  <c r="M48" i="10"/>
  <c r="M37" i="10"/>
  <c r="M35" i="10"/>
  <c r="M45" i="10"/>
  <c r="M41" i="10"/>
  <c r="M43" i="10"/>
  <c r="M34" i="10"/>
  <c r="M49" i="10"/>
  <c r="M162" i="10"/>
  <c r="M164" i="10"/>
  <c r="M170" i="10"/>
  <c r="M172" i="10"/>
  <c r="M166" i="10"/>
  <c r="M167" i="10"/>
  <c r="M168" i="10"/>
  <c r="M174" i="10"/>
  <c r="M175" i="10"/>
  <c r="M176" i="10"/>
  <c r="M165" i="10"/>
  <c r="M163" i="10"/>
  <c r="M173" i="10"/>
  <c r="M169" i="10"/>
  <c r="M171" i="10"/>
  <c r="M177" i="10"/>
  <c r="M18" i="10"/>
  <c r="M30" i="10"/>
  <c r="M31" i="10"/>
  <c r="M32" i="10"/>
  <c r="M26" i="10"/>
  <c r="M21" i="10"/>
  <c r="M19" i="10"/>
  <c r="M29" i="10"/>
  <c r="M27" i="10"/>
  <c r="M25" i="10"/>
  <c r="M20" i="10"/>
  <c r="M33" i="10"/>
  <c r="M28" i="10"/>
  <c r="M22" i="10"/>
  <c r="M23" i="10"/>
  <c r="M24" i="10"/>
  <c r="M158" i="10"/>
  <c r="M159" i="10"/>
  <c r="M160" i="10"/>
  <c r="M149" i="10"/>
  <c r="M147" i="10"/>
  <c r="M157" i="10"/>
  <c r="M155" i="10"/>
  <c r="M153" i="10"/>
  <c r="M146" i="10"/>
  <c r="M148" i="10"/>
  <c r="M161" i="10"/>
  <c r="M154" i="10"/>
  <c r="M156" i="10"/>
  <c r="M150" i="10"/>
  <c r="M151" i="10"/>
  <c r="M152" i="10"/>
  <c r="M286" i="10"/>
  <c r="M287" i="10"/>
  <c r="M288" i="10"/>
  <c r="M277" i="10"/>
  <c r="M275" i="10"/>
  <c r="M285" i="10"/>
  <c r="M283" i="10"/>
  <c r="M281" i="10"/>
  <c r="M274" i="10"/>
  <c r="M276" i="10"/>
  <c r="M289" i="10"/>
  <c r="M282" i="10"/>
  <c r="M284" i="10"/>
  <c r="M278" i="10"/>
  <c r="M279" i="10"/>
  <c r="M280" i="10"/>
  <c r="M414" i="10"/>
  <c r="M415" i="10"/>
  <c r="M416" i="10"/>
  <c r="M405" i="10"/>
  <c r="M403" i="10"/>
  <c r="M413" i="10"/>
  <c r="M409" i="10"/>
  <c r="M411" i="10"/>
  <c r="M402" i="10"/>
  <c r="M404" i="10"/>
  <c r="M417" i="10"/>
  <c r="M410" i="10"/>
  <c r="M412" i="10"/>
  <c r="M406" i="10"/>
  <c r="M407" i="10"/>
  <c r="M408" i="10"/>
  <c r="M542" i="10"/>
  <c r="M543" i="10"/>
  <c r="M544" i="10"/>
  <c r="M533" i="10"/>
  <c r="M537" i="10"/>
  <c r="M531" i="10"/>
  <c r="M541" i="10"/>
  <c r="M539" i="10"/>
  <c r="M530" i="10"/>
  <c r="M532" i="10"/>
  <c r="M545" i="10"/>
  <c r="M538" i="10"/>
  <c r="M540" i="10"/>
  <c r="M534" i="10"/>
  <c r="M535" i="10"/>
  <c r="M536" i="10"/>
  <c r="M145" i="10"/>
  <c r="M131" i="10"/>
  <c r="M141" i="10"/>
  <c r="M139" i="10"/>
  <c r="M137" i="10"/>
  <c r="M130" i="10"/>
  <c r="M132" i="10"/>
  <c r="M138" i="10"/>
  <c r="M140" i="10"/>
  <c r="M134" i="10"/>
  <c r="M135" i="10"/>
  <c r="M136" i="10"/>
  <c r="M142" i="10"/>
  <c r="M143" i="10"/>
  <c r="M144" i="10"/>
  <c r="M133" i="10"/>
  <c r="M273" i="10"/>
  <c r="M259" i="10"/>
  <c r="M269" i="10"/>
  <c r="M267" i="10"/>
  <c r="M265" i="10"/>
  <c r="M258" i="10"/>
  <c r="M260" i="10"/>
  <c r="M266" i="10"/>
  <c r="M268" i="10"/>
  <c r="M262" i="10"/>
  <c r="M263" i="10"/>
  <c r="M264" i="10"/>
  <c r="M270" i="10"/>
  <c r="M271" i="10"/>
  <c r="M272" i="10"/>
  <c r="M261" i="10"/>
  <c r="M401" i="10"/>
  <c r="M387" i="10"/>
  <c r="M397" i="10"/>
  <c r="M395" i="10"/>
  <c r="M393" i="10"/>
  <c r="M386" i="10"/>
  <c r="M388" i="10"/>
  <c r="M394" i="10"/>
  <c r="M396" i="10"/>
  <c r="M390" i="10"/>
  <c r="M391" i="10"/>
  <c r="M392" i="10"/>
  <c r="M398" i="10"/>
  <c r="M399" i="10"/>
  <c r="M400" i="10"/>
  <c r="M389" i="10"/>
  <c r="M529" i="10"/>
  <c r="M515" i="10"/>
  <c r="M525" i="10"/>
  <c r="M523" i="10"/>
  <c r="M521" i="10"/>
  <c r="M514" i="10"/>
  <c r="M516" i="10"/>
  <c r="M522" i="10"/>
  <c r="M524" i="10"/>
  <c r="M518" i="10"/>
  <c r="M519" i="10"/>
  <c r="M520" i="10"/>
  <c r="M526" i="10"/>
  <c r="M527" i="10"/>
  <c r="M528" i="10"/>
  <c r="M517" i="10"/>
  <c r="M290" i="10"/>
  <c r="M292" i="10"/>
  <c r="M298" i="10"/>
  <c r="M300" i="10"/>
  <c r="M294" i="10"/>
  <c r="M295" i="10"/>
  <c r="M296" i="10"/>
  <c r="M302" i="10"/>
  <c r="M303" i="10"/>
  <c r="M304" i="10"/>
  <c r="M293" i="10"/>
  <c r="M291" i="10"/>
  <c r="M301" i="10"/>
  <c r="M297" i="10"/>
  <c r="M299" i="10"/>
  <c r="M305" i="10"/>
  <c r="M17" i="10"/>
  <c r="M3" i="10"/>
  <c r="M10" i="10"/>
  <c r="M13" i="10"/>
  <c r="M11" i="10"/>
  <c r="M9" i="10"/>
  <c r="M2" i="10"/>
  <c r="M4" i="10"/>
  <c r="M12" i="10"/>
  <c r="M6" i="10"/>
  <c r="M7" i="10"/>
  <c r="M8" i="10"/>
  <c r="M14" i="10"/>
  <c r="M15" i="10"/>
  <c r="M16" i="10"/>
  <c r="M5" i="10"/>
  <c r="M129" i="10"/>
  <c r="M121" i="10"/>
  <c r="M114" i="10"/>
  <c r="M116" i="10"/>
  <c r="M122" i="10"/>
  <c r="M124" i="10"/>
  <c r="M118" i="10"/>
  <c r="M119" i="10"/>
  <c r="M120" i="10"/>
  <c r="M126" i="10"/>
  <c r="M127" i="10"/>
  <c r="M128" i="10"/>
  <c r="M117" i="10"/>
  <c r="M115" i="10"/>
  <c r="M125" i="10"/>
  <c r="M123" i="10"/>
  <c r="M257" i="10"/>
  <c r="M249" i="10"/>
  <c r="M242" i="10"/>
  <c r="M244" i="10"/>
  <c r="M250" i="10"/>
  <c r="M252" i="10"/>
  <c r="M246" i="10"/>
  <c r="M247" i="10"/>
  <c r="M248" i="10"/>
  <c r="M254" i="10"/>
  <c r="M255" i="10"/>
  <c r="M256" i="10"/>
  <c r="M245" i="10"/>
  <c r="M243" i="10"/>
  <c r="M253" i="10"/>
  <c r="M251" i="10"/>
  <c r="M385" i="10"/>
  <c r="M377" i="10"/>
  <c r="M370" i="10"/>
  <c r="M372" i="10"/>
  <c r="M378" i="10"/>
  <c r="M380" i="10"/>
  <c r="M374" i="10"/>
  <c r="M375" i="10"/>
  <c r="M376" i="10"/>
  <c r="M382" i="10"/>
  <c r="M383" i="10"/>
  <c r="M384" i="10"/>
  <c r="M373" i="10"/>
  <c r="M371" i="10"/>
  <c r="M381" i="10"/>
  <c r="M379" i="10"/>
  <c r="M513" i="10"/>
  <c r="M505" i="10"/>
  <c r="M498" i="10"/>
  <c r="M500" i="10"/>
  <c r="M506" i="10"/>
  <c r="M508" i="10"/>
  <c r="M502" i="10"/>
  <c r="M503" i="10"/>
  <c r="M504" i="10"/>
  <c r="M510" i="10"/>
  <c r="M511" i="10"/>
  <c r="M512" i="10"/>
  <c r="M501" i="10"/>
  <c r="M499" i="10"/>
  <c r="M509" i="10"/>
  <c r="M507" i="10"/>
  <c r="M100" i="10"/>
  <c r="M105" i="10"/>
  <c r="M106" i="10"/>
  <c r="M108" i="10"/>
  <c r="M102" i="10"/>
  <c r="M103" i="10"/>
  <c r="M104" i="10"/>
  <c r="M113" i="10"/>
  <c r="M110" i="10"/>
  <c r="M111" i="10"/>
  <c r="M112" i="10"/>
  <c r="M98" i="10"/>
  <c r="M101" i="10"/>
  <c r="M99" i="10"/>
  <c r="M109" i="10"/>
  <c r="M107" i="10"/>
  <c r="M226" i="10"/>
  <c r="M228" i="10"/>
  <c r="M233" i="10"/>
  <c r="M234" i="10"/>
  <c r="M236" i="10"/>
  <c r="M230" i="10"/>
  <c r="M231" i="10"/>
  <c r="M232" i="10"/>
  <c r="M241" i="10"/>
  <c r="M238" i="10"/>
  <c r="M239" i="10"/>
  <c r="M240" i="10"/>
  <c r="M229" i="10"/>
  <c r="M227" i="10"/>
  <c r="M237" i="10"/>
  <c r="M235" i="10"/>
  <c r="M354" i="10"/>
  <c r="M356" i="10"/>
  <c r="M361" i="10"/>
  <c r="M362" i="10"/>
  <c r="M364" i="10"/>
  <c r="M358" i="10"/>
  <c r="M359" i="10"/>
  <c r="M360" i="10"/>
  <c r="M369" i="10"/>
  <c r="M366" i="10"/>
  <c r="M367" i="10"/>
  <c r="M368" i="10"/>
  <c r="M357" i="10"/>
  <c r="M355" i="10"/>
  <c r="M365" i="10"/>
  <c r="M363" i="10"/>
  <c r="M482" i="10"/>
  <c r="M484" i="10"/>
  <c r="M489" i="10"/>
  <c r="M490" i="10"/>
  <c r="M492" i="10"/>
  <c r="M486" i="10"/>
  <c r="M487" i="10"/>
  <c r="M488" i="10"/>
  <c r="M497" i="10"/>
  <c r="M494" i="10"/>
  <c r="M495" i="10"/>
  <c r="M496" i="10"/>
  <c r="M485" i="10"/>
  <c r="M483" i="10"/>
  <c r="M493" i="10"/>
  <c r="M491" i="10"/>
  <c r="M222" i="10"/>
  <c r="M223" i="10"/>
  <c r="M224" i="10"/>
  <c r="M213" i="10"/>
  <c r="M211" i="10"/>
  <c r="M221" i="10"/>
  <c r="M225" i="10"/>
  <c r="M219" i="10"/>
  <c r="M210" i="10"/>
  <c r="M212" i="10"/>
  <c r="M218" i="10"/>
  <c r="M220" i="10"/>
  <c r="M214" i="10"/>
  <c r="M215" i="10"/>
  <c r="M216" i="10"/>
  <c r="M217" i="10"/>
  <c r="M350" i="10"/>
  <c r="M351" i="10"/>
  <c r="M352" i="10"/>
  <c r="M341" i="10"/>
  <c r="M339" i="10"/>
  <c r="M349" i="10"/>
  <c r="M353" i="10"/>
  <c r="M347" i="10"/>
  <c r="M338" i="10"/>
  <c r="M340" i="10"/>
  <c r="M346" i="10"/>
  <c r="M348" i="10"/>
  <c r="M342" i="10"/>
  <c r="M343" i="10"/>
  <c r="M344" i="10"/>
  <c r="M345" i="10"/>
  <c r="M478" i="10"/>
  <c r="M479" i="10"/>
  <c r="M480" i="10"/>
  <c r="M469" i="10"/>
  <c r="M467" i="10"/>
  <c r="M477" i="10"/>
  <c r="M481" i="10"/>
  <c r="M475" i="10"/>
  <c r="M466" i="10"/>
  <c r="M468" i="10"/>
  <c r="M474" i="10"/>
  <c r="M476" i="10"/>
  <c r="M470" i="10"/>
  <c r="M471" i="10"/>
  <c r="M472" i="10"/>
  <c r="M473" i="10"/>
  <c r="M606" i="10"/>
  <c r="M607" i="10"/>
  <c r="M608" i="10"/>
  <c r="M597" i="10"/>
  <c r="M595" i="10"/>
  <c r="M605" i="10"/>
  <c r="M609" i="10"/>
  <c r="M603" i="10"/>
  <c r="M594" i="10"/>
  <c r="M596" i="10"/>
  <c r="M602" i="10"/>
  <c r="M604" i="10"/>
  <c r="M598" i="10"/>
  <c r="M599" i="10"/>
  <c r="M600" i="10"/>
  <c r="M601" i="10"/>
  <c r="M635" i="10"/>
  <c r="M641" i="10"/>
  <c r="M626" i="10"/>
  <c r="M639" i="10"/>
  <c r="M638" i="10"/>
  <c r="M637" i="10"/>
  <c r="M628" i="10"/>
  <c r="M640" i="10"/>
  <c r="M634" i="10"/>
  <c r="M627" i="10"/>
  <c r="M633" i="10"/>
  <c r="M629" i="10"/>
  <c r="M636" i="10"/>
  <c r="M631" i="10"/>
  <c r="M632" i="10"/>
  <c r="M630" i="10"/>
  <c r="M625" i="10"/>
  <c r="M621" i="10"/>
  <c r="M614" i="10"/>
  <c r="M623" i="10"/>
  <c r="M612" i="10"/>
  <c r="M616" i="10"/>
  <c r="M613" i="10"/>
  <c r="M624" i="10"/>
  <c r="M615" i="10"/>
  <c r="M617" i="10"/>
  <c r="M611" i="10"/>
  <c r="M610" i="10"/>
  <c r="M619" i="10"/>
  <c r="M622" i="10"/>
  <c r="M620" i="10"/>
  <c r="M618" i="10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2" i="6"/>
</calcChain>
</file>

<file path=xl/sharedStrings.xml><?xml version="1.0" encoding="utf-8"?>
<sst xmlns="http://schemas.openxmlformats.org/spreadsheetml/2006/main" count="4691" uniqueCount="94">
  <si>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</si>
  <si>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</si>
  <si>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</si>
  <si>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</si>
  <si>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</si>
  <si>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</si>
  <si>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</si>
  <si>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</si>
  <si>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</si>
  <si>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</si>
  <si>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</si>
  <si>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</si>
  <si>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</si>
  <si>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</si>
  <si>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</si>
  <si>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</si>
  <si>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</si>
  <si>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</si>
  <si>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</si>
  <si>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</si>
  <si>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</si>
  <si>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</si>
  <si>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</si>
  <si>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</si>
  <si>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</si>
  <si>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</si>
  <si>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</si>
  <si>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</si>
  <si>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</si>
  <si>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</si>
  <si>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</si>
  <si>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</si>
  <si>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</si>
  <si>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</si>
  <si>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</si>
  <si>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</si>
  <si>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</si>
  <si>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</si>
  <si>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</si>
  <si>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</si>
  <si>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</si>
  <si>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</si>
  <si>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</si>
  <si>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</si>
  <si>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</si>
  <si>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</si>
  <si>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</si>
  <si>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</si>
  <si>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</si>
  <si>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</si>
  <si>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</si>
  <si>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</si>
  <si>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</si>
  <si>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</si>
  <si>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</si>
  <si>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</si>
  <si>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</si>
  <si>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</si>
  <si>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</si>
  <si>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</si>
  <si>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</si>
  <si>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</si>
  <si>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</si>
  <si>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</si>
  <si>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</si>
  <si>
    <t>序号</t>
    <phoneticPr fontId="1" type="noConversion"/>
  </si>
  <si>
    <t>序号</t>
    <phoneticPr fontId="1" type="noConversion"/>
  </si>
  <si>
    <t>日期</t>
    <phoneticPr fontId="1" type="noConversion"/>
  </si>
  <si>
    <t>抄表数</t>
    <phoneticPr fontId="1" type="noConversion"/>
  </si>
  <si>
    <t>地址</t>
    <phoneticPr fontId="1" type="noConversion"/>
  </si>
  <si>
    <t>用途</t>
    <phoneticPr fontId="1" type="noConversion"/>
  </si>
  <si>
    <t>倍率</t>
    <phoneticPr fontId="1" type="noConversion"/>
  </si>
  <si>
    <t>主序号</t>
    <phoneticPr fontId="1" type="noConversion"/>
  </si>
  <si>
    <t>楼栋号</t>
    <phoneticPr fontId="1" type="noConversion"/>
  </si>
  <si>
    <t>主/备</t>
    <phoneticPr fontId="1" type="noConversion"/>
  </si>
  <si>
    <t>备</t>
  </si>
  <si>
    <t>主</t>
  </si>
  <si>
    <t>常</t>
  </si>
  <si>
    <t>年份</t>
    <phoneticPr fontId="1" type="noConversion"/>
  </si>
  <si>
    <t>月份</t>
    <phoneticPr fontId="1" type="noConversion"/>
  </si>
  <si>
    <t>差额</t>
    <phoneticPr fontId="1" type="noConversion"/>
  </si>
  <si>
    <t>均值</t>
    <phoneticPr fontId="1" type="noConversion"/>
  </si>
  <si>
    <t>求和项:差额</t>
  </si>
  <si>
    <t>日期</t>
  </si>
  <si>
    <t>楼栋号</t>
  </si>
  <si>
    <t>地址</t>
  </si>
  <si>
    <t>均值</t>
  </si>
  <si>
    <t>金额</t>
    <phoneticPr fontId="1" type="noConversion"/>
  </si>
  <si>
    <t>地址</t>
    <phoneticPr fontId="1" type="noConversion"/>
  </si>
  <si>
    <t>楼栋号</t>
    <phoneticPr fontId="1" type="noConversion"/>
  </si>
  <si>
    <t>主/备</t>
    <phoneticPr fontId="1" type="noConversion"/>
  </si>
  <si>
    <t>用途</t>
    <phoneticPr fontId="1" type="noConversion"/>
  </si>
  <si>
    <t>年份</t>
    <phoneticPr fontId="1" type="noConversion"/>
  </si>
  <si>
    <t>抄表数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</si>
</sst>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9"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44" formatCode="yyyy&quot;年&quot;m&quot;月&quot;"/>
    </dxf>
    <dxf>
      <numFmt numFmtId="0" formatCode="General"/>
    </dxf>
    <dxf>
      <numFmt numFmtId="0" formatCode="General"/>
    </dxf>
    <dxf>
      <numFmt numFmtId="0" formatCode="General"/>
    </dxf>
    <dxf>
      <numFmt numFmtId="44" formatCode="yyyy&quot;年&quot;m&quot;月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nam_000" refreshedDate="41860.954437731481" createdVersion="5" refreshedVersion="5" minRefreshableVersion="3" recordCount="640">
  <cacheSource type="worksheet">
    <worksheetSource name="表1"/>
  </cacheSource>
  <cacheFields count="14">
    <cacheField name="主序号" numFmtId="0">
      <sharedItems containsSemiMixedTypes="0" containsString="0" containsNumber="1" containsInteger="1" minValue="1" maxValue="640"/>
    </cacheField>
    <cacheField name="序号" numFmtId="0">
      <sharedItems containsSemiMixedTypes="0" containsString="0" containsNumber="1" containsInteger="1" minValue="1" maxValue="40"/>
    </cacheField>
    <cacheField name="地址" numFmtId="0">
      <sharedItems count="40">
        <s v="1#动力柜（备）"/>
        <s v="1#动力柜（主）"/>
        <s v="2#动力柜（备）"/>
        <s v="2#动力柜（主）"/>
        <s v="3#动力柜（备）"/>
        <s v="3#动力柜（主）"/>
        <s v="5#动力柜（备）"/>
        <s v="5#动力柜（主）"/>
        <s v="6#动力柜（备）"/>
        <s v="6#动力柜(主）"/>
        <s v="7#动力柜（备）"/>
        <s v="7#动力柜（主）"/>
        <s v="8#动力柜（备）"/>
        <s v="8#动力柜（主）"/>
        <s v="9#动力柜（备）"/>
        <s v="9#动力柜（主）"/>
        <s v="10#动力柜（备）"/>
        <s v="10#动力柜（主）"/>
        <s v="11#动力柜（备）"/>
        <s v="11#动力柜（常）"/>
        <s v="12#动力柜（备）"/>
        <s v="12#动力柜（常）"/>
        <s v="13#动力柜（备）"/>
        <s v="13#动力柜（常）"/>
        <s v="15#动力柜（备）"/>
        <s v="15#动力柜（常）"/>
        <s v="16#动力柜（备）"/>
        <s v="16#动力柜（常）"/>
        <s v="17#动力柜（备）"/>
        <s v="17#动力柜（常）"/>
        <s v="18#动力柜（备）"/>
        <s v="18#动力柜（常）"/>
        <s v="20#动力柜（备）"/>
        <s v="20#动力柜（常）"/>
        <s v="21#动力柜（备）"/>
        <s v="21#动力柜（常）"/>
        <s v="22#动力柜（备）"/>
        <s v="22#动力柜（常）"/>
        <s v="23#动力柜（备）"/>
        <s v="23#动力柜（常）"/>
      </sharedItems>
    </cacheField>
    <cacheField name="楼栋号" numFmtId="0">
      <sharedItems containsSemiMixedTypes="0" containsString="0" containsNumber="1" containsInteger="1" minValue="1" maxValue="23" count="20">
        <n v="1"/>
        <n v="2"/>
        <n v="3"/>
        <n v="5"/>
        <n v="6"/>
        <n v="7"/>
        <n v="8"/>
        <n v="9"/>
        <n v="10"/>
        <n v="11"/>
        <n v="12"/>
        <n v="13"/>
        <n v="15"/>
        <n v="16"/>
        <n v="17"/>
        <n v="18"/>
        <n v="20"/>
        <n v="21"/>
        <n v="22"/>
        <n v="23"/>
      </sharedItems>
    </cacheField>
    <cacheField name="主/备" numFmtId="0">
      <sharedItems/>
    </cacheField>
    <cacheField name="用途" numFmtId="0">
      <sharedItems count="2">
        <s v="公用"/>
        <s v="商用"/>
      </sharedItems>
    </cacheField>
    <cacheField name="倍率" numFmtId="0">
      <sharedItems containsSemiMixedTypes="0" containsString="0" containsNumber="1" containsInteger="1" minValue="40" maxValue="80" count="3">
        <n v="80"/>
        <n v="40"/>
        <n v="60"/>
      </sharedItems>
    </cacheField>
    <cacheField name="日期" numFmtId="57">
      <sharedItems containsSemiMixedTypes="0" containsNonDate="0" containsDate="1" containsString="0" minDate="2013-01-01T00:00:00" maxDate="2014-04-02T00:00:00" count="1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</sharedItems>
    </cacheField>
    <cacheField name="年份" numFmtId="0">
      <sharedItems containsSemiMixedTypes="0" containsString="0" containsNumber="1" containsInteger="1" minValue="2013" maxValue="2014"/>
    </cacheField>
    <cacheField name="月份" numFmtId="0">
      <sharedItems containsSemiMixedTypes="0" containsString="0" containsNumber="1" containsInteger="1" minValue="1" maxValue="12"/>
    </cacheField>
    <cacheField name="抄表数" numFmtId="0">
      <sharedItems containsSemiMixedTypes="0" containsString="0" containsNumber="1" containsInteger="1" minValue="2" maxValue="5698"/>
    </cacheField>
    <cacheField name="差额" numFmtId="0">
      <sharedItems containsSemiMixedTypes="0" containsString="0" containsNumber="1" containsInteger="1" minValue="0" maxValue="300"/>
    </cacheField>
    <cacheField name="均值" numFmtId="0">
      <sharedItems containsSemiMixedTypes="0" containsString="0" containsNumber="1" minValue="0" maxValue="172.3125" count="35">
        <n v="7.0625"/>
        <n v="18"/>
        <n v="0"/>
        <n v="26.9375"/>
        <n v="20"/>
        <n v="15.1875"/>
        <n v="5.5625"/>
        <n v="57.1875"/>
        <n v="8.75"/>
        <n v="49.3125"/>
        <n v="3.6875"/>
        <n v="30.0625"/>
        <n v="39.125"/>
        <n v="65"/>
        <n v="58.25"/>
        <n v="172.3125"/>
        <n v="4.625"/>
        <n v="32.875"/>
        <n v="32"/>
        <n v="14.1875"/>
        <n v="28.0625"/>
        <n v="0.875"/>
        <n v="28.9375"/>
        <n v="162.5"/>
        <n v="11.125"/>
        <n v="39.3125"/>
        <n v="39.1875"/>
        <n v="19.1875"/>
        <n v="45.375"/>
        <n v="73.0625"/>
        <n v="46.8125"/>
        <n v="21.75"/>
        <n v="1.8125"/>
        <n v="2.0625"/>
        <n v="32.125"/>
      </sharedItems>
    </cacheField>
    <cacheField name="金额" numFmtId="0">
      <sharedItems containsSemiMixedTypes="0" containsString="0" containsNumber="1" containsInteger="1" minValue="0" maxValue="2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n v="4"/>
    <n v="1"/>
    <x v="0"/>
    <x v="0"/>
    <s v="备"/>
    <x v="0"/>
    <x v="0"/>
    <x v="0"/>
    <n v="2013"/>
    <n v="1"/>
    <n v="104"/>
    <n v="7"/>
    <x v="0"/>
    <n v="560"/>
  </r>
  <r>
    <n v="5"/>
    <n v="1"/>
    <x v="0"/>
    <x v="0"/>
    <s v="备"/>
    <x v="0"/>
    <x v="0"/>
    <x v="1"/>
    <n v="2013"/>
    <n v="2"/>
    <n v="111"/>
    <n v="7"/>
    <x v="0"/>
    <n v="560"/>
  </r>
  <r>
    <n v="6"/>
    <n v="1"/>
    <x v="0"/>
    <x v="0"/>
    <s v="备"/>
    <x v="0"/>
    <x v="0"/>
    <x v="2"/>
    <n v="2013"/>
    <n v="3"/>
    <n v="116"/>
    <n v="5"/>
    <x v="0"/>
    <n v="400"/>
  </r>
  <r>
    <n v="7"/>
    <n v="1"/>
    <x v="0"/>
    <x v="0"/>
    <s v="备"/>
    <x v="0"/>
    <x v="0"/>
    <x v="3"/>
    <n v="2013"/>
    <n v="4"/>
    <n v="123"/>
    <n v="7"/>
    <x v="0"/>
    <n v="560"/>
  </r>
  <r>
    <n v="8"/>
    <n v="1"/>
    <x v="0"/>
    <x v="0"/>
    <s v="备"/>
    <x v="0"/>
    <x v="0"/>
    <x v="4"/>
    <n v="2013"/>
    <n v="5"/>
    <n v="129"/>
    <n v="6"/>
    <x v="0"/>
    <n v="480"/>
  </r>
  <r>
    <n v="9"/>
    <n v="1"/>
    <x v="0"/>
    <x v="0"/>
    <s v="备"/>
    <x v="0"/>
    <x v="0"/>
    <x v="5"/>
    <n v="2013"/>
    <n v="6"/>
    <n v="135"/>
    <n v="6"/>
    <x v="0"/>
    <n v="480"/>
  </r>
  <r>
    <n v="10"/>
    <n v="1"/>
    <x v="0"/>
    <x v="0"/>
    <s v="备"/>
    <x v="0"/>
    <x v="0"/>
    <x v="6"/>
    <n v="2013"/>
    <n v="7"/>
    <n v="141"/>
    <n v="6"/>
    <x v="0"/>
    <n v="480"/>
  </r>
  <r>
    <n v="11"/>
    <n v="1"/>
    <x v="0"/>
    <x v="0"/>
    <s v="备"/>
    <x v="0"/>
    <x v="0"/>
    <x v="7"/>
    <n v="2013"/>
    <n v="8"/>
    <n v="147"/>
    <n v="6"/>
    <x v="0"/>
    <n v="480"/>
  </r>
  <r>
    <n v="12"/>
    <n v="1"/>
    <x v="0"/>
    <x v="0"/>
    <s v="备"/>
    <x v="0"/>
    <x v="0"/>
    <x v="8"/>
    <n v="2013"/>
    <n v="9"/>
    <n v="152"/>
    <n v="5"/>
    <x v="0"/>
    <n v="400"/>
  </r>
  <r>
    <n v="1"/>
    <n v="1"/>
    <x v="0"/>
    <x v="0"/>
    <s v="备"/>
    <x v="0"/>
    <x v="0"/>
    <x v="9"/>
    <n v="2013"/>
    <n v="10"/>
    <n v="158"/>
    <n v="6"/>
    <x v="0"/>
    <n v="480"/>
  </r>
  <r>
    <n v="2"/>
    <n v="1"/>
    <x v="0"/>
    <x v="0"/>
    <s v="备"/>
    <x v="0"/>
    <x v="0"/>
    <x v="10"/>
    <n v="2013"/>
    <n v="11"/>
    <n v="162"/>
    <n v="4"/>
    <x v="0"/>
    <n v="320"/>
  </r>
  <r>
    <n v="3"/>
    <n v="1"/>
    <x v="0"/>
    <x v="0"/>
    <s v="备"/>
    <x v="0"/>
    <x v="0"/>
    <x v="11"/>
    <n v="2013"/>
    <n v="12"/>
    <n v="173"/>
    <n v="11"/>
    <x v="0"/>
    <n v="880"/>
  </r>
  <r>
    <n v="13"/>
    <n v="1"/>
    <x v="0"/>
    <x v="0"/>
    <s v="备"/>
    <x v="0"/>
    <x v="0"/>
    <x v="12"/>
    <n v="2014"/>
    <n v="1"/>
    <n v="182"/>
    <n v="9"/>
    <x v="0"/>
    <n v="720"/>
  </r>
  <r>
    <n v="14"/>
    <n v="1"/>
    <x v="0"/>
    <x v="0"/>
    <s v="备"/>
    <x v="0"/>
    <x v="0"/>
    <x v="13"/>
    <n v="2014"/>
    <n v="2"/>
    <n v="194"/>
    <n v="12"/>
    <x v="0"/>
    <n v="960"/>
  </r>
  <r>
    <n v="15"/>
    <n v="1"/>
    <x v="0"/>
    <x v="0"/>
    <s v="备"/>
    <x v="0"/>
    <x v="0"/>
    <x v="14"/>
    <n v="2014"/>
    <n v="3"/>
    <n v="206"/>
    <n v="12"/>
    <x v="0"/>
    <n v="960"/>
  </r>
  <r>
    <n v="16"/>
    <n v="1"/>
    <x v="0"/>
    <x v="0"/>
    <s v="备"/>
    <x v="0"/>
    <x v="0"/>
    <x v="15"/>
    <n v="2014"/>
    <n v="4"/>
    <n v="210"/>
    <n v="4"/>
    <x v="0"/>
    <n v="320"/>
  </r>
  <r>
    <n v="20"/>
    <n v="2"/>
    <x v="1"/>
    <x v="0"/>
    <s v="主"/>
    <x v="1"/>
    <x v="0"/>
    <x v="0"/>
    <n v="2013"/>
    <n v="1"/>
    <n v="395"/>
    <n v="17"/>
    <x v="1"/>
    <n v="1360"/>
  </r>
  <r>
    <n v="21"/>
    <n v="2"/>
    <x v="1"/>
    <x v="0"/>
    <s v="主"/>
    <x v="1"/>
    <x v="0"/>
    <x v="1"/>
    <n v="2013"/>
    <n v="2"/>
    <n v="412"/>
    <n v="17"/>
    <x v="1"/>
    <n v="1360"/>
  </r>
  <r>
    <n v="22"/>
    <n v="2"/>
    <x v="1"/>
    <x v="0"/>
    <s v="主"/>
    <x v="1"/>
    <x v="0"/>
    <x v="2"/>
    <n v="2013"/>
    <n v="3"/>
    <n v="429"/>
    <n v="17"/>
    <x v="1"/>
    <n v="1360"/>
  </r>
  <r>
    <n v="23"/>
    <n v="2"/>
    <x v="1"/>
    <x v="0"/>
    <s v="主"/>
    <x v="1"/>
    <x v="0"/>
    <x v="3"/>
    <n v="2013"/>
    <n v="4"/>
    <n v="449"/>
    <n v="20"/>
    <x v="1"/>
    <n v="1600"/>
  </r>
  <r>
    <n v="24"/>
    <n v="2"/>
    <x v="1"/>
    <x v="0"/>
    <s v="主"/>
    <x v="1"/>
    <x v="0"/>
    <x v="4"/>
    <n v="2013"/>
    <n v="5"/>
    <n v="466"/>
    <n v="17"/>
    <x v="1"/>
    <n v="1360"/>
  </r>
  <r>
    <n v="25"/>
    <n v="2"/>
    <x v="1"/>
    <x v="0"/>
    <s v="主"/>
    <x v="1"/>
    <x v="0"/>
    <x v="5"/>
    <n v="2013"/>
    <n v="6"/>
    <n v="483"/>
    <n v="17"/>
    <x v="1"/>
    <n v="1360"/>
  </r>
  <r>
    <n v="26"/>
    <n v="2"/>
    <x v="1"/>
    <x v="0"/>
    <s v="主"/>
    <x v="1"/>
    <x v="0"/>
    <x v="6"/>
    <n v="2013"/>
    <n v="7"/>
    <n v="502"/>
    <n v="19"/>
    <x v="1"/>
    <n v="1520"/>
  </r>
  <r>
    <n v="27"/>
    <n v="2"/>
    <x v="1"/>
    <x v="0"/>
    <s v="主"/>
    <x v="1"/>
    <x v="0"/>
    <x v="7"/>
    <n v="2013"/>
    <n v="8"/>
    <n v="520"/>
    <n v="18"/>
    <x v="1"/>
    <n v="1440"/>
  </r>
  <r>
    <n v="28"/>
    <n v="2"/>
    <x v="1"/>
    <x v="0"/>
    <s v="主"/>
    <x v="1"/>
    <x v="0"/>
    <x v="8"/>
    <n v="2013"/>
    <n v="9"/>
    <n v="540"/>
    <n v="20"/>
    <x v="1"/>
    <n v="1600"/>
  </r>
  <r>
    <n v="17"/>
    <n v="2"/>
    <x v="1"/>
    <x v="0"/>
    <s v="主"/>
    <x v="1"/>
    <x v="0"/>
    <x v="9"/>
    <n v="2013"/>
    <n v="10"/>
    <n v="556"/>
    <n v="16"/>
    <x v="1"/>
    <n v="1280"/>
  </r>
  <r>
    <n v="18"/>
    <n v="2"/>
    <x v="1"/>
    <x v="0"/>
    <s v="主"/>
    <x v="1"/>
    <x v="0"/>
    <x v="10"/>
    <n v="2013"/>
    <n v="11"/>
    <n v="576"/>
    <n v="20"/>
    <x v="1"/>
    <n v="1600"/>
  </r>
  <r>
    <n v="19"/>
    <n v="2"/>
    <x v="1"/>
    <x v="0"/>
    <s v="主"/>
    <x v="1"/>
    <x v="0"/>
    <x v="11"/>
    <n v="2013"/>
    <n v="12"/>
    <n v="601"/>
    <n v="25"/>
    <x v="1"/>
    <n v="2000"/>
  </r>
  <r>
    <n v="29"/>
    <n v="2"/>
    <x v="1"/>
    <x v="0"/>
    <s v="主"/>
    <x v="1"/>
    <x v="0"/>
    <x v="12"/>
    <n v="2014"/>
    <n v="1"/>
    <n v="612"/>
    <n v="11"/>
    <x v="1"/>
    <n v="880"/>
  </r>
  <r>
    <n v="30"/>
    <n v="2"/>
    <x v="1"/>
    <x v="0"/>
    <s v="主"/>
    <x v="1"/>
    <x v="0"/>
    <x v="13"/>
    <n v="2014"/>
    <n v="2"/>
    <n v="626"/>
    <n v="14"/>
    <x v="1"/>
    <n v="1120"/>
  </r>
  <r>
    <n v="31"/>
    <n v="2"/>
    <x v="1"/>
    <x v="0"/>
    <s v="主"/>
    <x v="1"/>
    <x v="0"/>
    <x v="14"/>
    <n v="2014"/>
    <n v="3"/>
    <n v="646"/>
    <n v="20"/>
    <x v="1"/>
    <n v="1600"/>
  </r>
  <r>
    <n v="32"/>
    <n v="2"/>
    <x v="1"/>
    <x v="0"/>
    <s v="主"/>
    <x v="1"/>
    <x v="0"/>
    <x v="15"/>
    <n v="2014"/>
    <n v="4"/>
    <n v="666"/>
    <n v="20"/>
    <x v="1"/>
    <n v="1600"/>
  </r>
  <r>
    <n v="36"/>
    <n v="3"/>
    <x v="2"/>
    <x v="1"/>
    <s v="备"/>
    <x v="0"/>
    <x v="0"/>
    <x v="0"/>
    <n v="2013"/>
    <n v="1"/>
    <n v="320"/>
    <n v="0"/>
    <x v="2"/>
    <n v="0"/>
  </r>
  <r>
    <n v="37"/>
    <n v="3"/>
    <x v="2"/>
    <x v="1"/>
    <s v="备"/>
    <x v="0"/>
    <x v="0"/>
    <x v="1"/>
    <n v="2013"/>
    <n v="2"/>
    <n v="320"/>
    <n v="0"/>
    <x v="2"/>
    <n v="0"/>
  </r>
  <r>
    <n v="38"/>
    <n v="3"/>
    <x v="2"/>
    <x v="1"/>
    <s v="备"/>
    <x v="0"/>
    <x v="0"/>
    <x v="2"/>
    <n v="2013"/>
    <n v="3"/>
    <n v="320"/>
    <n v="0"/>
    <x v="2"/>
    <n v="0"/>
  </r>
  <r>
    <n v="39"/>
    <n v="3"/>
    <x v="2"/>
    <x v="1"/>
    <s v="备"/>
    <x v="0"/>
    <x v="0"/>
    <x v="3"/>
    <n v="2013"/>
    <n v="4"/>
    <n v="320"/>
    <n v="0"/>
    <x v="2"/>
    <n v="0"/>
  </r>
  <r>
    <n v="40"/>
    <n v="3"/>
    <x v="2"/>
    <x v="1"/>
    <s v="备"/>
    <x v="0"/>
    <x v="0"/>
    <x v="4"/>
    <n v="2013"/>
    <n v="5"/>
    <n v="320"/>
    <n v="0"/>
    <x v="2"/>
    <n v="0"/>
  </r>
  <r>
    <n v="41"/>
    <n v="3"/>
    <x v="2"/>
    <x v="1"/>
    <s v="备"/>
    <x v="0"/>
    <x v="0"/>
    <x v="5"/>
    <n v="2013"/>
    <n v="6"/>
    <n v="320"/>
    <n v="0"/>
    <x v="2"/>
    <n v="0"/>
  </r>
  <r>
    <n v="42"/>
    <n v="3"/>
    <x v="2"/>
    <x v="1"/>
    <s v="备"/>
    <x v="0"/>
    <x v="0"/>
    <x v="6"/>
    <n v="2013"/>
    <n v="7"/>
    <n v="320"/>
    <n v="0"/>
    <x v="2"/>
    <n v="0"/>
  </r>
  <r>
    <n v="43"/>
    <n v="3"/>
    <x v="2"/>
    <x v="1"/>
    <s v="备"/>
    <x v="0"/>
    <x v="0"/>
    <x v="7"/>
    <n v="2013"/>
    <n v="8"/>
    <n v="320"/>
    <n v="0"/>
    <x v="2"/>
    <n v="0"/>
  </r>
  <r>
    <n v="44"/>
    <n v="3"/>
    <x v="2"/>
    <x v="1"/>
    <s v="备"/>
    <x v="0"/>
    <x v="0"/>
    <x v="8"/>
    <n v="2013"/>
    <n v="9"/>
    <n v="320"/>
    <n v="0"/>
    <x v="2"/>
    <n v="0"/>
  </r>
  <r>
    <n v="33"/>
    <n v="3"/>
    <x v="2"/>
    <x v="1"/>
    <s v="备"/>
    <x v="0"/>
    <x v="0"/>
    <x v="9"/>
    <n v="2013"/>
    <n v="10"/>
    <n v="320"/>
    <n v="0"/>
    <x v="2"/>
    <n v="0"/>
  </r>
  <r>
    <n v="34"/>
    <n v="3"/>
    <x v="2"/>
    <x v="1"/>
    <s v="备"/>
    <x v="0"/>
    <x v="0"/>
    <x v="10"/>
    <n v="2013"/>
    <n v="11"/>
    <n v="320"/>
    <n v="0"/>
    <x v="2"/>
    <n v="0"/>
  </r>
  <r>
    <n v="35"/>
    <n v="3"/>
    <x v="2"/>
    <x v="1"/>
    <s v="备"/>
    <x v="0"/>
    <x v="0"/>
    <x v="11"/>
    <n v="2013"/>
    <n v="12"/>
    <n v="320"/>
    <n v="0"/>
    <x v="2"/>
    <n v="0"/>
  </r>
  <r>
    <n v="45"/>
    <n v="3"/>
    <x v="2"/>
    <x v="1"/>
    <s v="备"/>
    <x v="0"/>
    <x v="0"/>
    <x v="12"/>
    <n v="2014"/>
    <n v="1"/>
    <n v="320"/>
    <n v="0"/>
    <x v="2"/>
    <n v="0"/>
  </r>
  <r>
    <n v="46"/>
    <n v="3"/>
    <x v="2"/>
    <x v="1"/>
    <s v="备"/>
    <x v="0"/>
    <x v="0"/>
    <x v="13"/>
    <n v="2014"/>
    <n v="2"/>
    <n v="320"/>
    <n v="0"/>
    <x v="2"/>
    <n v="0"/>
  </r>
  <r>
    <n v="47"/>
    <n v="3"/>
    <x v="2"/>
    <x v="1"/>
    <s v="备"/>
    <x v="0"/>
    <x v="0"/>
    <x v="14"/>
    <n v="2014"/>
    <n v="3"/>
    <n v="320"/>
    <n v="0"/>
    <x v="2"/>
    <n v="0"/>
  </r>
  <r>
    <n v="48"/>
    <n v="3"/>
    <x v="2"/>
    <x v="1"/>
    <s v="备"/>
    <x v="0"/>
    <x v="0"/>
    <x v="15"/>
    <n v="2014"/>
    <n v="4"/>
    <n v="320"/>
    <n v="0"/>
    <x v="2"/>
    <n v="0"/>
  </r>
  <r>
    <n v="52"/>
    <n v="4"/>
    <x v="3"/>
    <x v="1"/>
    <s v="主"/>
    <x v="1"/>
    <x v="0"/>
    <x v="0"/>
    <n v="2013"/>
    <n v="1"/>
    <n v="357"/>
    <n v="26"/>
    <x v="3"/>
    <n v="2080"/>
  </r>
  <r>
    <n v="53"/>
    <n v="4"/>
    <x v="3"/>
    <x v="1"/>
    <s v="主"/>
    <x v="1"/>
    <x v="0"/>
    <x v="1"/>
    <n v="2013"/>
    <n v="2"/>
    <n v="383"/>
    <n v="26"/>
    <x v="3"/>
    <n v="2080"/>
  </r>
  <r>
    <n v="54"/>
    <n v="4"/>
    <x v="3"/>
    <x v="1"/>
    <s v="主"/>
    <x v="1"/>
    <x v="0"/>
    <x v="2"/>
    <n v="2013"/>
    <n v="3"/>
    <n v="408"/>
    <n v="25"/>
    <x v="3"/>
    <n v="2000"/>
  </r>
  <r>
    <n v="55"/>
    <n v="4"/>
    <x v="3"/>
    <x v="1"/>
    <s v="主"/>
    <x v="1"/>
    <x v="0"/>
    <x v="3"/>
    <n v="2013"/>
    <n v="4"/>
    <n v="439"/>
    <n v="31"/>
    <x v="3"/>
    <n v="2480"/>
  </r>
  <r>
    <n v="56"/>
    <n v="4"/>
    <x v="3"/>
    <x v="1"/>
    <s v="主"/>
    <x v="1"/>
    <x v="0"/>
    <x v="4"/>
    <n v="2013"/>
    <n v="5"/>
    <n v="465"/>
    <n v="26"/>
    <x v="3"/>
    <n v="2080"/>
  </r>
  <r>
    <n v="57"/>
    <n v="4"/>
    <x v="3"/>
    <x v="1"/>
    <s v="主"/>
    <x v="1"/>
    <x v="0"/>
    <x v="5"/>
    <n v="2013"/>
    <n v="6"/>
    <n v="492"/>
    <n v="27"/>
    <x v="3"/>
    <n v="2160"/>
  </r>
  <r>
    <n v="58"/>
    <n v="4"/>
    <x v="3"/>
    <x v="1"/>
    <s v="主"/>
    <x v="1"/>
    <x v="0"/>
    <x v="6"/>
    <n v="2013"/>
    <n v="7"/>
    <n v="518"/>
    <n v="26"/>
    <x v="3"/>
    <n v="2080"/>
  </r>
  <r>
    <n v="59"/>
    <n v="4"/>
    <x v="3"/>
    <x v="1"/>
    <s v="主"/>
    <x v="1"/>
    <x v="0"/>
    <x v="7"/>
    <n v="2013"/>
    <n v="8"/>
    <n v="545"/>
    <n v="27"/>
    <x v="3"/>
    <n v="2160"/>
  </r>
  <r>
    <n v="60"/>
    <n v="4"/>
    <x v="3"/>
    <x v="1"/>
    <s v="主"/>
    <x v="1"/>
    <x v="0"/>
    <x v="8"/>
    <n v="2013"/>
    <n v="9"/>
    <n v="574"/>
    <n v="29"/>
    <x v="3"/>
    <n v="2320"/>
  </r>
  <r>
    <n v="49"/>
    <n v="4"/>
    <x v="3"/>
    <x v="1"/>
    <s v="主"/>
    <x v="1"/>
    <x v="0"/>
    <x v="9"/>
    <n v="2013"/>
    <n v="10"/>
    <n v="601"/>
    <n v="27"/>
    <x v="3"/>
    <n v="2160"/>
  </r>
  <r>
    <n v="50"/>
    <n v="4"/>
    <x v="3"/>
    <x v="1"/>
    <s v="主"/>
    <x v="1"/>
    <x v="0"/>
    <x v="10"/>
    <n v="2013"/>
    <n v="11"/>
    <n v="628"/>
    <n v="27"/>
    <x v="3"/>
    <n v="2160"/>
  </r>
  <r>
    <n v="51"/>
    <n v="4"/>
    <x v="3"/>
    <x v="1"/>
    <s v="主"/>
    <x v="1"/>
    <x v="0"/>
    <x v="11"/>
    <n v="2013"/>
    <n v="12"/>
    <n v="669"/>
    <n v="41"/>
    <x v="3"/>
    <n v="3280"/>
  </r>
  <r>
    <n v="61"/>
    <n v="4"/>
    <x v="3"/>
    <x v="1"/>
    <s v="主"/>
    <x v="1"/>
    <x v="0"/>
    <x v="12"/>
    <n v="2014"/>
    <n v="1"/>
    <n v="685"/>
    <n v="16"/>
    <x v="3"/>
    <n v="1280"/>
  </r>
  <r>
    <n v="62"/>
    <n v="4"/>
    <x v="3"/>
    <x v="1"/>
    <s v="主"/>
    <x v="1"/>
    <x v="0"/>
    <x v="13"/>
    <n v="2014"/>
    <n v="2"/>
    <n v="708"/>
    <n v="23"/>
    <x v="3"/>
    <n v="1840"/>
  </r>
  <r>
    <n v="63"/>
    <n v="4"/>
    <x v="3"/>
    <x v="1"/>
    <s v="主"/>
    <x v="1"/>
    <x v="0"/>
    <x v="14"/>
    <n v="2014"/>
    <n v="3"/>
    <n v="733"/>
    <n v="25"/>
    <x v="3"/>
    <n v="2000"/>
  </r>
  <r>
    <n v="64"/>
    <n v="4"/>
    <x v="3"/>
    <x v="1"/>
    <s v="主"/>
    <x v="1"/>
    <x v="0"/>
    <x v="15"/>
    <n v="2014"/>
    <n v="4"/>
    <n v="762"/>
    <n v="29"/>
    <x v="3"/>
    <n v="2320"/>
  </r>
  <r>
    <n v="68"/>
    <n v="5"/>
    <x v="4"/>
    <x v="2"/>
    <s v="备"/>
    <x v="0"/>
    <x v="0"/>
    <x v="0"/>
    <n v="2013"/>
    <n v="1"/>
    <n v="391"/>
    <n v="19"/>
    <x v="4"/>
    <n v="1520"/>
  </r>
  <r>
    <n v="69"/>
    <n v="5"/>
    <x v="4"/>
    <x v="2"/>
    <s v="备"/>
    <x v="0"/>
    <x v="0"/>
    <x v="1"/>
    <n v="2013"/>
    <n v="2"/>
    <n v="410"/>
    <n v="19"/>
    <x v="4"/>
    <n v="1520"/>
  </r>
  <r>
    <n v="70"/>
    <n v="5"/>
    <x v="4"/>
    <x v="2"/>
    <s v="备"/>
    <x v="0"/>
    <x v="0"/>
    <x v="2"/>
    <n v="2013"/>
    <n v="3"/>
    <n v="428"/>
    <n v="18"/>
    <x v="4"/>
    <n v="1440"/>
  </r>
  <r>
    <n v="71"/>
    <n v="5"/>
    <x v="4"/>
    <x v="2"/>
    <s v="备"/>
    <x v="0"/>
    <x v="0"/>
    <x v="3"/>
    <n v="2013"/>
    <n v="4"/>
    <n v="450"/>
    <n v="22"/>
    <x v="4"/>
    <n v="1760"/>
  </r>
  <r>
    <n v="72"/>
    <n v="5"/>
    <x v="4"/>
    <x v="2"/>
    <s v="备"/>
    <x v="0"/>
    <x v="0"/>
    <x v="4"/>
    <n v="2013"/>
    <n v="5"/>
    <n v="469"/>
    <n v="19"/>
    <x v="4"/>
    <n v="1520"/>
  </r>
  <r>
    <n v="73"/>
    <n v="5"/>
    <x v="4"/>
    <x v="2"/>
    <s v="备"/>
    <x v="0"/>
    <x v="0"/>
    <x v="5"/>
    <n v="2013"/>
    <n v="6"/>
    <n v="488"/>
    <n v="19"/>
    <x v="4"/>
    <n v="1520"/>
  </r>
  <r>
    <n v="74"/>
    <n v="5"/>
    <x v="4"/>
    <x v="2"/>
    <s v="备"/>
    <x v="0"/>
    <x v="0"/>
    <x v="6"/>
    <n v="2013"/>
    <n v="7"/>
    <n v="509"/>
    <n v="21"/>
    <x v="4"/>
    <n v="1680"/>
  </r>
  <r>
    <n v="75"/>
    <n v="5"/>
    <x v="4"/>
    <x v="2"/>
    <s v="备"/>
    <x v="0"/>
    <x v="0"/>
    <x v="7"/>
    <n v="2013"/>
    <n v="8"/>
    <n v="520"/>
    <n v="11"/>
    <x v="4"/>
    <n v="880"/>
  </r>
  <r>
    <n v="76"/>
    <n v="5"/>
    <x v="4"/>
    <x v="2"/>
    <s v="备"/>
    <x v="0"/>
    <x v="0"/>
    <x v="8"/>
    <n v="2013"/>
    <n v="9"/>
    <n v="550"/>
    <n v="30"/>
    <x v="4"/>
    <n v="2400"/>
  </r>
  <r>
    <n v="65"/>
    <n v="5"/>
    <x v="4"/>
    <x v="2"/>
    <s v="备"/>
    <x v="0"/>
    <x v="0"/>
    <x v="9"/>
    <n v="2013"/>
    <n v="10"/>
    <n v="570"/>
    <n v="20"/>
    <x v="4"/>
    <n v="1600"/>
  </r>
  <r>
    <n v="66"/>
    <n v="5"/>
    <x v="4"/>
    <x v="2"/>
    <s v="备"/>
    <x v="0"/>
    <x v="0"/>
    <x v="10"/>
    <n v="2013"/>
    <n v="11"/>
    <n v="591"/>
    <n v="21"/>
    <x v="4"/>
    <n v="1680"/>
  </r>
  <r>
    <n v="67"/>
    <n v="5"/>
    <x v="4"/>
    <x v="2"/>
    <s v="备"/>
    <x v="0"/>
    <x v="0"/>
    <x v="11"/>
    <n v="2013"/>
    <n v="12"/>
    <n v="620"/>
    <n v="29"/>
    <x v="4"/>
    <n v="2320"/>
  </r>
  <r>
    <n v="77"/>
    <n v="5"/>
    <x v="4"/>
    <x v="2"/>
    <s v="备"/>
    <x v="0"/>
    <x v="0"/>
    <x v="12"/>
    <n v="2014"/>
    <n v="1"/>
    <n v="631"/>
    <n v="11"/>
    <x v="4"/>
    <n v="880"/>
  </r>
  <r>
    <n v="78"/>
    <n v="5"/>
    <x v="4"/>
    <x v="2"/>
    <s v="备"/>
    <x v="0"/>
    <x v="0"/>
    <x v="13"/>
    <n v="2014"/>
    <n v="2"/>
    <n v="647"/>
    <n v="16"/>
    <x v="4"/>
    <n v="1280"/>
  </r>
  <r>
    <n v="79"/>
    <n v="5"/>
    <x v="4"/>
    <x v="2"/>
    <s v="备"/>
    <x v="0"/>
    <x v="0"/>
    <x v="14"/>
    <n v="2014"/>
    <n v="3"/>
    <n v="667"/>
    <n v="20"/>
    <x v="4"/>
    <n v="1600"/>
  </r>
  <r>
    <n v="80"/>
    <n v="5"/>
    <x v="4"/>
    <x v="2"/>
    <s v="备"/>
    <x v="0"/>
    <x v="0"/>
    <x v="15"/>
    <n v="2014"/>
    <n v="4"/>
    <n v="692"/>
    <n v="25"/>
    <x v="4"/>
    <n v="2000"/>
  </r>
  <r>
    <n v="84"/>
    <n v="6"/>
    <x v="5"/>
    <x v="2"/>
    <s v="主"/>
    <x v="1"/>
    <x v="0"/>
    <x v="0"/>
    <n v="2013"/>
    <n v="1"/>
    <n v="578"/>
    <n v="16"/>
    <x v="5"/>
    <n v="1280"/>
  </r>
  <r>
    <n v="85"/>
    <n v="6"/>
    <x v="5"/>
    <x v="2"/>
    <s v="主"/>
    <x v="1"/>
    <x v="0"/>
    <x v="1"/>
    <n v="2013"/>
    <n v="2"/>
    <n v="594"/>
    <n v="16"/>
    <x v="5"/>
    <n v="1280"/>
  </r>
  <r>
    <n v="86"/>
    <n v="6"/>
    <x v="5"/>
    <x v="2"/>
    <s v="主"/>
    <x v="1"/>
    <x v="0"/>
    <x v="2"/>
    <n v="2013"/>
    <n v="3"/>
    <n v="608"/>
    <n v="14"/>
    <x v="5"/>
    <n v="1120"/>
  </r>
  <r>
    <n v="87"/>
    <n v="6"/>
    <x v="5"/>
    <x v="2"/>
    <s v="主"/>
    <x v="1"/>
    <x v="0"/>
    <x v="3"/>
    <n v="2013"/>
    <n v="4"/>
    <n v="625"/>
    <n v="17"/>
    <x v="5"/>
    <n v="1360"/>
  </r>
  <r>
    <n v="88"/>
    <n v="6"/>
    <x v="5"/>
    <x v="2"/>
    <s v="主"/>
    <x v="1"/>
    <x v="0"/>
    <x v="4"/>
    <n v="2013"/>
    <n v="5"/>
    <n v="641"/>
    <n v="16"/>
    <x v="5"/>
    <n v="1280"/>
  </r>
  <r>
    <n v="89"/>
    <n v="6"/>
    <x v="5"/>
    <x v="2"/>
    <s v="主"/>
    <x v="1"/>
    <x v="0"/>
    <x v="5"/>
    <n v="2013"/>
    <n v="6"/>
    <n v="657"/>
    <n v="16"/>
    <x v="5"/>
    <n v="1280"/>
  </r>
  <r>
    <n v="90"/>
    <n v="6"/>
    <x v="5"/>
    <x v="2"/>
    <s v="主"/>
    <x v="1"/>
    <x v="0"/>
    <x v="6"/>
    <n v="2013"/>
    <n v="7"/>
    <n v="673"/>
    <n v="16"/>
    <x v="5"/>
    <n v="1280"/>
  </r>
  <r>
    <n v="91"/>
    <n v="6"/>
    <x v="5"/>
    <x v="2"/>
    <s v="主"/>
    <x v="1"/>
    <x v="0"/>
    <x v="7"/>
    <n v="2013"/>
    <n v="8"/>
    <n v="690"/>
    <n v="17"/>
    <x v="5"/>
    <n v="1360"/>
  </r>
  <r>
    <n v="92"/>
    <n v="6"/>
    <x v="5"/>
    <x v="2"/>
    <s v="主"/>
    <x v="1"/>
    <x v="0"/>
    <x v="8"/>
    <n v="2013"/>
    <n v="9"/>
    <n v="707"/>
    <n v="17"/>
    <x v="5"/>
    <n v="1360"/>
  </r>
  <r>
    <n v="81"/>
    <n v="6"/>
    <x v="5"/>
    <x v="2"/>
    <s v="主"/>
    <x v="1"/>
    <x v="0"/>
    <x v="9"/>
    <n v="2013"/>
    <n v="10"/>
    <n v="723"/>
    <n v="16"/>
    <x v="5"/>
    <n v="1280"/>
  </r>
  <r>
    <n v="82"/>
    <n v="6"/>
    <x v="5"/>
    <x v="2"/>
    <s v="主"/>
    <x v="1"/>
    <x v="0"/>
    <x v="10"/>
    <n v="2013"/>
    <n v="11"/>
    <n v="740"/>
    <n v="17"/>
    <x v="5"/>
    <n v="1360"/>
  </r>
  <r>
    <n v="83"/>
    <n v="6"/>
    <x v="5"/>
    <x v="2"/>
    <s v="主"/>
    <x v="1"/>
    <x v="0"/>
    <x v="11"/>
    <n v="2013"/>
    <n v="12"/>
    <n v="763"/>
    <n v="23"/>
    <x v="5"/>
    <n v="1840"/>
  </r>
  <r>
    <n v="93"/>
    <n v="6"/>
    <x v="5"/>
    <x v="2"/>
    <s v="主"/>
    <x v="1"/>
    <x v="0"/>
    <x v="12"/>
    <n v="2014"/>
    <n v="1"/>
    <n v="773"/>
    <n v="10"/>
    <x v="5"/>
    <n v="800"/>
  </r>
  <r>
    <n v="94"/>
    <n v="6"/>
    <x v="5"/>
    <x v="2"/>
    <s v="主"/>
    <x v="1"/>
    <x v="0"/>
    <x v="13"/>
    <n v="2014"/>
    <n v="2"/>
    <n v="789"/>
    <n v="16"/>
    <x v="5"/>
    <n v="1280"/>
  </r>
  <r>
    <n v="95"/>
    <n v="6"/>
    <x v="5"/>
    <x v="2"/>
    <s v="主"/>
    <x v="1"/>
    <x v="0"/>
    <x v="14"/>
    <n v="2014"/>
    <n v="3"/>
    <n v="801"/>
    <n v="12"/>
    <x v="5"/>
    <n v="960"/>
  </r>
  <r>
    <n v="96"/>
    <n v="6"/>
    <x v="5"/>
    <x v="2"/>
    <s v="主"/>
    <x v="1"/>
    <x v="0"/>
    <x v="15"/>
    <n v="2014"/>
    <n v="4"/>
    <n v="805"/>
    <n v="4"/>
    <x v="5"/>
    <n v="320"/>
  </r>
  <r>
    <n v="100"/>
    <n v="7"/>
    <x v="6"/>
    <x v="3"/>
    <s v="备"/>
    <x v="0"/>
    <x v="1"/>
    <x v="0"/>
    <n v="2013"/>
    <n v="1"/>
    <n v="406"/>
    <n v="5"/>
    <x v="6"/>
    <n v="200"/>
  </r>
  <r>
    <n v="101"/>
    <n v="7"/>
    <x v="6"/>
    <x v="3"/>
    <s v="备"/>
    <x v="0"/>
    <x v="1"/>
    <x v="1"/>
    <n v="2013"/>
    <n v="2"/>
    <n v="411"/>
    <n v="5"/>
    <x v="6"/>
    <n v="200"/>
  </r>
  <r>
    <n v="102"/>
    <n v="7"/>
    <x v="6"/>
    <x v="3"/>
    <s v="备"/>
    <x v="0"/>
    <x v="1"/>
    <x v="2"/>
    <n v="2013"/>
    <n v="3"/>
    <n v="415"/>
    <n v="4"/>
    <x v="6"/>
    <n v="160"/>
  </r>
  <r>
    <n v="103"/>
    <n v="7"/>
    <x v="6"/>
    <x v="3"/>
    <s v="备"/>
    <x v="0"/>
    <x v="1"/>
    <x v="3"/>
    <n v="2013"/>
    <n v="4"/>
    <n v="420"/>
    <n v="5"/>
    <x v="6"/>
    <n v="200"/>
  </r>
  <r>
    <n v="104"/>
    <n v="7"/>
    <x v="6"/>
    <x v="3"/>
    <s v="备"/>
    <x v="0"/>
    <x v="1"/>
    <x v="4"/>
    <n v="2013"/>
    <n v="5"/>
    <n v="426"/>
    <n v="6"/>
    <x v="6"/>
    <n v="240"/>
  </r>
  <r>
    <n v="105"/>
    <n v="7"/>
    <x v="6"/>
    <x v="3"/>
    <s v="备"/>
    <x v="0"/>
    <x v="1"/>
    <x v="5"/>
    <n v="2013"/>
    <n v="6"/>
    <n v="430"/>
    <n v="4"/>
    <x v="6"/>
    <n v="160"/>
  </r>
  <r>
    <n v="106"/>
    <n v="7"/>
    <x v="6"/>
    <x v="3"/>
    <s v="备"/>
    <x v="0"/>
    <x v="1"/>
    <x v="6"/>
    <n v="2013"/>
    <n v="7"/>
    <n v="434"/>
    <n v="4"/>
    <x v="6"/>
    <n v="160"/>
  </r>
  <r>
    <n v="107"/>
    <n v="7"/>
    <x v="6"/>
    <x v="3"/>
    <s v="备"/>
    <x v="0"/>
    <x v="1"/>
    <x v="7"/>
    <n v="2013"/>
    <n v="8"/>
    <n v="439"/>
    <n v="5"/>
    <x v="6"/>
    <n v="200"/>
  </r>
  <r>
    <n v="108"/>
    <n v="7"/>
    <x v="6"/>
    <x v="3"/>
    <s v="备"/>
    <x v="0"/>
    <x v="1"/>
    <x v="8"/>
    <n v="2013"/>
    <n v="9"/>
    <n v="444"/>
    <n v="5"/>
    <x v="6"/>
    <n v="200"/>
  </r>
  <r>
    <n v="97"/>
    <n v="7"/>
    <x v="6"/>
    <x v="3"/>
    <s v="备"/>
    <x v="0"/>
    <x v="1"/>
    <x v="9"/>
    <n v="2013"/>
    <n v="10"/>
    <n v="449"/>
    <n v="5"/>
    <x v="6"/>
    <n v="200"/>
  </r>
  <r>
    <n v="98"/>
    <n v="7"/>
    <x v="6"/>
    <x v="3"/>
    <s v="备"/>
    <x v="0"/>
    <x v="1"/>
    <x v="10"/>
    <n v="2013"/>
    <n v="11"/>
    <n v="454"/>
    <n v="5"/>
    <x v="6"/>
    <n v="200"/>
  </r>
  <r>
    <n v="99"/>
    <n v="7"/>
    <x v="6"/>
    <x v="3"/>
    <s v="备"/>
    <x v="0"/>
    <x v="1"/>
    <x v="11"/>
    <n v="2013"/>
    <n v="12"/>
    <n v="461"/>
    <n v="7"/>
    <x v="6"/>
    <n v="280"/>
  </r>
  <r>
    <n v="109"/>
    <n v="7"/>
    <x v="6"/>
    <x v="3"/>
    <s v="备"/>
    <x v="0"/>
    <x v="1"/>
    <x v="12"/>
    <n v="2014"/>
    <n v="1"/>
    <n v="464"/>
    <n v="3"/>
    <x v="6"/>
    <n v="120"/>
  </r>
  <r>
    <n v="110"/>
    <n v="7"/>
    <x v="6"/>
    <x v="3"/>
    <s v="备"/>
    <x v="0"/>
    <x v="1"/>
    <x v="13"/>
    <n v="2014"/>
    <n v="2"/>
    <n v="469"/>
    <n v="5"/>
    <x v="6"/>
    <n v="200"/>
  </r>
  <r>
    <n v="111"/>
    <n v="7"/>
    <x v="6"/>
    <x v="3"/>
    <s v="备"/>
    <x v="0"/>
    <x v="1"/>
    <x v="14"/>
    <n v="2014"/>
    <n v="3"/>
    <n v="478"/>
    <n v="9"/>
    <x v="6"/>
    <n v="360"/>
  </r>
  <r>
    <n v="112"/>
    <n v="7"/>
    <x v="6"/>
    <x v="3"/>
    <s v="备"/>
    <x v="0"/>
    <x v="1"/>
    <x v="15"/>
    <n v="2014"/>
    <n v="4"/>
    <n v="490"/>
    <n v="12"/>
    <x v="6"/>
    <n v="480"/>
  </r>
  <r>
    <n v="116"/>
    <n v="8"/>
    <x v="7"/>
    <x v="3"/>
    <s v="主"/>
    <x v="1"/>
    <x v="1"/>
    <x v="0"/>
    <n v="2013"/>
    <n v="1"/>
    <n v="1169"/>
    <n v="60"/>
    <x v="7"/>
    <n v="2400"/>
  </r>
  <r>
    <n v="117"/>
    <n v="8"/>
    <x v="7"/>
    <x v="3"/>
    <s v="主"/>
    <x v="1"/>
    <x v="1"/>
    <x v="1"/>
    <n v="2013"/>
    <n v="2"/>
    <n v="1229"/>
    <n v="60"/>
    <x v="7"/>
    <n v="2400"/>
  </r>
  <r>
    <n v="118"/>
    <n v="8"/>
    <x v="7"/>
    <x v="3"/>
    <s v="主"/>
    <x v="1"/>
    <x v="1"/>
    <x v="2"/>
    <n v="2013"/>
    <n v="3"/>
    <n v="1282"/>
    <n v="53"/>
    <x v="7"/>
    <n v="2120"/>
  </r>
  <r>
    <n v="119"/>
    <n v="8"/>
    <x v="7"/>
    <x v="3"/>
    <s v="主"/>
    <x v="1"/>
    <x v="1"/>
    <x v="3"/>
    <n v="2013"/>
    <n v="4"/>
    <n v="1347"/>
    <n v="65"/>
    <x v="7"/>
    <n v="2600"/>
  </r>
  <r>
    <n v="120"/>
    <n v="8"/>
    <x v="7"/>
    <x v="3"/>
    <s v="主"/>
    <x v="1"/>
    <x v="1"/>
    <x v="4"/>
    <n v="2013"/>
    <n v="5"/>
    <n v="1405"/>
    <n v="58"/>
    <x v="7"/>
    <n v="2320"/>
  </r>
  <r>
    <n v="121"/>
    <n v="8"/>
    <x v="7"/>
    <x v="3"/>
    <s v="主"/>
    <x v="1"/>
    <x v="1"/>
    <x v="5"/>
    <n v="2013"/>
    <n v="6"/>
    <n v="1465"/>
    <n v="60"/>
    <x v="7"/>
    <n v="2400"/>
  </r>
  <r>
    <n v="122"/>
    <n v="8"/>
    <x v="7"/>
    <x v="3"/>
    <s v="主"/>
    <x v="1"/>
    <x v="1"/>
    <x v="6"/>
    <n v="2013"/>
    <n v="7"/>
    <n v="1524"/>
    <n v="59"/>
    <x v="7"/>
    <n v="2360"/>
  </r>
  <r>
    <n v="123"/>
    <n v="8"/>
    <x v="7"/>
    <x v="3"/>
    <s v="主"/>
    <x v="1"/>
    <x v="1"/>
    <x v="7"/>
    <n v="2013"/>
    <n v="8"/>
    <n v="1582"/>
    <n v="58"/>
    <x v="7"/>
    <n v="2320"/>
  </r>
  <r>
    <n v="124"/>
    <n v="8"/>
    <x v="7"/>
    <x v="3"/>
    <s v="主"/>
    <x v="1"/>
    <x v="1"/>
    <x v="8"/>
    <n v="2013"/>
    <n v="9"/>
    <n v="1641"/>
    <n v="59"/>
    <x v="7"/>
    <n v="2360"/>
  </r>
  <r>
    <n v="113"/>
    <n v="8"/>
    <x v="7"/>
    <x v="3"/>
    <s v="主"/>
    <x v="1"/>
    <x v="1"/>
    <x v="9"/>
    <n v="2013"/>
    <n v="10"/>
    <n v="1679"/>
    <n v="38"/>
    <x v="7"/>
    <n v="1520"/>
  </r>
  <r>
    <n v="114"/>
    <n v="8"/>
    <x v="7"/>
    <x v="3"/>
    <s v="主"/>
    <x v="1"/>
    <x v="1"/>
    <x v="10"/>
    <n v="2013"/>
    <n v="11"/>
    <n v="1755"/>
    <n v="76"/>
    <x v="7"/>
    <n v="3040"/>
  </r>
  <r>
    <n v="115"/>
    <n v="8"/>
    <x v="7"/>
    <x v="3"/>
    <s v="主"/>
    <x v="1"/>
    <x v="1"/>
    <x v="11"/>
    <n v="2013"/>
    <n v="12"/>
    <n v="1836"/>
    <n v="81"/>
    <x v="7"/>
    <n v="3240"/>
  </r>
  <r>
    <n v="125"/>
    <n v="8"/>
    <x v="7"/>
    <x v="3"/>
    <s v="主"/>
    <x v="1"/>
    <x v="1"/>
    <x v="12"/>
    <n v="2014"/>
    <n v="1"/>
    <n v="1867"/>
    <n v="31"/>
    <x v="7"/>
    <n v="1240"/>
  </r>
  <r>
    <n v="126"/>
    <n v="8"/>
    <x v="7"/>
    <x v="3"/>
    <s v="主"/>
    <x v="1"/>
    <x v="1"/>
    <x v="13"/>
    <n v="2014"/>
    <n v="2"/>
    <n v="1916"/>
    <n v="49"/>
    <x v="7"/>
    <n v="1960"/>
  </r>
  <r>
    <n v="127"/>
    <n v="8"/>
    <x v="7"/>
    <x v="3"/>
    <s v="主"/>
    <x v="1"/>
    <x v="1"/>
    <x v="14"/>
    <n v="2014"/>
    <n v="3"/>
    <n v="1967"/>
    <n v="51"/>
    <x v="7"/>
    <n v="2040"/>
  </r>
  <r>
    <n v="128"/>
    <n v="8"/>
    <x v="7"/>
    <x v="3"/>
    <s v="主"/>
    <x v="1"/>
    <x v="1"/>
    <x v="15"/>
    <n v="2014"/>
    <n v="4"/>
    <n v="2024"/>
    <n v="57"/>
    <x v="7"/>
    <n v="2280"/>
  </r>
  <r>
    <n v="132"/>
    <n v="9"/>
    <x v="8"/>
    <x v="4"/>
    <s v="备"/>
    <x v="0"/>
    <x v="1"/>
    <x v="0"/>
    <n v="2013"/>
    <n v="1"/>
    <n v="354"/>
    <n v="9"/>
    <x v="8"/>
    <n v="360"/>
  </r>
  <r>
    <n v="133"/>
    <n v="9"/>
    <x v="8"/>
    <x v="4"/>
    <s v="备"/>
    <x v="0"/>
    <x v="1"/>
    <x v="1"/>
    <n v="2013"/>
    <n v="2"/>
    <n v="363"/>
    <n v="9"/>
    <x v="8"/>
    <n v="360"/>
  </r>
  <r>
    <n v="134"/>
    <n v="9"/>
    <x v="8"/>
    <x v="4"/>
    <s v="备"/>
    <x v="0"/>
    <x v="1"/>
    <x v="2"/>
    <n v="2013"/>
    <n v="3"/>
    <n v="371"/>
    <n v="8"/>
    <x v="8"/>
    <n v="320"/>
  </r>
  <r>
    <n v="135"/>
    <n v="9"/>
    <x v="8"/>
    <x v="4"/>
    <s v="备"/>
    <x v="0"/>
    <x v="1"/>
    <x v="3"/>
    <n v="2013"/>
    <n v="4"/>
    <n v="380"/>
    <n v="9"/>
    <x v="8"/>
    <n v="360"/>
  </r>
  <r>
    <n v="136"/>
    <n v="9"/>
    <x v="8"/>
    <x v="4"/>
    <s v="备"/>
    <x v="0"/>
    <x v="1"/>
    <x v="4"/>
    <n v="2013"/>
    <n v="5"/>
    <n v="389"/>
    <n v="9"/>
    <x v="8"/>
    <n v="360"/>
  </r>
  <r>
    <n v="137"/>
    <n v="9"/>
    <x v="8"/>
    <x v="4"/>
    <s v="备"/>
    <x v="0"/>
    <x v="1"/>
    <x v="5"/>
    <n v="2013"/>
    <n v="6"/>
    <n v="398"/>
    <n v="9"/>
    <x v="8"/>
    <n v="360"/>
  </r>
  <r>
    <n v="138"/>
    <n v="9"/>
    <x v="8"/>
    <x v="4"/>
    <s v="备"/>
    <x v="0"/>
    <x v="1"/>
    <x v="6"/>
    <n v="2013"/>
    <n v="7"/>
    <n v="406"/>
    <n v="8"/>
    <x v="8"/>
    <n v="320"/>
  </r>
  <r>
    <n v="139"/>
    <n v="9"/>
    <x v="8"/>
    <x v="4"/>
    <s v="备"/>
    <x v="0"/>
    <x v="1"/>
    <x v="7"/>
    <n v="2013"/>
    <n v="8"/>
    <n v="415"/>
    <n v="9"/>
    <x v="8"/>
    <n v="360"/>
  </r>
  <r>
    <n v="140"/>
    <n v="9"/>
    <x v="8"/>
    <x v="4"/>
    <s v="备"/>
    <x v="0"/>
    <x v="1"/>
    <x v="8"/>
    <n v="2013"/>
    <n v="9"/>
    <n v="423"/>
    <n v="8"/>
    <x v="8"/>
    <n v="320"/>
  </r>
  <r>
    <n v="129"/>
    <n v="9"/>
    <x v="8"/>
    <x v="4"/>
    <s v="备"/>
    <x v="0"/>
    <x v="1"/>
    <x v="9"/>
    <n v="2013"/>
    <n v="10"/>
    <n v="432"/>
    <n v="9"/>
    <x v="8"/>
    <n v="360"/>
  </r>
  <r>
    <n v="130"/>
    <n v="9"/>
    <x v="8"/>
    <x v="4"/>
    <s v="备"/>
    <x v="0"/>
    <x v="1"/>
    <x v="10"/>
    <n v="2013"/>
    <n v="11"/>
    <n v="442"/>
    <n v="10"/>
    <x v="8"/>
    <n v="400"/>
  </r>
  <r>
    <n v="131"/>
    <n v="9"/>
    <x v="8"/>
    <x v="4"/>
    <s v="备"/>
    <x v="0"/>
    <x v="1"/>
    <x v="11"/>
    <n v="2013"/>
    <n v="12"/>
    <n v="455"/>
    <n v="13"/>
    <x v="8"/>
    <n v="520"/>
  </r>
  <r>
    <n v="141"/>
    <n v="9"/>
    <x v="8"/>
    <x v="4"/>
    <s v="备"/>
    <x v="0"/>
    <x v="1"/>
    <x v="12"/>
    <n v="2014"/>
    <n v="1"/>
    <n v="459"/>
    <n v="4"/>
    <x v="8"/>
    <n v="160"/>
  </r>
  <r>
    <n v="142"/>
    <n v="9"/>
    <x v="8"/>
    <x v="4"/>
    <s v="备"/>
    <x v="0"/>
    <x v="1"/>
    <x v="13"/>
    <n v="2014"/>
    <n v="2"/>
    <n v="469"/>
    <n v="10"/>
    <x v="8"/>
    <n v="400"/>
  </r>
  <r>
    <n v="143"/>
    <n v="9"/>
    <x v="8"/>
    <x v="4"/>
    <s v="备"/>
    <x v="0"/>
    <x v="1"/>
    <x v="14"/>
    <n v="2014"/>
    <n v="3"/>
    <n v="477"/>
    <n v="8"/>
    <x v="8"/>
    <n v="320"/>
  </r>
  <r>
    <n v="144"/>
    <n v="9"/>
    <x v="8"/>
    <x v="4"/>
    <s v="备"/>
    <x v="0"/>
    <x v="1"/>
    <x v="15"/>
    <n v="2014"/>
    <n v="4"/>
    <n v="485"/>
    <n v="8"/>
    <x v="8"/>
    <n v="320"/>
  </r>
  <r>
    <n v="148"/>
    <n v="10"/>
    <x v="9"/>
    <x v="4"/>
    <e v="#VALUE!"/>
    <x v="1"/>
    <x v="1"/>
    <x v="0"/>
    <n v="2013"/>
    <n v="1"/>
    <n v="1111"/>
    <n v="45"/>
    <x v="9"/>
    <n v="1800"/>
  </r>
  <r>
    <n v="149"/>
    <n v="10"/>
    <x v="9"/>
    <x v="4"/>
    <e v="#VALUE!"/>
    <x v="1"/>
    <x v="1"/>
    <x v="1"/>
    <n v="2013"/>
    <n v="2"/>
    <n v="1156"/>
    <n v="45"/>
    <x v="9"/>
    <n v="1800"/>
  </r>
  <r>
    <n v="150"/>
    <n v="10"/>
    <x v="9"/>
    <x v="4"/>
    <e v="#VALUE!"/>
    <x v="1"/>
    <x v="1"/>
    <x v="2"/>
    <n v="2013"/>
    <n v="3"/>
    <n v="1197"/>
    <n v="41"/>
    <x v="9"/>
    <n v="1640"/>
  </r>
  <r>
    <n v="151"/>
    <n v="10"/>
    <x v="9"/>
    <x v="4"/>
    <e v="#VALUE!"/>
    <x v="1"/>
    <x v="1"/>
    <x v="3"/>
    <n v="2013"/>
    <n v="4"/>
    <n v="1246"/>
    <n v="49"/>
    <x v="9"/>
    <n v="1960"/>
  </r>
  <r>
    <n v="152"/>
    <n v="10"/>
    <x v="9"/>
    <x v="4"/>
    <e v="#VALUE!"/>
    <x v="1"/>
    <x v="1"/>
    <x v="4"/>
    <n v="2013"/>
    <n v="5"/>
    <n v="1294"/>
    <n v="48"/>
    <x v="9"/>
    <n v="1920"/>
  </r>
  <r>
    <n v="153"/>
    <n v="10"/>
    <x v="9"/>
    <x v="4"/>
    <e v="#VALUE!"/>
    <x v="1"/>
    <x v="1"/>
    <x v="5"/>
    <n v="2013"/>
    <n v="6"/>
    <n v="1342"/>
    <n v="48"/>
    <x v="9"/>
    <n v="1920"/>
  </r>
  <r>
    <n v="154"/>
    <n v="10"/>
    <x v="9"/>
    <x v="4"/>
    <e v="#VALUE!"/>
    <x v="1"/>
    <x v="1"/>
    <x v="6"/>
    <n v="2013"/>
    <n v="7"/>
    <n v="1388"/>
    <n v="46"/>
    <x v="9"/>
    <n v="1840"/>
  </r>
  <r>
    <n v="155"/>
    <n v="10"/>
    <x v="9"/>
    <x v="4"/>
    <e v="#VALUE!"/>
    <x v="1"/>
    <x v="1"/>
    <x v="7"/>
    <n v="2013"/>
    <n v="8"/>
    <n v="1437"/>
    <n v="49"/>
    <x v="9"/>
    <n v="1960"/>
  </r>
  <r>
    <n v="156"/>
    <n v="10"/>
    <x v="9"/>
    <x v="4"/>
    <e v="#VALUE!"/>
    <x v="1"/>
    <x v="1"/>
    <x v="8"/>
    <n v="2013"/>
    <n v="9"/>
    <n v="1488"/>
    <n v="51"/>
    <x v="9"/>
    <n v="2040"/>
  </r>
  <r>
    <n v="145"/>
    <n v="10"/>
    <x v="9"/>
    <x v="4"/>
    <e v="#VALUE!"/>
    <x v="1"/>
    <x v="1"/>
    <x v="9"/>
    <n v="2013"/>
    <n v="10"/>
    <n v="1539"/>
    <n v="51"/>
    <x v="9"/>
    <n v="2040"/>
  </r>
  <r>
    <n v="146"/>
    <n v="10"/>
    <x v="9"/>
    <x v="4"/>
    <e v="#VALUE!"/>
    <x v="1"/>
    <x v="1"/>
    <x v="10"/>
    <n v="2013"/>
    <n v="11"/>
    <n v="1593"/>
    <n v="54"/>
    <x v="9"/>
    <n v="2160"/>
  </r>
  <r>
    <n v="147"/>
    <n v="10"/>
    <x v="9"/>
    <x v="4"/>
    <e v="#VALUE!"/>
    <x v="1"/>
    <x v="1"/>
    <x v="11"/>
    <n v="2013"/>
    <n v="12"/>
    <n v="1671"/>
    <n v="78"/>
    <x v="9"/>
    <n v="3120"/>
  </r>
  <r>
    <n v="157"/>
    <n v="10"/>
    <x v="9"/>
    <x v="4"/>
    <e v="#VALUE!"/>
    <x v="1"/>
    <x v="1"/>
    <x v="12"/>
    <n v="2014"/>
    <n v="1"/>
    <n v="1701"/>
    <n v="30"/>
    <x v="9"/>
    <n v="1200"/>
  </r>
  <r>
    <n v="158"/>
    <n v="10"/>
    <x v="9"/>
    <x v="4"/>
    <e v="#VALUE!"/>
    <x v="1"/>
    <x v="1"/>
    <x v="13"/>
    <n v="2014"/>
    <n v="2"/>
    <n v="1747"/>
    <n v="46"/>
    <x v="9"/>
    <n v="1840"/>
  </r>
  <r>
    <n v="159"/>
    <n v="10"/>
    <x v="9"/>
    <x v="4"/>
    <e v="#VALUE!"/>
    <x v="1"/>
    <x v="1"/>
    <x v="14"/>
    <n v="2014"/>
    <n v="3"/>
    <n v="1798"/>
    <n v="51"/>
    <x v="9"/>
    <n v="2040"/>
  </r>
  <r>
    <n v="160"/>
    <n v="10"/>
    <x v="9"/>
    <x v="4"/>
    <e v="#VALUE!"/>
    <x v="1"/>
    <x v="1"/>
    <x v="15"/>
    <n v="2014"/>
    <n v="4"/>
    <n v="1855"/>
    <n v="57"/>
    <x v="9"/>
    <n v="2280"/>
  </r>
  <r>
    <n v="164"/>
    <n v="11"/>
    <x v="10"/>
    <x v="5"/>
    <s v="备"/>
    <x v="0"/>
    <x v="0"/>
    <x v="0"/>
    <n v="2013"/>
    <n v="1"/>
    <n v="165"/>
    <n v="14"/>
    <x v="10"/>
    <n v="1120"/>
  </r>
  <r>
    <n v="165"/>
    <n v="11"/>
    <x v="10"/>
    <x v="5"/>
    <s v="备"/>
    <x v="0"/>
    <x v="0"/>
    <x v="1"/>
    <n v="2013"/>
    <n v="2"/>
    <n v="179"/>
    <n v="14"/>
    <x v="10"/>
    <n v="1120"/>
  </r>
  <r>
    <n v="166"/>
    <n v="11"/>
    <x v="10"/>
    <x v="5"/>
    <s v="备"/>
    <x v="0"/>
    <x v="0"/>
    <x v="2"/>
    <n v="2013"/>
    <n v="3"/>
    <n v="191"/>
    <n v="12"/>
    <x v="10"/>
    <n v="960"/>
  </r>
  <r>
    <n v="167"/>
    <n v="11"/>
    <x v="10"/>
    <x v="5"/>
    <s v="备"/>
    <x v="0"/>
    <x v="0"/>
    <x v="3"/>
    <n v="2013"/>
    <n v="4"/>
    <n v="205"/>
    <n v="14"/>
    <x v="10"/>
    <n v="1120"/>
  </r>
  <r>
    <n v="168"/>
    <n v="11"/>
    <x v="10"/>
    <x v="5"/>
    <s v="备"/>
    <x v="0"/>
    <x v="0"/>
    <x v="4"/>
    <n v="2013"/>
    <n v="5"/>
    <n v="206"/>
    <n v="1"/>
    <x v="10"/>
    <n v="80"/>
  </r>
  <r>
    <n v="169"/>
    <n v="11"/>
    <x v="10"/>
    <x v="5"/>
    <s v="备"/>
    <x v="0"/>
    <x v="0"/>
    <x v="5"/>
    <n v="2013"/>
    <n v="6"/>
    <n v="206"/>
    <n v="0"/>
    <x v="10"/>
    <n v="0"/>
  </r>
  <r>
    <n v="170"/>
    <n v="11"/>
    <x v="10"/>
    <x v="5"/>
    <s v="备"/>
    <x v="0"/>
    <x v="0"/>
    <x v="6"/>
    <n v="2013"/>
    <n v="7"/>
    <n v="206"/>
    <n v="0"/>
    <x v="10"/>
    <n v="0"/>
  </r>
  <r>
    <n v="171"/>
    <n v="11"/>
    <x v="10"/>
    <x v="5"/>
    <s v="备"/>
    <x v="0"/>
    <x v="0"/>
    <x v="7"/>
    <n v="2013"/>
    <n v="8"/>
    <n v="208"/>
    <n v="2"/>
    <x v="10"/>
    <n v="160"/>
  </r>
  <r>
    <n v="172"/>
    <n v="11"/>
    <x v="10"/>
    <x v="5"/>
    <s v="备"/>
    <x v="0"/>
    <x v="0"/>
    <x v="8"/>
    <n v="2013"/>
    <n v="9"/>
    <n v="208"/>
    <n v="0"/>
    <x v="10"/>
    <n v="0"/>
  </r>
  <r>
    <n v="161"/>
    <n v="11"/>
    <x v="10"/>
    <x v="5"/>
    <s v="备"/>
    <x v="0"/>
    <x v="0"/>
    <x v="9"/>
    <n v="2013"/>
    <n v="10"/>
    <n v="208"/>
    <n v="0"/>
    <x v="10"/>
    <n v="0"/>
  </r>
  <r>
    <n v="162"/>
    <n v="11"/>
    <x v="10"/>
    <x v="5"/>
    <s v="备"/>
    <x v="0"/>
    <x v="0"/>
    <x v="10"/>
    <n v="2013"/>
    <n v="11"/>
    <n v="208"/>
    <n v="0"/>
    <x v="10"/>
    <n v="0"/>
  </r>
  <r>
    <n v="163"/>
    <n v="11"/>
    <x v="10"/>
    <x v="5"/>
    <s v="备"/>
    <x v="0"/>
    <x v="0"/>
    <x v="11"/>
    <n v="2013"/>
    <n v="12"/>
    <n v="210"/>
    <n v="2"/>
    <x v="10"/>
    <n v="160"/>
  </r>
  <r>
    <n v="173"/>
    <n v="11"/>
    <x v="10"/>
    <x v="5"/>
    <s v="备"/>
    <x v="0"/>
    <x v="0"/>
    <x v="12"/>
    <n v="2014"/>
    <n v="1"/>
    <n v="210"/>
    <n v="0"/>
    <x v="10"/>
    <n v="0"/>
  </r>
  <r>
    <n v="174"/>
    <n v="11"/>
    <x v="10"/>
    <x v="5"/>
    <s v="备"/>
    <x v="0"/>
    <x v="0"/>
    <x v="13"/>
    <n v="2014"/>
    <n v="2"/>
    <n v="210"/>
    <n v="0"/>
    <x v="10"/>
    <n v="0"/>
  </r>
  <r>
    <n v="175"/>
    <n v="11"/>
    <x v="10"/>
    <x v="5"/>
    <s v="备"/>
    <x v="0"/>
    <x v="0"/>
    <x v="14"/>
    <n v="2014"/>
    <n v="3"/>
    <n v="210"/>
    <n v="0"/>
    <x v="10"/>
    <n v="0"/>
  </r>
  <r>
    <n v="176"/>
    <n v="11"/>
    <x v="10"/>
    <x v="5"/>
    <s v="备"/>
    <x v="0"/>
    <x v="0"/>
    <x v="15"/>
    <n v="2014"/>
    <n v="4"/>
    <n v="210"/>
    <n v="0"/>
    <x v="10"/>
    <n v="0"/>
  </r>
  <r>
    <n v="180"/>
    <n v="12"/>
    <x v="11"/>
    <x v="5"/>
    <s v="主"/>
    <x v="1"/>
    <x v="0"/>
    <x v="0"/>
    <n v="2013"/>
    <n v="1"/>
    <n v="646"/>
    <n v="35"/>
    <x v="11"/>
    <n v="2800"/>
  </r>
  <r>
    <n v="181"/>
    <n v="12"/>
    <x v="11"/>
    <x v="5"/>
    <s v="主"/>
    <x v="1"/>
    <x v="0"/>
    <x v="1"/>
    <n v="2013"/>
    <n v="2"/>
    <n v="681"/>
    <n v="35"/>
    <x v="11"/>
    <n v="2800"/>
  </r>
  <r>
    <n v="182"/>
    <n v="12"/>
    <x v="11"/>
    <x v="5"/>
    <s v="主"/>
    <x v="1"/>
    <x v="0"/>
    <x v="2"/>
    <n v="2013"/>
    <n v="3"/>
    <n v="713"/>
    <n v="32"/>
    <x v="11"/>
    <n v="2560"/>
  </r>
  <r>
    <n v="183"/>
    <n v="12"/>
    <x v="11"/>
    <x v="5"/>
    <s v="主"/>
    <x v="1"/>
    <x v="0"/>
    <x v="3"/>
    <n v="2013"/>
    <n v="4"/>
    <n v="749"/>
    <n v="36"/>
    <x v="11"/>
    <n v="2880"/>
  </r>
  <r>
    <n v="184"/>
    <n v="12"/>
    <x v="11"/>
    <x v="5"/>
    <s v="主"/>
    <x v="1"/>
    <x v="0"/>
    <x v="4"/>
    <n v="2013"/>
    <n v="5"/>
    <n v="783"/>
    <n v="34"/>
    <x v="11"/>
    <n v="2720"/>
  </r>
  <r>
    <n v="185"/>
    <n v="12"/>
    <x v="11"/>
    <x v="5"/>
    <s v="主"/>
    <x v="1"/>
    <x v="0"/>
    <x v="5"/>
    <n v="2013"/>
    <n v="6"/>
    <n v="820"/>
    <n v="37"/>
    <x v="11"/>
    <n v="2960"/>
  </r>
  <r>
    <n v="186"/>
    <n v="12"/>
    <x v="11"/>
    <x v="5"/>
    <s v="主"/>
    <x v="1"/>
    <x v="0"/>
    <x v="6"/>
    <n v="2013"/>
    <n v="7"/>
    <n v="850"/>
    <n v="30"/>
    <x v="11"/>
    <n v="2400"/>
  </r>
  <r>
    <n v="187"/>
    <n v="12"/>
    <x v="11"/>
    <x v="5"/>
    <s v="主"/>
    <x v="1"/>
    <x v="0"/>
    <x v="7"/>
    <n v="2013"/>
    <n v="8"/>
    <n v="877"/>
    <n v="27"/>
    <x v="11"/>
    <n v="2160"/>
  </r>
  <r>
    <n v="188"/>
    <n v="12"/>
    <x v="11"/>
    <x v="5"/>
    <s v="主"/>
    <x v="1"/>
    <x v="0"/>
    <x v="8"/>
    <n v="2013"/>
    <n v="9"/>
    <n v="899"/>
    <n v="22"/>
    <x v="11"/>
    <n v="1760"/>
  </r>
  <r>
    <n v="177"/>
    <n v="12"/>
    <x v="11"/>
    <x v="5"/>
    <s v="主"/>
    <x v="1"/>
    <x v="0"/>
    <x v="9"/>
    <n v="2013"/>
    <n v="10"/>
    <n v="915"/>
    <n v="16"/>
    <x v="11"/>
    <n v="1280"/>
  </r>
  <r>
    <n v="178"/>
    <n v="12"/>
    <x v="11"/>
    <x v="5"/>
    <s v="主"/>
    <x v="1"/>
    <x v="0"/>
    <x v="10"/>
    <n v="2013"/>
    <n v="11"/>
    <n v="946"/>
    <n v="31"/>
    <x v="11"/>
    <n v="2480"/>
  </r>
  <r>
    <n v="179"/>
    <n v="12"/>
    <x v="11"/>
    <x v="5"/>
    <s v="主"/>
    <x v="1"/>
    <x v="0"/>
    <x v="11"/>
    <n v="2013"/>
    <n v="12"/>
    <n v="989"/>
    <n v="43"/>
    <x v="11"/>
    <n v="3440"/>
  </r>
  <r>
    <n v="189"/>
    <n v="12"/>
    <x v="11"/>
    <x v="5"/>
    <s v="主"/>
    <x v="1"/>
    <x v="0"/>
    <x v="12"/>
    <n v="2014"/>
    <n v="1"/>
    <n v="1018"/>
    <n v="29"/>
    <x v="11"/>
    <n v="2320"/>
  </r>
  <r>
    <n v="190"/>
    <n v="12"/>
    <x v="11"/>
    <x v="5"/>
    <s v="主"/>
    <x v="1"/>
    <x v="0"/>
    <x v="13"/>
    <n v="2014"/>
    <n v="2"/>
    <n v="1054"/>
    <n v="36"/>
    <x v="11"/>
    <n v="2880"/>
  </r>
  <r>
    <n v="191"/>
    <n v="12"/>
    <x v="11"/>
    <x v="5"/>
    <s v="主"/>
    <x v="1"/>
    <x v="0"/>
    <x v="14"/>
    <n v="2014"/>
    <n v="3"/>
    <n v="1079"/>
    <n v="25"/>
    <x v="11"/>
    <n v="2000"/>
  </r>
  <r>
    <n v="192"/>
    <n v="12"/>
    <x v="11"/>
    <x v="5"/>
    <s v="主"/>
    <x v="1"/>
    <x v="0"/>
    <x v="15"/>
    <n v="2014"/>
    <n v="4"/>
    <n v="1092"/>
    <n v="13"/>
    <x v="11"/>
    <n v="1040"/>
  </r>
  <r>
    <n v="196"/>
    <n v="13"/>
    <x v="12"/>
    <x v="6"/>
    <s v="备"/>
    <x v="0"/>
    <x v="2"/>
    <x v="0"/>
    <n v="2013"/>
    <n v="1"/>
    <n v="748"/>
    <n v="44"/>
    <x v="12"/>
    <n v="2640"/>
  </r>
  <r>
    <n v="197"/>
    <n v="13"/>
    <x v="12"/>
    <x v="6"/>
    <s v="备"/>
    <x v="0"/>
    <x v="2"/>
    <x v="1"/>
    <n v="2013"/>
    <n v="2"/>
    <n v="792"/>
    <n v="44"/>
    <x v="12"/>
    <n v="2640"/>
  </r>
  <r>
    <n v="198"/>
    <n v="13"/>
    <x v="12"/>
    <x v="6"/>
    <s v="备"/>
    <x v="0"/>
    <x v="2"/>
    <x v="2"/>
    <n v="2013"/>
    <n v="3"/>
    <n v="819"/>
    <n v="27"/>
    <x v="12"/>
    <n v="1620"/>
  </r>
  <r>
    <n v="199"/>
    <n v="13"/>
    <x v="12"/>
    <x v="6"/>
    <s v="备"/>
    <x v="0"/>
    <x v="2"/>
    <x v="3"/>
    <n v="2013"/>
    <n v="4"/>
    <n v="849"/>
    <n v="30"/>
    <x v="12"/>
    <n v="1800"/>
  </r>
  <r>
    <n v="200"/>
    <n v="13"/>
    <x v="12"/>
    <x v="6"/>
    <s v="备"/>
    <x v="0"/>
    <x v="2"/>
    <x v="4"/>
    <n v="2013"/>
    <n v="5"/>
    <n v="879"/>
    <n v="30"/>
    <x v="12"/>
    <n v="1800"/>
  </r>
  <r>
    <n v="201"/>
    <n v="13"/>
    <x v="12"/>
    <x v="6"/>
    <s v="备"/>
    <x v="0"/>
    <x v="2"/>
    <x v="5"/>
    <n v="2013"/>
    <n v="6"/>
    <n v="910"/>
    <n v="31"/>
    <x v="12"/>
    <n v="1860"/>
  </r>
  <r>
    <n v="202"/>
    <n v="13"/>
    <x v="12"/>
    <x v="6"/>
    <s v="备"/>
    <x v="0"/>
    <x v="2"/>
    <x v="6"/>
    <n v="2013"/>
    <n v="7"/>
    <n v="956"/>
    <n v="46"/>
    <x v="12"/>
    <n v="2760"/>
  </r>
  <r>
    <n v="203"/>
    <n v="13"/>
    <x v="12"/>
    <x v="6"/>
    <s v="备"/>
    <x v="0"/>
    <x v="2"/>
    <x v="7"/>
    <n v="2013"/>
    <n v="8"/>
    <n v="1021"/>
    <n v="65"/>
    <x v="12"/>
    <n v="3900"/>
  </r>
  <r>
    <n v="204"/>
    <n v="13"/>
    <x v="12"/>
    <x v="6"/>
    <s v="备"/>
    <x v="0"/>
    <x v="2"/>
    <x v="8"/>
    <n v="2013"/>
    <n v="9"/>
    <n v="1066"/>
    <n v="45"/>
    <x v="12"/>
    <n v="2700"/>
  </r>
  <r>
    <n v="193"/>
    <n v="13"/>
    <x v="12"/>
    <x v="6"/>
    <s v="备"/>
    <x v="0"/>
    <x v="2"/>
    <x v="9"/>
    <n v="2013"/>
    <n v="10"/>
    <n v="1095"/>
    <n v="29"/>
    <x v="12"/>
    <n v="1740"/>
  </r>
  <r>
    <n v="194"/>
    <n v="13"/>
    <x v="12"/>
    <x v="6"/>
    <s v="备"/>
    <x v="0"/>
    <x v="2"/>
    <x v="10"/>
    <n v="2013"/>
    <n v="11"/>
    <n v="1124"/>
    <n v="29"/>
    <x v="12"/>
    <n v="1740"/>
  </r>
  <r>
    <n v="195"/>
    <n v="13"/>
    <x v="12"/>
    <x v="6"/>
    <s v="备"/>
    <x v="0"/>
    <x v="2"/>
    <x v="11"/>
    <n v="2013"/>
    <n v="12"/>
    <n v="1179"/>
    <n v="55"/>
    <x v="12"/>
    <n v="3300"/>
  </r>
  <r>
    <n v="205"/>
    <n v="13"/>
    <x v="12"/>
    <x v="6"/>
    <s v="备"/>
    <x v="0"/>
    <x v="2"/>
    <x v="12"/>
    <n v="2014"/>
    <n v="1"/>
    <n v="1209"/>
    <n v="30"/>
    <x v="12"/>
    <n v="1800"/>
  </r>
  <r>
    <n v="206"/>
    <n v="13"/>
    <x v="12"/>
    <x v="6"/>
    <s v="备"/>
    <x v="0"/>
    <x v="2"/>
    <x v="13"/>
    <n v="2014"/>
    <n v="2"/>
    <n v="1264"/>
    <n v="55"/>
    <x v="12"/>
    <n v="3300"/>
  </r>
  <r>
    <n v="207"/>
    <n v="13"/>
    <x v="12"/>
    <x v="6"/>
    <s v="备"/>
    <x v="0"/>
    <x v="2"/>
    <x v="14"/>
    <n v="2014"/>
    <n v="3"/>
    <n v="1302"/>
    <n v="38"/>
    <x v="12"/>
    <n v="2280"/>
  </r>
  <r>
    <n v="208"/>
    <n v="13"/>
    <x v="12"/>
    <x v="6"/>
    <s v="备"/>
    <x v="0"/>
    <x v="2"/>
    <x v="15"/>
    <n v="2014"/>
    <n v="4"/>
    <n v="1330"/>
    <n v="28"/>
    <x v="12"/>
    <n v="1680"/>
  </r>
  <r>
    <n v="212"/>
    <n v="14"/>
    <x v="13"/>
    <x v="6"/>
    <s v="主"/>
    <x v="1"/>
    <x v="2"/>
    <x v="0"/>
    <n v="2013"/>
    <n v="1"/>
    <n v="1228"/>
    <n v="64"/>
    <x v="13"/>
    <n v="3840"/>
  </r>
  <r>
    <n v="213"/>
    <n v="14"/>
    <x v="13"/>
    <x v="6"/>
    <s v="主"/>
    <x v="1"/>
    <x v="2"/>
    <x v="1"/>
    <n v="2013"/>
    <n v="2"/>
    <n v="1292"/>
    <n v="64"/>
    <x v="13"/>
    <n v="3840"/>
  </r>
  <r>
    <n v="214"/>
    <n v="14"/>
    <x v="13"/>
    <x v="6"/>
    <s v="主"/>
    <x v="1"/>
    <x v="2"/>
    <x v="2"/>
    <n v="2013"/>
    <n v="3"/>
    <n v="1351"/>
    <n v="59"/>
    <x v="13"/>
    <n v="3540"/>
  </r>
  <r>
    <n v="215"/>
    <n v="14"/>
    <x v="13"/>
    <x v="6"/>
    <s v="主"/>
    <x v="1"/>
    <x v="2"/>
    <x v="3"/>
    <n v="2013"/>
    <n v="4"/>
    <n v="1421"/>
    <n v="70"/>
    <x v="13"/>
    <n v="4200"/>
  </r>
  <r>
    <n v="216"/>
    <n v="14"/>
    <x v="13"/>
    <x v="6"/>
    <s v="主"/>
    <x v="1"/>
    <x v="2"/>
    <x v="4"/>
    <n v="2013"/>
    <n v="5"/>
    <n v="1481"/>
    <n v="60"/>
    <x v="13"/>
    <n v="3600"/>
  </r>
  <r>
    <n v="217"/>
    <n v="14"/>
    <x v="13"/>
    <x v="6"/>
    <s v="主"/>
    <x v="1"/>
    <x v="2"/>
    <x v="5"/>
    <n v="2013"/>
    <n v="6"/>
    <n v="1542"/>
    <n v="61"/>
    <x v="13"/>
    <n v="3660"/>
  </r>
  <r>
    <n v="218"/>
    <n v="14"/>
    <x v="13"/>
    <x v="6"/>
    <s v="主"/>
    <x v="1"/>
    <x v="2"/>
    <x v="6"/>
    <n v="2013"/>
    <n v="7"/>
    <n v="1604"/>
    <n v="62"/>
    <x v="13"/>
    <n v="3720"/>
  </r>
  <r>
    <n v="219"/>
    <n v="14"/>
    <x v="13"/>
    <x v="6"/>
    <s v="主"/>
    <x v="1"/>
    <x v="2"/>
    <x v="7"/>
    <n v="2013"/>
    <n v="8"/>
    <n v="1674"/>
    <n v="70"/>
    <x v="13"/>
    <n v="4200"/>
  </r>
  <r>
    <n v="220"/>
    <n v="14"/>
    <x v="13"/>
    <x v="6"/>
    <s v="主"/>
    <x v="1"/>
    <x v="2"/>
    <x v="8"/>
    <n v="2013"/>
    <n v="9"/>
    <n v="1745"/>
    <n v="71"/>
    <x v="13"/>
    <n v="4260"/>
  </r>
  <r>
    <n v="209"/>
    <n v="14"/>
    <x v="13"/>
    <x v="6"/>
    <s v="主"/>
    <x v="1"/>
    <x v="2"/>
    <x v="9"/>
    <n v="2013"/>
    <n v="10"/>
    <n v="1811"/>
    <n v="66"/>
    <x v="13"/>
    <n v="3960"/>
  </r>
  <r>
    <n v="210"/>
    <n v="14"/>
    <x v="13"/>
    <x v="6"/>
    <s v="主"/>
    <x v="1"/>
    <x v="2"/>
    <x v="10"/>
    <n v="2013"/>
    <n v="11"/>
    <n v="1876"/>
    <n v="65"/>
    <x v="13"/>
    <n v="3900"/>
  </r>
  <r>
    <n v="211"/>
    <n v="14"/>
    <x v="13"/>
    <x v="6"/>
    <s v="主"/>
    <x v="1"/>
    <x v="2"/>
    <x v="11"/>
    <n v="2013"/>
    <n v="12"/>
    <n v="1970"/>
    <n v="94"/>
    <x v="13"/>
    <n v="5640"/>
  </r>
  <r>
    <n v="221"/>
    <n v="14"/>
    <x v="13"/>
    <x v="6"/>
    <s v="主"/>
    <x v="1"/>
    <x v="2"/>
    <x v="12"/>
    <n v="2014"/>
    <n v="1"/>
    <n v="2009"/>
    <n v="39"/>
    <x v="13"/>
    <n v="2340"/>
  </r>
  <r>
    <n v="222"/>
    <n v="14"/>
    <x v="13"/>
    <x v="6"/>
    <s v="主"/>
    <x v="1"/>
    <x v="2"/>
    <x v="13"/>
    <n v="2014"/>
    <n v="2"/>
    <n v="2037"/>
    <n v="28"/>
    <x v="13"/>
    <n v="1680"/>
  </r>
  <r>
    <n v="223"/>
    <n v="14"/>
    <x v="13"/>
    <x v="6"/>
    <s v="主"/>
    <x v="1"/>
    <x v="2"/>
    <x v="14"/>
    <n v="2014"/>
    <n v="3"/>
    <n v="2136"/>
    <n v="99"/>
    <x v="13"/>
    <n v="5940"/>
  </r>
  <r>
    <n v="224"/>
    <n v="14"/>
    <x v="13"/>
    <x v="6"/>
    <s v="主"/>
    <x v="1"/>
    <x v="2"/>
    <x v="15"/>
    <n v="2014"/>
    <n v="4"/>
    <n v="2204"/>
    <n v="68"/>
    <x v="13"/>
    <n v="4080"/>
  </r>
  <r>
    <n v="228"/>
    <n v="15"/>
    <x v="14"/>
    <x v="7"/>
    <s v="备"/>
    <x v="0"/>
    <x v="2"/>
    <x v="0"/>
    <n v="2013"/>
    <n v="1"/>
    <n v="1299"/>
    <n v="57"/>
    <x v="14"/>
    <n v="3420"/>
  </r>
  <r>
    <n v="229"/>
    <n v="15"/>
    <x v="14"/>
    <x v="7"/>
    <s v="备"/>
    <x v="0"/>
    <x v="2"/>
    <x v="1"/>
    <n v="2013"/>
    <n v="2"/>
    <n v="1356"/>
    <n v="57"/>
    <x v="14"/>
    <n v="3420"/>
  </r>
  <r>
    <n v="230"/>
    <n v="15"/>
    <x v="14"/>
    <x v="7"/>
    <s v="备"/>
    <x v="0"/>
    <x v="2"/>
    <x v="2"/>
    <n v="2013"/>
    <n v="3"/>
    <n v="1406"/>
    <n v="50"/>
    <x v="14"/>
    <n v="3000"/>
  </r>
  <r>
    <n v="231"/>
    <n v="15"/>
    <x v="14"/>
    <x v="7"/>
    <s v="备"/>
    <x v="0"/>
    <x v="2"/>
    <x v="3"/>
    <n v="2013"/>
    <n v="4"/>
    <n v="1470"/>
    <n v="64"/>
    <x v="14"/>
    <n v="3840"/>
  </r>
  <r>
    <n v="232"/>
    <n v="15"/>
    <x v="14"/>
    <x v="7"/>
    <s v="备"/>
    <x v="0"/>
    <x v="2"/>
    <x v="4"/>
    <n v="2013"/>
    <n v="5"/>
    <n v="1526"/>
    <n v="56"/>
    <x v="14"/>
    <n v="3360"/>
  </r>
  <r>
    <n v="233"/>
    <n v="15"/>
    <x v="14"/>
    <x v="7"/>
    <s v="备"/>
    <x v="0"/>
    <x v="2"/>
    <x v="5"/>
    <n v="2013"/>
    <n v="6"/>
    <n v="1584"/>
    <n v="58"/>
    <x v="14"/>
    <n v="3480"/>
  </r>
  <r>
    <n v="234"/>
    <n v="15"/>
    <x v="14"/>
    <x v="7"/>
    <s v="备"/>
    <x v="0"/>
    <x v="2"/>
    <x v="6"/>
    <n v="2013"/>
    <n v="7"/>
    <n v="1642"/>
    <n v="58"/>
    <x v="14"/>
    <n v="3480"/>
  </r>
  <r>
    <n v="235"/>
    <n v="15"/>
    <x v="14"/>
    <x v="7"/>
    <s v="备"/>
    <x v="0"/>
    <x v="2"/>
    <x v="7"/>
    <n v="2013"/>
    <n v="8"/>
    <n v="1701"/>
    <n v="59"/>
    <x v="14"/>
    <n v="3540"/>
  </r>
  <r>
    <n v="236"/>
    <n v="15"/>
    <x v="14"/>
    <x v="7"/>
    <s v="备"/>
    <x v="0"/>
    <x v="2"/>
    <x v="8"/>
    <n v="2013"/>
    <n v="9"/>
    <n v="1759"/>
    <n v="58"/>
    <x v="14"/>
    <n v="3480"/>
  </r>
  <r>
    <n v="225"/>
    <n v="15"/>
    <x v="14"/>
    <x v="7"/>
    <s v="备"/>
    <x v="0"/>
    <x v="2"/>
    <x v="9"/>
    <n v="2013"/>
    <n v="10"/>
    <n v="1818"/>
    <n v="59"/>
    <x v="14"/>
    <n v="3540"/>
  </r>
  <r>
    <n v="226"/>
    <n v="15"/>
    <x v="14"/>
    <x v="7"/>
    <s v="备"/>
    <x v="0"/>
    <x v="2"/>
    <x v="10"/>
    <n v="2013"/>
    <n v="11"/>
    <n v="1879"/>
    <n v="61"/>
    <x v="14"/>
    <n v="3660"/>
  </r>
  <r>
    <n v="227"/>
    <n v="15"/>
    <x v="14"/>
    <x v="7"/>
    <s v="备"/>
    <x v="0"/>
    <x v="2"/>
    <x v="11"/>
    <n v="2013"/>
    <n v="12"/>
    <n v="1968"/>
    <n v="89"/>
    <x v="14"/>
    <n v="5340"/>
  </r>
  <r>
    <n v="237"/>
    <n v="15"/>
    <x v="14"/>
    <x v="7"/>
    <s v="备"/>
    <x v="0"/>
    <x v="2"/>
    <x v="12"/>
    <n v="2014"/>
    <n v="1"/>
    <n v="2002"/>
    <n v="34"/>
    <x v="14"/>
    <n v="2040"/>
  </r>
  <r>
    <n v="238"/>
    <n v="15"/>
    <x v="14"/>
    <x v="7"/>
    <s v="备"/>
    <x v="0"/>
    <x v="2"/>
    <x v="13"/>
    <n v="2014"/>
    <n v="2"/>
    <n v="2056"/>
    <n v="54"/>
    <x v="14"/>
    <n v="3240"/>
  </r>
  <r>
    <n v="239"/>
    <n v="15"/>
    <x v="14"/>
    <x v="7"/>
    <s v="备"/>
    <x v="0"/>
    <x v="2"/>
    <x v="14"/>
    <n v="2014"/>
    <n v="3"/>
    <n v="2112"/>
    <n v="56"/>
    <x v="14"/>
    <n v="3360"/>
  </r>
  <r>
    <n v="240"/>
    <n v="15"/>
    <x v="14"/>
    <x v="7"/>
    <s v="备"/>
    <x v="0"/>
    <x v="2"/>
    <x v="15"/>
    <n v="2014"/>
    <n v="4"/>
    <n v="2174"/>
    <n v="62"/>
    <x v="14"/>
    <n v="3720"/>
  </r>
  <r>
    <n v="244"/>
    <n v="16"/>
    <x v="15"/>
    <x v="7"/>
    <s v="主"/>
    <x v="1"/>
    <x v="2"/>
    <x v="0"/>
    <n v="2013"/>
    <n v="1"/>
    <n v="164"/>
    <n v="0"/>
    <x v="2"/>
    <n v="0"/>
  </r>
  <r>
    <n v="245"/>
    <n v="16"/>
    <x v="15"/>
    <x v="7"/>
    <s v="主"/>
    <x v="1"/>
    <x v="2"/>
    <x v="1"/>
    <n v="2013"/>
    <n v="2"/>
    <n v="164"/>
    <n v="0"/>
    <x v="2"/>
    <n v="0"/>
  </r>
  <r>
    <n v="246"/>
    <n v="16"/>
    <x v="15"/>
    <x v="7"/>
    <s v="主"/>
    <x v="1"/>
    <x v="2"/>
    <x v="2"/>
    <n v="2013"/>
    <n v="3"/>
    <n v="164"/>
    <n v="0"/>
    <x v="2"/>
    <n v="0"/>
  </r>
  <r>
    <n v="247"/>
    <n v="16"/>
    <x v="15"/>
    <x v="7"/>
    <s v="主"/>
    <x v="1"/>
    <x v="2"/>
    <x v="3"/>
    <n v="2013"/>
    <n v="4"/>
    <n v="164"/>
    <n v="0"/>
    <x v="2"/>
    <n v="0"/>
  </r>
  <r>
    <n v="248"/>
    <n v="16"/>
    <x v="15"/>
    <x v="7"/>
    <s v="主"/>
    <x v="1"/>
    <x v="2"/>
    <x v="4"/>
    <n v="2013"/>
    <n v="5"/>
    <n v="164"/>
    <n v="0"/>
    <x v="2"/>
    <n v="0"/>
  </r>
  <r>
    <n v="249"/>
    <n v="16"/>
    <x v="15"/>
    <x v="7"/>
    <s v="主"/>
    <x v="1"/>
    <x v="2"/>
    <x v="5"/>
    <n v="2013"/>
    <n v="6"/>
    <n v="164"/>
    <n v="0"/>
    <x v="2"/>
    <n v="0"/>
  </r>
  <r>
    <n v="250"/>
    <n v="16"/>
    <x v="15"/>
    <x v="7"/>
    <s v="主"/>
    <x v="1"/>
    <x v="2"/>
    <x v="6"/>
    <n v="2013"/>
    <n v="7"/>
    <n v="164"/>
    <n v="0"/>
    <x v="2"/>
    <n v="0"/>
  </r>
  <r>
    <n v="251"/>
    <n v="16"/>
    <x v="15"/>
    <x v="7"/>
    <s v="主"/>
    <x v="1"/>
    <x v="2"/>
    <x v="7"/>
    <n v="2013"/>
    <n v="8"/>
    <n v="164"/>
    <n v="0"/>
    <x v="2"/>
    <n v="0"/>
  </r>
  <r>
    <n v="252"/>
    <n v="16"/>
    <x v="15"/>
    <x v="7"/>
    <s v="主"/>
    <x v="1"/>
    <x v="2"/>
    <x v="8"/>
    <n v="2013"/>
    <n v="9"/>
    <n v="164"/>
    <n v="0"/>
    <x v="2"/>
    <n v="0"/>
  </r>
  <r>
    <n v="241"/>
    <n v="16"/>
    <x v="15"/>
    <x v="7"/>
    <s v="主"/>
    <x v="1"/>
    <x v="2"/>
    <x v="9"/>
    <n v="2013"/>
    <n v="10"/>
    <n v="164"/>
    <n v="0"/>
    <x v="2"/>
    <n v="0"/>
  </r>
  <r>
    <n v="242"/>
    <n v="16"/>
    <x v="15"/>
    <x v="7"/>
    <s v="主"/>
    <x v="1"/>
    <x v="2"/>
    <x v="10"/>
    <n v="2013"/>
    <n v="11"/>
    <n v="164"/>
    <n v="0"/>
    <x v="2"/>
    <n v="0"/>
  </r>
  <r>
    <n v="243"/>
    <n v="16"/>
    <x v="15"/>
    <x v="7"/>
    <s v="主"/>
    <x v="1"/>
    <x v="2"/>
    <x v="11"/>
    <n v="2013"/>
    <n v="12"/>
    <n v="164"/>
    <n v="0"/>
    <x v="2"/>
    <n v="0"/>
  </r>
  <r>
    <n v="253"/>
    <n v="16"/>
    <x v="15"/>
    <x v="7"/>
    <s v="主"/>
    <x v="1"/>
    <x v="2"/>
    <x v="12"/>
    <n v="2014"/>
    <n v="1"/>
    <n v="164"/>
    <n v="0"/>
    <x v="2"/>
    <n v="0"/>
  </r>
  <r>
    <n v="254"/>
    <n v="16"/>
    <x v="15"/>
    <x v="7"/>
    <s v="主"/>
    <x v="1"/>
    <x v="2"/>
    <x v="13"/>
    <n v="2014"/>
    <n v="2"/>
    <n v="164"/>
    <n v="0"/>
    <x v="2"/>
    <n v="0"/>
  </r>
  <r>
    <n v="255"/>
    <n v="16"/>
    <x v="15"/>
    <x v="7"/>
    <s v="主"/>
    <x v="1"/>
    <x v="2"/>
    <x v="14"/>
    <n v="2014"/>
    <n v="3"/>
    <n v="164"/>
    <n v="0"/>
    <x v="2"/>
    <n v="0"/>
  </r>
  <r>
    <n v="256"/>
    <n v="16"/>
    <x v="15"/>
    <x v="7"/>
    <s v="主"/>
    <x v="1"/>
    <x v="2"/>
    <x v="15"/>
    <n v="2014"/>
    <n v="4"/>
    <n v="164"/>
    <n v="0"/>
    <x v="2"/>
    <n v="0"/>
  </r>
  <r>
    <n v="260"/>
    <n v="17"/>
    <x v="16"/>
    <x v="8"/>
    <s v="备"/>
    <x v="0"/>
    <x v="0"/>
    <x v="0"/>
    <n v="2013"/>
    <n v="1"/>
    <n v="3066"/>
    <n v="180"/>
    <x v="15"/>
    <n v="14400"/>
  </r>
  <r>
    <n v="261"/>
    <n v="17"/>
    <x v="16"/>
    <x v="8"/>
    <s v="备"/>
    <x v="0"/>
    <x v="0"/>
    <x v="1"/>
    <n v="2013"/>
    <n v="2"/>
    <n v="3246"/>
    <n v="180"/>
    <x v="15"/>
    <n v="14400"/>
  </r>
  <r>
    <n v="262"/>
    <n v="17"/>
    <x v="16"/>
    <x v="8"/>
    <s v="备"/>
    <x v="0"/>
    <x v="0"/>
    <x v="2"/>
    <n v="2013"/>
    <n v="3"/>
    <n v="3389"/>
    <n v="143"/>
    <x v="15"/>
    <n v="11440"/>
  </r>
  <r>
    <n v="263"/>
    <n v="17"/>
    <x v="16"/>
    <x v="8"/>
    <s v="备"/>
    <x v="0"/>
    <x v="0"/>
    <x v="3"/>
    <n v="2013"/>
    <n v="4"/>
    <n v="3550"/>
    <n v="161"/>
    <x v="15"/>
    <n v="12880"/>
  </r>
  <r>
    <n v="264"/>
    <n v="17"/>
    <x v="16"/>
    <x v="8"/>
    <s v="备"/>
    <x v="0"/>
    <x v="0"/>
    <x v="4"/>
    <n v="2013"/>
    <n v="5"/>
    <n v="3692"/>
    <n v="142"/>
    <x v="15"/>
    <n v="11360"/>
  </r>
  <r>
    <n v="265"/>
    <n v="17"/>
    <x v="16"/>
    <x v="8"/>
    <s v="备"/>
    <x v="0"/>
    <x v="0"/>
    <x v="5"/>
    <n v="2013"/>
    <n v="6"/>
    <n v="3865"/>
    <n v="173"/>
    <x v="15"/>
    <n v="13840"/>
  </r>
  <r>
    <n v="266"/>
    <n v="17"/>
    <x v="16"/>
    <x v="8"/>
    <s v="备"/>
    <x v="0"/>
    <x v="0"/>
    <x v="6"/>
    <n v="2013"/>
    <n v="7"/>
    <n v="4016"/>
    <n v="151"/>
    <x v="15"/>
    <n v="12080"/>
  </r>
  <r>
    <n v="267"/>
    <n v="17"/>
    <x v="16"/>
    <x v="8"/>
    <s v="备"/>
    <x v="0"/>
    <x v="0"/>
    <x v="7"/>
    <n v="2013"/>
    <n v="8"/>
    <n v="4306"/>
    <n v="290"/>
    <x v="15"/>
    <n v="23200"/>
  </r>
  <r>
    <n v="268"/>
    <n v="17"/>
    <x v="16"/>
    <x v="8"/>
    <s v="备"/>
    <x v="0"/>
    <x v="0"/>
    <x v="8"/>
    <n v="2013"/>
    <n v="9"/>
    <n v="4510"/>
    <n v="204"/>
    <x v="15"/>
    <n v="16320"/>
  </r>
  <r>
    <n v="257"/>
    <n v="17"/>
    <x v="16"/>
    <x v="8"/>
    <s v="备"/>
    <x v="0"/>
    <x v="0"/>
    <x v="9"/>
    <n v="2013"/>
    <n v="10"/>
    <n v="4677"/>
    <n v="167"/>
    <x v="15"/>
    <n v="13360"/>
  </r>
  <r>
    <n v="258"/>
    <n v="17"/>
    <x v="16"/>
    <x v="8"/>
    <s v="备"/>
    <x v="0"/>
    <x v="0"/>
    <x v="10"/>
    <n v="2013"/>
    <n v="11"/>
    <n v="4829"/>
    <n v="152"/>
    <x v="15"/>
    <n v="12160"/>
  </r>
  <r>
    <n v="259"/>
    <n v="17"/>
    <x v="16"/>
    <x v="8"/>
    <s v="备"/>
    <x v="0"/>
    <x v="0"/>
    <x v="11"/>
    <n v="2013"/>
    <n v="12"/>
    <n v="5082"/>
    <n v="253"/>
    <x v="15"/>
    <n v="20240"/>
  </r>
  <r>
    <n v="269"/>
    <n v="17"/>
    <x v="16"/>
    <x v="8"/>
    <s v="备"/>
    <x v="0"/>
    <x v="0"/>
    <x v="12"/>
    <n v="2014"/>
    <n v="1"/>
    <n v="5185"/>
    <n v="103"/>
    <x v="15"/>
    <n v="8240"/>
  </r>
  <r>
    <n v="270"/>
    <n v="17"/>
    <x v="16"/>
    <x v="8"/>
    <s v="备"/>
    <x v="0"/>
    <x v="0"/>
    <x v="13"/>
    <n v="2014"/>
    <n v="2"/>
    <n v="5359"/>
    <n v="174"/>
    <x v="15"/>
    <n v="13920"/>
  </r>
  <r>
    <n v="271"/>
    <n v="17"/>
    <x v="16"/>
    <x v="8"/>
    <s v="备"/>
    <x v="0"/>
    <x v="0"/>
    <x v="14"/>
    <n v="2014"/>
    <n v="3"/>
    <n v="5507"/>
    <n v="148"/>
    <x v="15"/>
    <n v="11840"/>
  </r>
  <r>
    <n v="272"/>
    <n v="17"/>
    <x v="16"/>
    <x v="8"/>
    <s v="备"/>
    <x v="0"/>
    <x v="0"/>
    <x v="15"/>
    <n v="2014"/>
    <n v="4"/>
    <n v="5643"/>
    <n v="136"/>
    <x v="15"/>
    <n v="10880"/>
  </r>
  <r>
    <n v="276"/>
    <n v="18"/>
    <x v="17"/>
    <x v="8"/>
    <s v="主"/>
    <x v="1"/>
    <x v="0"/>
    <x v="0"/>
    <n v="2013"/>
    <n v="1"/>
    <n v="7"/>
    <n v="9"/>
    <x v="16"/>
    <n v="720"/>
  </r>
  <r>
    <n v="277"/>
    <n v="18"/>
    <x v="17"/>
    <x v="8"/>
    <s v="主"/>
    <x v="1"/>
    <x v="0"/>
    <x v="1"/>
    <n v="2013"/>
    <n v="2"/>
    <n v="16"/>
    <n v="9"/>
    <x v="16"/>
    <n v="720"/>
  </r>
  <r>
    <n v="278"/>
    <n v="18"/>
    <x v="17"/>
    <x v="8"/>
    <s v="主"/>
    <x v="1"/>
    <x v="0"/>
    <x v="2"/>
    <n v="2013"/>
    <n v="3"/>
    <n v="25"/>
    <n v="9"/>
    <x v="16"/>
    <n v="720"/>
  </r>
  <r>
    <n v="279"/>
    <n v="18"/>
    <x v="17"/>
    <x v="8"/>
    <s v="主"/>
    <x v="1"/>
    <x v="0"/>
    <x v="3"/>
    <n v="2013"/>
    <n v="4"/>
    <n v="29"/>
    <n v="4"/>
    <x v="16"/>
    <n v="320"/>
  </r>
  <r>
    <n v="280"/>
    <n v="18"/>
    <x v="17"/>
    <x v="8"/>
    <s v="主"/>
    <x v="1"/>
    <x v="0"/>
    <x v="4"/>
    <n v="2013"/>
    <n v="5"/>
    <n v="31"/>
    <n v="2"/>
    <x v="16"/>
    <n v="160"/>
  </r>
  <r>
    <n v="281"/>
    <n v="18"/>
    <x v="17"/>
    <x v="8"/>
    <s v="主"/>
    <x v="1"/>
    <x v="0"/>
    <x v="5"/>
    <n v="2013"/>
    <n v="6"/>
    <n v="33"/>
    <n v="2"/>
    <x v="16"/>
    <n v="160"/>
  </r>
  <r>
    <n v="282"/>
    <n v="18"/>
    <x v="17"/>
    <x v="8"/>
    <s v="主"/>
    <x v="1"/>
    <x v="0"/>
    <x v="6"/>
    <n v="2013"/>
    <n v="7"/>
    <n v="39"/>
    <n v="6"/>
    <x v="16"/>
    <n v="480"/>
  </r>
  <r>
    <n v="283"/>
    <n v="18"/>
    <x v="17"/>
    <x v="8"/>
    <s v="主"/>
    <x v="1"/>
    <x v="0"/>
    <x v="7"/>
    <n v="2013"/>
    <n v="8"/>
    <n v="52"/>
    <n v="13"/>
    <x v="16"/>
    <n v="1040"/>
  </r>
  <r>
    <n v="284"/>
    <n v="18"/>
    <x v="17"/>
    <x v="8"/>
    <s v="主"/>
    <x v="1"/>
    <x v="0"/>
    <x v="8"/>
    <n v="2013"/>
    <n v="9"/>
    <n v="59"/>
    <n v="7"/>
    <x v="16"/>
    <n v="560"/>
  </r>
  <r>
    <n v="273"/>
    <n v="18"/>
    <x v="17"/>
    <x v="8"/>
    <s v="主"/>
    <x v="1"/>
    <x v="0"/>
    <x v="9"/>
    <n v="2013"/>
    <n v="10"/>
    <n v="60"/>
    <n v="1"/>
    <x v="16"/>
    <n v="80"/>
  </r>
  <r>
    <n v="274"/>
    <n v="18"/>
    <x v="17"/>
    <x v="8"/>
    <s v="主"/>
    <x v="1"/>
    <x v="0"/>
    <x v="10"/>
    <n v="2013"/>
    <n v="11"/>
    <n v="60"/>
    <n v="0"/>
    <x v="16"/>
    <n v="0"/>
  </r>
  <r>
    <n v="275"/>
    <n v="18"/>
    <x v="17"/>
    <x v="8"/>
    <s v="主"/>
    <x v="1"/>
    <x v="0"/>
    <x v="11"/>
    <n v="2013"/>
    <n v="12"/>
    <n v="60"/>
    <n v="0"/>
    <x v="16"/>
    <n v="0"/>
  </r>
  <r>
    <n v="285"/>
    <n v="18"/>
    <x v="17"/>
    <x v="8"/>
    <s v="主"/>
    <x v="1"/>
    <x v="0"/>
    <x v="12"/>
    <n v="2014"/>
    <n v="1"/>
    <n v="60"/>
    <n v="0"/>
    <x v="16"/>
    <n v="0"/>
  </r>
  <r>
    <n v="286"/>
    <n v="18"/>
    <x v="17"/>
    <x v="8"/>
    <s v="主"/>
    <x v="1"/>
    <x v="0"/>
    <x v="13"/>
    <n v="2014"/>
    <n v="2"/>
    <n v="60"/>
    <n v="0"/>
    <x v="16"/>
    <n v="0"/>
  </r>
  <r>
    <n v="287"/>
    <n v="18"/>
    <x v="17"/>
    <x v="8"/>
    <s v="主"/>
    <x v="1"/>
    <x v="0"/>
    <x v="14"/>
    <n v="2014"/>
    <n v="3"/>
    <n v="60"/>
    <n v="0"/>
    <x v="16"/>
    <n v="0"/>
  </r>
  <r>
    <n v="288"/>
    <n v="18"/>
    <x v="17"/>
    <x v="8"/>
    <s v="主"/>
    <x v="1"/>
    <x v="0"/>
    <x v="15"/>
    <n v="2014"/>
    <n v="4"/>
    <n v="72"/>
    <n v="12"/>
    <x v="16"/>
    <n v="960"/>
  </r>
  <r>
    <n v="292"/>
    <n v="19"/>
    <x v="18"/>
    <x v="9"/>
    <s v="备"/>
    <x v="0"/>
    <x v="0"/>
    <x v="0"/>
    <n v="2013"/>
    <n v="1"/>
    <n v="807"/>
    <n v="32"/>
    <x v="17"/>
    <n v="2560"/>
  </r>
  <r>
    <n v="293"/>
    <n v="19"/>
    <x v="18"/>
    <x v="9"/>
    <s v="备"/>
    <x v="0"/>
    <x v="0"/>
    <x v="1"/>
    <n v="2013"/>
    <n v="2"/>
    <n v="839"/>
    <n v="32"/>
    <x v="17"/>
    <n v="2560"/>
  </r>
  <r>
    <n v="294"/>
    <n v="19"/>
    <x v="18"/>
    <x v="9"/>
    <s v="备"/>
    <x v="0"/>
    <x v="0"/>
    <x v="2"/>
    <n v="2013"/>
    <n v="3"/>
    <n v="869"/>
    <n v="30"/>
    <x v="17"/>
    <n v="2400"/>
  </r>
  <r>
    <n v="295"/>
    <n v="19"/>
    <x v="18"/>
    <x v="9"/>
    <s v="备"/>
    <x v="0"/>
    <x v="0"/>
    <x v="3"/>
    <n v="2013"/>
    <n v="4"/>
    <n v="905"/>
    <n v="36"/>
    <x v="17"/>
    <n v="2880"/>
  </r>
  <r>
    <n v="296"/>
    <n v="19"/>
    <x v="18"/>
    <x v="9"/>
    <s v="备"/>
    <x v="0"/>
    <x v="0"/>
    <x v="4"/>
    <n v="2013"/>
    <n v="5"/>
    <n v="935"/>
    <n v="30"/>
    <x v="17"/>
    <n v="2400"/>
  </r>
  <r>
    <n v="297"/>
    <n v="19"/>
    <x v="18"/>
    <x v="9"/>
    <s v="备"/>
    <x v="0"/>
    <x v="0"/>
    <x v="5"/>
    <n v="2013"/>
    <n v="6"/>
    <n v="967"/>
    <n v="32"/>
    <x v="17"/>
    <n v="2560"/>
  </r>
  <r>
    <n v="298"/>
    <n v="19"/>
    <x v="18"/>
    <x v="9"/>
    <s v="备"/>
    <x v="0"/>
    <x v="0"/>
    <x v="6"/>
    <n v="2013"/>
    <n v="7"/>
    <n v="1000"/>
    <n v="33"/>
    <x v="17"/>
    <n v="2640"/>
  </r>
  <r>
    <n v="299"/>
    <n v="19"/>
    <x v="18"/>
    <x v="9"/>
    <s v="备"/>
    <x v="0"/>
    <x v="0"/>
    <x v="7"/>
    <n v="2013"/>
    <n v="8"/>
    <n v="1032"/>
    <n v="32"/>
    <x v="17"/>
    <n v="2560"/>
  </r>
  <r>
    <n v="300"/>
    <n v="19"/>
    <x v="18"/>
    <x v="9"/>
    <s v="备"/>
    <x v="0"/>
    <x v="0"/>
    <x v="8"/>
    <n v="2013"/>
    <n v="9"/>
    <n v="1066"/>
    <n v="34"/>
    <x v="17"/>
    <n v="2720"/>
  </r>
  <r>
    <n v="289"/>
    <n v="19"/>
    <x v="18"/>
    <x v="9"/>
    <s v="备"/>
    <x v="0"/>
    <x v="0"/>
    <x v="9"/>
    <n v="2013"/>
    <n v="10"/>
    <n v="1100"/>
    <n v="34"/>
    <x v="17"/>
    <n v="2720"/>
  </r>
  <r>
    <n v="290"/>
    <n v="19"/>
    <x v="18"/>
    <x v="9"/>
    <s v="备"/>
    <x v="0"/>
    <x v="0"/>
    <x v="10"/>
    <n v="2013"/>
    <n v="11"/>
    <n v="1135"/>
    <n v="35"/>
    <x v="17"/>
    <n v="2800"/>
  </r>
  <r>
    <n v="291"/>
    <n v="19"/>
    <x v="18"/>
    <x v="9"/>
    <s v="备"/>
    <x v="0"/>
    <x v="0"/>
    <x v="11"/>
    <n v="2013"/>
    <n v="12"/>
    <n v="1186"/>
    <n v="51"/>
    <x v="17"/>
    <n v="4080"/>
  </r>
  <r>
    <n v="301"/>
    <n v="19"/>
    <x v="18"/>
    <x v="9"/>
    <s v="备"/>
    <x v="0"/>
    <x v="0"/>
    <x v="12"/>
    <n v="2014"/>
    <n v="1"/>
    <n v="1206"/>
    <n v="20"/>
    <x v="17"/>
    <n v="1600"/>
  </r>
  <r>
    <n v="302"/>
    <n v="19"/>
    <x v="18"/>
    <x v="9"/>
    <s v="备"/>
    <x v="0"/>
    <x v="0"/>
    <x v="13"/>
    <n v="2014"/>
    <n v="2"/>
    <n v="1234"/>
    <n v="28"/>
    <x v="17"/>
    <n v="2240"/>
  </r>
  <r>
    <n v="303"/>
    <n v="19"/>
    <x v="18"/>
    <x v="9"/>
    <s v="备"/>
    <x v="0"/>
    <x v="0"/>
    <x v="14"/>
    <n v="2014"/>
    <n v="3"/>
    <n v="1266"/>
    <n v="32"/>
    <x v="17"/>
    <n v="2560"/>
  </r>
  <r>
    <n v="304"/>
    <n v="19"/>
    <x v="18"/>
    <x v="9"/>
    <s v="备"/>
    <x v="0"/>
    <x v="0"/>
    <x v="15"/>
    <n v="2014"/>
    <n v="4"/>
    <n v="1301"/>
    <n v="35"/>
    <x v="17"/>
    <n v="2800"/>
  </r>
  <r>
    <n v="308"/>
    <n v="20"/>
    <x v="19"/>
    <x v="9"/>
    <s v="常"/>
    <x v="1"/>
    <x v="0"/>
    <x v="0"/>
    <n v="2013"/>
    <n v="1"/>
    <n v="5"/>
    <n v="0"/>
    <x v="2"/>
    <n v="0"/>
  </r>
  <r>
    <n v="309"/>
    <n v="20"/>
    <x v="19"/>
    <x v="9"/>
    <s v="常"/>
    <x v="1"/>
    <x v="0"/>
    <x v="1"/>
    <n v="2013"/>
    <n v="2"/>
    <n v="5"/>
    <n v="0"/>
    <x v="2"/>
    <n v="0"/>
  </r>
  <r>
    <n v="310"/>
    <n v="20"/>
    <x v="19"/>
    <x v="9"/>
    <s v="常"/>
    <x v="1"/>
    <x v="0"/>
    <x v="2"/>
    <n v="2013"/>
    <n v="3"/>
    <n v="5"/>
    <n v="0"/>
    <x v="2"/>
    <n v="0"/>
  </r>
  <r>
    <n v="311"/>
    <n v="20"/>
    <x v="19"/>
    <x v="9"/>
    <s v="常"/>
    <x v="1"/>
    <x v="0"/>
    <x v="3"/>
    <n v="2013"/>
    <n v="4"/>
    <n v="5"/>
    <n v="0"/>
    <x v="2"/>
    <n v="0"/>
  </r>
  <r>
    <n v="312"/>
    <n v="20"/>
    <x v="19"/>
    <x v="9"/>
    <s v="常"/>
    <x v="1"/>
    <x v="0"/>
    <x v="4"/>
    <n v="2013"/>
    <n v="5"/>
    <n v="5"/>
    <n v="0"/>
    <x v="2"/>
    <n v="0"/>
  </r>
  <r>
    <n v="313"/>
    <n v="20"/>
    <x v="19"/>
    <x v="9"/>
    <s v="常"/>
    <x v="1"/>
    <x v="0"/>
    <x v="5"/>
    <n v="2013"/>
    <n v="6"/>
    <n v="5"/>
    <n v="0"/>
    <x v="2"/>
    <n v="0"/>
  </r>
  <r>
    <n v="314"/>
    <n v="20"/>
    <x v="19"/>
    <x v="9"/>
    <s v="常"/>
    <x v="1"/>
    <x v="0"/>
    <x v="6"/>
    <n v="2013"/>
    <n v="7"/>
    <n v="5"/>
    <n v="0"/>
    <x v="2"/>
    <n v="0"/>
  </r>
  <r>
    <n v="315"/>
    <n v="20"/>
    <x v="19"/>
    <x v="9"/>
    <s v="常"/>
    <x v="1"/>
    <x v="0"/>
    <x v="7"/>
    <n v="2013"/>
    <n v="8"/>
    <n v="5"/>
    <n v="0"/>
    <x v="2"/>
    <n v="0"/>
  </r>
  <r>
    <n v="316"/>
    <n v="20"/>
    <x v="19"/>
    <x v="9"/>
    <s v="常"/>
    <x v="1"/>
    <x v="0"/>
    <x v="8"/>
    <n v="2013"/>
    <n v="9"/>
    <n v="5"/>
    <n v="0"/>
    <x v="2"/>
    <n v="0"/>
  </r>
  <r>
    <n v="305"/>
    <n v="20"/>
    <x v="19"/>
    <x v="9"/>
    <s v="常"/>
    <x v="1"/>
    <x v="0"/>
    <x v="9"/>
    <n v="2013"/>
    <n v="10"/>
    <n v="5"/>
    <n v="0"/>
    <x v="2"/>
    <n v="0"/>
  </r>
  <r>
    <n v="306"/>
    <n v="20"/>
    <x v="19"/>
    <x v="9"/>
    <s v="常"/>
    <x v="1"/>
    <x v="0"/>
    <x v="10"/>
    <n v="2013"/>
    <n v="11"/>
    <n v="5"/>
    <n v="0"/>
    <x v="2"/>
    <n v="0"/>
  </r>
  <r>
    <n v="307"/>
    <n v="20"/>
    <x v="19"/>
    <x v="9"/>
    <s v="常"/>
    <x v="1"/>
    <x v="0"/>
    <x v="11"/>
    <n v="2013"/>
    <n v="12"/>
    <n v="5"/>
    <n v="0"/>
    <x v="2"/>
    <n v="0"/>
  </r>
  <r>
    <n v="317"/>
    <n v="20"/>
    <x v="19"/>
    <x v="9"/>
    <s v="常"/>
    <x v="1"/>
    <x v="0"/>
    <x v="12"/>
    <n v="2014"/>
    <n v="1"/>
    <n v="5"/>
    <n v="0"/>
    <x v="2"/>
    <n v="0"/>
  </r>
  <r>
    <n v="318"/>
    <n v="20"/>
    <x v="19"/>
    <x v="9"/>
    <s v="常"/>
    <x v="1"/>
    <x v="0"/>
    <x v="13"/>
    <n v="2014"/>
    <n v="2"/>
    <n v="5"/>
    <n v="0"/>
    <x v="2"/>
    <n v="0"/>
  </r>
  <r>
    <n v="319"/>
    <n v="20"/>
    <x v="19"/>
    <x v="9"/>
    <s v="常"/>
    <x v="1"/>
    <x v="0"/>
    <x v="14"/>
    <n v="2014"/>
    <n v="3"/>
    <n v="5"/>
    <n v="0"/>
    <x v="2"/>
    <n v="0"/>
  </r>
  <r>
    <n v="320"/>
    <n v="20"/>
    <x v="19"/>
    <x v="9"/>
    <s v="常"/>
    <x v="1"/>
    <x v="0"/>
    <x v="15"/>
    <n v="2014"/>
    <n v="4"/>
    <n v="5"/>
    <n v="0"/>
    <x v="2"/>
    <n v="0"/>
  </r>
  <r>
    <n v="324"/>
    <n v="21"/>
    <x v="20"/>
    <x v="10"/>
    <s v="备"/>
    <x v="0"/>
    <x v="2"/>
    <x v="0"/>
    <n v="2013"/>
    <n v="1"/>
    <n v="2"/>
    <n v="0"/>
    <x v="2"/>
    <n v="0"/>
  </r>
  <r>
    <n v="325"/>
    <n v="21"/>
    <x v="20"/>
    <x v="10"/>
    <s v="备"/>
    <x v="0"/>
    <x v="2"/>
    <x v="1"/>
    <n v="2013"/>
    <n v="2"/>
    <n v="2"/>
    <n v="0"/>
    <x v="2"/>
    <n v="0"/>
  </r>
  <r>
    <n v="326"/>
    <n v="21"/>
    <x v="20"/>
    <x v="10"/>
    <s v="备"/>
    <x v="0"/>
    <x v="2"/>
    <x v="2"/>
    <n v="2013"/>
    <n v="3"/>
    <n v="2"/>
    <n v="0"/>
    <x v="2"/>
    <n v="0"/>
  </r>
  <r>
    <n v="327"/>
    <n v="21"/>
    <x v="20"/>
    <x v="10"/>
    <s v="备"/>
    <x v="0"/>
    <x v="2"/>
    <x v="3"/>
    <n v="2013"/>
    <n v="4"/>
    <n v="2"/>
    <n v="0"/>
    <x v="2"/>
    <n v="0"/>
  </r>
  <r>
    <n v="328"/>
    <n v="21"/>
    <x v="20"/>
    <x v="10"/>
    <s v="备"/>
    <x v="0"/>
    <x v="2"/>
    <x v="4"/>
    <n v="2013"/>
    <n v="5"/>
    <n v="2"/>
    <n v="0"/>
    <x v="2"/>
    <n v="0"/>
  </r>
  <r>
    <n v="329"/>
    <n v="21"/>
    <x v="20"/>
    <x v="10"/>
    <s v="备"/>
    <x v="0"/>
    <x v="2"/>
    <x v="5"/>
    <n v="2013"/>
    <n v="6"/>
    <n v="2"/>
    <n v="0"/>
    <x v="2"/>
    <n v="0"/>
  </r>
  <r>
    <n v="330"/>
    <n v="21"/>
    <x v="20"/>
    <x v="10"/>
    <s v="备"/>
    <x v="0"/>
    <x v="2"/>
    <x v="6"/>
    <n v="2013"/>
    <n v="7"/>
    <n v="2"/>
    <n v="0"/>
    <x v="2"/>
    <n v="0"/>
  </r>
  <r>
    <n v="331"/>
    <n v="21"/>
    <x v="20"/>
    <x v="10"/>
    <s v="备"/>
    <x v="0"/>
    <x v="2"/>
    <x v="7"/>
    <n v="2013"/>
    <n v="8"/>
    <n v="2"/>
    <n v="0"/>
    <x v="2"/>
    <n v="0"/>
  </r>
  <r>
    <n v="332"/>
    <n v="21"/>
    <x v="20"/>
    <x v="10"/>
    <s v="备"/>
    <x v="0"/>
    <x v="2"/>
    <x v="8"/>
    <n v="2013"/>
    <n v="9"/>
    <n v="2"/>
    <n v="0"/>
    <x v="2"/>
    <n v="0"/>
  </r>
  <r>
    <n v="321"/>
    <n v="21"/>
    <x v="20"/>
    <x v="10"/>
    <s v="备"/>
    <x v="0"/>
    <x v="2"/>
    <x v="9"/>
    <n v="2013"/>
    <n v="10"/>
    <n v="2"/>
    <n v="0"/>
    <x v="2"/>
    <n v="0"/>
  </r>
  <r>
    <n v="322"/>
    <n v="21"/>
    <x v="20"/>
    <x v="10"/>
    <s v="备"/>
    <x v="0"/>
    <x v="2"/>
    <x v="10"/>
    <n v="2013"/>
    <n v="11"/>
    <n v="2"/>
    <n v="0"/>
    <x v="2"/>
    <n v="0"/>
  </r>
  <r>
    <n v="323"/>
    <n v="21"/>
    <x v="20"/>
    <x v="10"/>
    <s v="备"/>
    <x v="0"/>
    <x v="2"/>
    <x v="11"/>
    <n v="2013"/>
    <n v="12"/>
    <n v="2"/>
    <n v="0"/>
    <x v="2"/>
    <n v="0"/>
  </r>
  <r>
    <n v="333"/>
    <n v="21"/>
    <x v="20"/>
    <x v="10"/>
    <s v="备"/>
    <x v="0"/>
    <x v="2"/>
    <x v="12"/>
    <n v="2014"/>
    <n v="1"/>
    <n v="2"/>
    <n v="0"/>
    <x v="2"/>
    <n v="0"/>
  </r>
  <r>
    <n v="334"/>
    <n v="21"/>
    <x v="20"/>
    <x v="10"/>
    <s v="备"/>
    <x v="0"/>
    <x v="2"/>
    <x v="13"/>
    <n v="2014"/>
    <n v="2"/>
    <n v="2"/>
    <n v="0"/>
    <x v="2"/>
    <n v="0"/>
  </r>
  <r>
    <n v="335"/>
    <n v="21"/>
    <x v="20"/>
    <x v="10"/>
    <s v="备"/>
    <x v="0"/>
    <x v="2"/>
    <x v="14"/>
    <n v="2014"/>
    <n v="3"/>
    <n v="2"/>
    <n v="0"/>
    <x v="2"/>
    <n v="0"/>
  </r>
  <r>
    <n v="336"/>
    <n v="21"/>
    <x v="20"/>
    <x v="10"/>
    <s v="备"/>
    <x v="0"/>
    <x v="2"/>
    <x v="15"/>
    <n v="2014"/>
    <n v="4"/>
    <n v="2"/>
    <n v="0"/>
    <x v="2"/>
    <n v="0"/>
  </r>
  <r>
    <n v="340"/>
    <n v="22"/>
    <x v="21"/>
    <x v="10"/>
    <s v="常"/>
    <x v="1"/>
    <x v="2"/>
    <x v="0"/>
    <n v="2013"/>
    <n v="1"/>
    <n v="732"/>
    <n v="27"/>
    <x v="18"/>
    <n v="1620"/>
  </r>
  <r>
    <n v="341"/>
    <n v="22"/>
    <x v="21"/>
    <x v="10"/>
    <s v="常"/>
    <x v="1"/>
    <x v="2"/>
    <x v="1"/>
    <n v="2013"/>
    <n v="2"/>
    <n v="759"/>
    <n v="27"/>
    <x v="18"/>
    <n v="1620"/>
  </r>
  <r>
    <n v="342"/>
    <n v="22"/>
    <x v="21"/>
    <x v="10"/>
    <s v="常"/>
    <x v="1"/>
    <x v="2"/>
    <x v="2"/>
    <n v="2013"/>
    <n v="3"/>
    <n v="786"/>
    <n v="27"/>
    <x v="18"/>
    <n v="1620"/>
  </r>
  <r>
    <n v="343"/>
    <n v="22"/>
    <x v="21"/>
    <x v="10"/>
    <s v="常"/>
    <x v="1"/>
    <x v="2"/>
    <x v="3"/>
    <n v="2013"/>
    <n v="4"/>
    <n v="820"/>
    <n v="34"/>
    <x v="18"/>
    <n v="2040"/>
  </r>
  <r>
    <n v="344"/>
    <n v="22"/>
    <x v="21"/>
    <x v="10"/>
    <s v="常"/>
    <x v="1"/>
    <x v="2"/>
    <x v="4"/>
    <n v="2013"/>
    <n v="5"/>
    <n v="849"/>
    <n v="29"/>
    <x v="18"/>
    <n v="1740"/>
  </r>
  <r>
    <n v="345"/>
    <n v="22"/>
    <x v="21"/>
    <x v="10"/>
    <s v="常"/>
    <x v="1"/>
    <x v="2"/>
    <x v="5"/>
    <n v="2013"/>
    <n v="6"/>
    <n v="879"/>
    <n v="30"/>
    <x v="18"/>
    <n v="1800"/>
  </r>
  <r>
    <n v="346"/>
    <n v="22"/>
    <x v="21"/>
    <x v="10"/>
    <s v="常"/>
    <x v="1"/>
    <x v="2"/>
    <x v="6"/>
    <n v="2013"/>
    <n v="7"/>
    <n v="909"/>
    <n v="30"/>
    <x v="18"/>
    <n v="1800"/>
  </r>
  <r>
    <n v="347"/>
    <n v="22"/>
    <x v="21"/>
    <x v="10"/>
    <s v="常"/>
    <x v="1"/>
    <x v="2"/>
    <x v="7"/>
    <n v="2013"/>
    <n v="8"/>
    <n v="945"/>
    <n v="36"/>
    <x v="18"/>
    <n v="2160"/>
  </r>
  <r>
    <n v="348"/>
    <n v="22"/>
    <x v="21"/>
    <x v="10"/>
    <s v="常"/>
    <x v="1"/>
    <x v="2"/>
    <x v="8"/>
    <n v="2013"/>
    <n v="9"/>
    <n v="982"/>
    <n v="37"/>
    <x v="18"/>
    <n v="2220"/>
  </r>
  <r>
    <n v="337"/>
    <n v="22"/>
    <x v="21"/>
    <x v="10"/>
    <s v="常"/>
    <x v="1"/>
    <x v="2"/>
    <x v="9"/>
    <n v="2013"/>
    <n v="10"/>
    <n v="1016"/>
    <n v="34"/>
    <x v="18"/>
    <n v="2040"/>
  </r>
  <r>
    <n v="338"/>
    <n v="22"/>
    <x v="21"/>
    <x v="10"/>
    <s v="常"/>
    <x v="1"/>
    <x v="2"/>
    <x v="10"/>
    <n v="2013"/>
    <n v="11"/>
    <n v="1050"/>
    <n v="34"/>
    <x v="18"/>
    <n v="2040"/>
  </r>
  <r>
    <n v="339"/>
    <n v="22"/>
    <x v="21"/>
    <x v="10"/>
    <s v="常"/>
    <x v="1"/>
    <x v="2"/>
    <x v="11"/>
    <n v="2013"/>
    <n v="12"/>
    <n v="1102"/>
    <n v="52"/>
    <x v="18"/>
    <n v="3120"/>
  </r>
  <r>
    <n v="349"/>
    <n v="22"/>
    <x v="21"/>
    <x v="10"/>
    <s v="常"/>
    <x v="1"/>
    <x v="2"/>
    <x v="12"/>
    <n v="2014"/>
    <n v="1"/>
    <n v="1122"/>
    <n v="20"/>
    <x v="18"/>
    <n v="1200"/>
  </r>
  <r>
    <n v="350"/>
    <n v="22"/>
    <x v="21"/>
    <x v="10"/>
    <s v="常"/>
    <x v="1"/>
    <x v="2"/>
    <x v="13"/>
    <n v="2014"/>
    <n v="2"/>
    <n v="1152"/>
    <n v="30"/>
    <x v="18"/>
    <n v="1800"/>
  </r>
  <r>
    <n v="351"/>
    <n v="22"/>
    <x v="21"/>
    <x v="10"/>
    <s v="常"/>
    <x v="1"/>
    <x v="2"/>
    <x v="14"/>
    <n v="2014"/>
    <n v="3"/>
    <n v="1185"/>
    <n v="33"/>
    <x v="18"/>
    <n v="1980"/>
  </r>
  <r>
    <n v="352"/>
    <n v="22"/>
    <x v="21"/>
    <x v="10"/>
    <s v="常"/>
    <x v="1"/>
    <x v="2"/>
    <x v="15"/>
    <n v="2014"/>
    <n v="4"/>
    <n v="1217"/>
    <n v="32"/>
    <x v="18"/>
    <n v="1920"/>
  </r>
  <r>
    <n v="356"/>
    <n v="23"/>
    <x v="22"/>
    <x v="11"/>
    <s v="备"/>
    <x v="0"/>
    <x v="2"/>
    <x v="0"/>
    <n v="2013"/>
    <n v="1"/>
    <n v="308"/>
    <n v="16"/>
    <x v="19"/>
    <n v="960"/>
  </r>
  <r>
    <n v="357"/>
    <n v="23"/>
    <x v="22"/>
    <x v="11"/>
    <s v="备"/>
    <x v="0"/>
    <x v="2"/>
    <x v="1"/>
    <n v="2013"/>
    <n v="2"/>
    <n v="324"/>
    <n v="16"/>
    <x v="19"/>
    <n v="960"/>
  </r>
  <r>
    <n v="358"/>
    <n v="23"/>
    <x v="22"/>
    <x v="11"/>
    <s v="备"/>
    <x v="0"/>
    <x v="2"/>
    <x v="2"/>
    <n v="2013"/>
    <n v="3"/>
    <n v="336"/>
    <n v="12"/>
    <x v="19"/>
    <n v="720"/>
  </r>
  <r>
    <n v="359"/>
    <n v="23"/>
    <x v="22"/>
    <x v="11"/>
    <s v="备"/>
    <x v="0"/>
    <x v="2"/>
    <x v="3"/>
    <n v="2013"/>
    <n v="4"/>
    <n v="353"/>
    <n v="17"/>
    <x v="19"/>
    <n v="1020"/>
  </r>
  <r>
    <n v="360"/>
    <n v="23"/>
    <x v="22"/>
    <x v="11"/>
    <s v="备"/>
    <x v="0"/>
    <x v="2"/>
    <x v="4"/>
    <n v="2013"/>
    <n v="5"/>
    <n v="368"/>
    <n v="15"/>
    <x v="19"/>
    <n v="900"/>
  </r>
  <r>
    <n v="361"/>
    <n v="23"/>
    <x v="22"/>
    <x v="11"/>
    <s v="备"/>
    <x v="0"/>
    <x v="2"/>
    <x v="5"/>
    <n v="2013"/>
    <n v="6"/>
    <n v="384"/>
    <n v="16"/>
    <x v="19"/>
    <n v="960"/>
  </r>
  <r>
    <n v="362"/>
    <n v="23"/>
    <x v="22"/>
    <x v="11"/>
    <s v="备"/>
    <x v="0"/>
    <x v="2"/>
    <x v="6"/>
    <n v="2013"/>
    <n v="7"/>
    <n v="398"/>
    <n v="14"/>
    <x v="19"/>
    <n v="840"/>
  </r>
  <r>
    <n v="363"/>
    <n v="23"/>
    <x v="22"/>
    <x v="11"/>
    <s v="备"/>
    <x v="0"/>
    <x v="2"/>
    <x v="7"/>
    <n v="2013"/>
    <n v="8"/>
    <n v="400"/>
    <n v="2"/>
    <x v="19"/>
    <n v="120"/>
  </r>
  <r>
    <n v="364"/>
    <n v="23"/>
    <x v="22"/>
    <x v="11"/>
    <s v="备"/>
    <x v="0"/>
    <x v="2"/>
    <x v="8"/>
    <n v="2013"/>
    <n v="9"/>
    <n v="407"/>
    <n v="7"/>
    <x v="19"/>
    <n v="420"/>
  </r>
  <r>
    <n v="353"/>
    <n v="23"/>
    <x v="22"/>
    <x v="11"/>
    <s v="备"/>
    <x v="0"/>
    <x v="2"/>
    <x v="9"/>
    <n v="2013"/>
    <n v="10"/>
    <n v="423"/>
    <n v="16"/>
    <x v="19"/>
    <n v="960"/>
  </r>
  <r>
    <n v="354"/>
    <n v="23"/>
    <x v="22"/>
    <x v="11"/>
    <s v="备"/>
    <x v="0"/>
    <x v="2"/>
    <x v="10"/>
    <n v="2013"/>
    <n v="11"/>
    <n v="437"/>
    <n v="14"/>
    <x v="19"/>
    <n v="840"/>
  </r>
  <r>
    <n v="355"/>
    <n v="23"/>
    <x v="22"/>
    <x v="11"/>
    <s v="备"/>
    <x v="0"/>
    <x v="2"/>
    <x v="11"/>
    <n v="2013"/>
    <n v="12"/>
    <n v="459"/>
    <n v="22"/>
    <x v="19"/>
    <n v="1320"/>
  </r>
  <r>
    <n v="365"/>
    <n v="23"/>
    <x v="22"/>
    <x v="11"/>
    <s v="备"/>
    <x v="0"/>
    <x v="2"/>
    <x v="12"/>
    <n v="2014"/>
    <n v="1"/>
    <n v="467"/>
    <n v="8"/>
    <x v="19"/>
    <n v="480"/>
  </r>
  <r>
    <n v="366"/>
    <n v="23"/>
    <x v="22"/>
    <x v="11"/>
    <s v="备"/>
    <x v="0"/>
    <x v="2"/>
    <x v="13"/>
    <n v="2014"/>
    <n v="2"/>
    <n v="484"/>
    <n v="17"/>
    <x v="19"/>
    <n v="1020"/>
  </r>
  <r>
    <n v="367"/>
    <n v="23"/>
    <x v="22"/>
    <x v="11"/>
    <s v="备"/>
    <x v="0"/>
    <x v="2"/>
    <x v="14"/>
    <n v="2014"/>
    <n v="3"/>
    <n v="501"/>
    <n v="17"/>
    <x v="19"/>
    <n v="1020"/>
  </r>
  <r>
    <n v="368"/>
    <n v="23"/>
    <x v="22"/>
    <x v="11"/>
    <s v="备"/>
    <x v="0"/>
    <x v="2"/>
    <x v="15"/>
    <n v="2014"/>
    <n v="4"/>
    <n v="519"/>
    <n v="18"/>
    <x v="19"/>
    <n v="1080"/>
  </r>
  <r>
    <n v="372"/>
    <n v="24"/>
    <x v="23"/>
    <x v="11"/>
    <s v="常"/>
    <x v="1"/>
    <x v="2"/>
    <x v="0"/>
    <n v="2013"/>
    <n v="1"/>
    <n v="614"/>
    <n v="15"/>
    <x v="20"/>
    <n v="900"/>
  </r>
  <r>
    <n v="373"/>
    <n v="24"/>
    <x v="23"/>
    <x v="11"/>
    <s v="常"/>
    <x v="1"/>
    <x v="2"/>
    <x v="1"/>
    <n v="2013"/>
    <n v="2"/>
    <n v="629"/>
    <n v="15"/>
    <x v="20"/>
    <n v="900"/>
  </r>
  <r>
    <n v="374"/>
    <n v="24"/>
    <x v="23"/>
    <x v="11"/>
    <s v="常"/>
    <x v="1"/>
    <x v="2"/>
    <x v="2"/>
    <n v="2013"/>
    <n v="3"/>
    <n v="654"/>
    <n v="25"/>
    <x v="20"/>
    <n v="1500"/>
  </r>
  <r>
    <n v="375"/>
    <n v="24"/>
    <x v="23"/>
    <x v="11"/>
    <s v="常"/>
    <x v="1"/>
    <x v="2"/>
    <x v="3"/>
    <n v="2013"/>
    <n v="4"/>
    <n v="685"/>
    <n v="31"/>
    <x v="20"/>
    <n v="1860"/>
  </r>
  <r>
    <n v="376"/>
    <n v="24"/>
    <x v="23"/>
    <x v="11"/>
    <s v="常"/>
    <x v="1"/>
    <x v="2"/>
    <x v="4"/>
    <n v="2013"/>
    <n v="5"/>
    <n v="709"/>
    <n v="24"/>
    <x v="20"/>
    <n v="1440"/>
  </r>
  <r>
    <n v="377"/>
    <n v="24"/>
    <x v="23"/>
    <x v="11"/>
    <s v="常"/>
    <x v="1"/>
    <x v="2"/>
    <x v="5"/>
    <n v="2013"/>
    <n v="6"/>
    <n v="738"/>
    <n v="29"/>
    <x v="20"/>
    <n v="1740"/>
  </r>
  <r>
    <n v="378"/>
    <n v="24"/>
    <x v="23"/>
    <x v="11"/>
    <s v="常"/>
    <x v="1"/>
    <x v="2"/>
    <x v="6"/>
    <n v="2013"/>
    <n v="7"/>
    <n v="768"/>
    <n v="30"/>
    <x v="20"/>
    <n v="1800"/>
  </r>
  <r>
    <n v="379"/>
    <n v="24"/>
    <x v="23"/>
    <x v="11"/>
    <s v="常"/>
    <x v="1"/>
    <x v="2"/>
    <x v="7"/>
    <n v="2013"/>
    <n v="8"/>
    <n v="798"/>
    <n v="30"/>
    <x v="20"/>
    <n v="1800"/>
  </r>
  <r>
    <n v="380"/>
    <n v="24"/>
    <x v="23"/>
    <x v="11"/>
    <s v="常"/>
    <x v="1"/>
    <x v="2"/>
    <x v="8"/>
    <n v="2013"/>
    <n v="9"/>
    <n v="830"/>
    <n v="32"/>
    <x v="20"/>
    <n v="1920"/>
  </r>
  <r>
    <n v="369"/>
    <n v="24"/>
    <x v="23"/>
    <x v="11"/>
    <s v="常"/>
    <x v="1"/>
    <x v="2"/>
    <x v="9"/>
    <n v="2013"/>
    <n v="10"/>
    <n v="861"/>
    <n v="31"/>
    <x v="20"/>
    <n v="1860"/>
  </r>
  <r>
    <n v="370"/>
    <n v="24"/>
    <x v="23"/>
    <x v="11"/>
    <s v="常"/>
    <x v="1"/>
    <x v="2"/>
    <x v="10"/>
    <n v="2013"/>
    <n v="11"/>
    <n v="893"/>
    <n v="32"/>
    <x v="20"/>
    <n v="1920"/>
  </r>
  <r>
    <n v="371"/>
    <n v="24"/>
    <x v="23"/>
    <x v="11"/>
    <s v="常"/>
    <x v="1"/>
    <x v="2"/>
    <x v="11"/>
    <n v="2013"/>
    <n v="12"/>
    <n v="939"/>
    <n v="46"/>
    <x v="20"/>
    <n v="2760"/>
  </r>
  <r>
    <n v="381"/>
    <n v="24"/>
    <x v="23"/>
    <x v="11"/>
    <s v="常"/>
    <x v="1"/>
    <x v="2"/>
    <x v="12"/>
    <n v="2014"/>
    <n v="1"/>
    <n v="958"/>
    <n v="19"/>
    <x v="20"/>
    <n v="1140"/>
  </r>
  <r>
    <n v="382"/>
    <n v="24"/>
    <x v="23"/>
    <x v="11"/>
    <s v="常"/>
    <x v="1"/>
    <x v="2"/>
    <x v="13"/>
    <n v="2014"/>
    <n v="2"/>
    <n v="983"/>
    <n v="25"/>
    <x v="20"/>
    <n v="1500"/>
  </r>
  <r>
    <n v="383"/>
    <n v="24"/>
    <x v="23"/>
    <x v="11"/>
    <s v="常"/>
    <x v="1"/>
    <x v="2"/>
    <x v="14"/>
    <n v="2014"/>
    <n v="3"/>
    <n v="1014"/>
    <n v="31"/>
    <x v="20"/>
    <n v="1860"/>
  </r>
  <r>
    <n v="384"/>
    <n v="24"/>
    <x v="23"/>
    <x v="11"/>
    <s v="常"/>
    <x v="1"/>
    <x v="2"/>
    <x v="15"/>
    <n v="2014"/>
    <n v="4"/>
    <n v="1048"/>
    <n v="34"/>
    <x v="20"/>
    <n v="2040"/>
  </r>
  <r>
    <n v="388"/>
    <n v="25"/>
    <x v="24"/>
    <x v="12"/>
    <s v="备"/>
    <x v="0"/>
    <x v="0"/>
    <x v="0"/>
    <n v="2013"/>
    <n v="1"/>
    <n v="557"/>
    <n v="7"/>
    <x v="21"/>
    <n v="560"/>
  </r>
  <r>
    <n v="389"/>
    <n v="25"/>
    <x v="24"/>
    <x v="12"/>
    <s v="备"/>
    <x v="0"/>
    <x v="0"/>
    <x v="1"/>
    <n v="2013"/>
    <n v="2"/>
    <n v="564"/>
    <n v="7"/>
    <x v="21"/>
    <n v="560"/>
  </r>
  <r>
    <n v="390"/>
    <n v="25"/>
    <x v="24"/>
    <x v="12"/>
    <s v="备"/>
    <x v="0"/>
    <x v="0"/>
    <x v="2"/>
    <n v="2013"/>
    <n v="3"/>
    <n v="564"/>
    <n v="0"/>
    <x v="21"/>
    <n v="0"/>
  </r>
  <r>
    <n v="391"/>
    <n v="25"/>
    <x v="24"/>
    <x v="12"/>
    <s v="备"/>
    <x v="0"/>
    <x v="0"/>
    <x v="3"/>
    <n v="2013"/>
    <n v="4"/>
    <n v="564"/>
    <n v="0"/>
    <x v="21"/>
    <n v="0"/>
  </r>
  <r>
    <n v="392"/>
    <n v="25"/>
    <x v="24"/>
    <x v="12"/>
    <s v="备"/>
    <x v="0"/>
    <x v="0"/>
    <x v="4"/>
    <n v="2013"/>
    <n v="5"/>
    <n v="564"/>
    <n v="0"/>
    <x v="21"/>
    <n v="0"/>
  </r>
  <r>
    <n v="393"/>
    <n v="25"/>
    <x v="24"/>
    <x v="12"/>
    <s v="备"/>
    <x v="0"/>
    <x v="0"/>
    <x v="5"/>
    <n v="2013"/>
    <n v="6"/>
    <n v="564"/>
    <n v="0"/>
    <x v="21"/>
    <n v="0"/>
  </r>
  <r>
    <n v="394"/>
    <n v="25"/>
    <x v="24"/>
    <x v="12"/>
    <s v="备"/>
    <x v="0"/>
    <x v="0"/>
    <x v="6"/>
    <n v="2013"/>
    <n v="7"/>
    <n v="564"/>
    <n v="0"/>
    <x v="21"/>
    <n v="0"/>
  </r>
  <r>
    <n v="395"/>
    <n v="25"/>
    <x v="24"/>
    <x v="12"/>
    <s v="备"/>
    <x v="0"/>
    <x v="0"/>
    <x v="7"/>
    <n v="2013"/>
    <n v="8"/>
    <n v="564"/>
    <n v="0"/>
    <x v="21"/>
    <n v="0"/>
  </r>
  <r>
    <n v="396"/>
    <n v="25"/>
    <x v="24"/>
    <x v="12"/>
    <s v="备"/>
    <x v="0"/>
    <x v="0"/>
    <x v="8"/>
    <n v="2013"/>
    <n v="9"/>
    <n v="564"/>
    <n v="0"/>
    <x v="21"/>
    <n v="0"/>
  </r>
  <r>
    <n v="385"/>
    <n v="25"/>
    <x v="24"/>
    <x v="12"/>
    <s v="备"/>
    <x v="0"/>
    <x v="0"/>
    <x v="9"/>
    <n v="2013"/>
    <n v="10"/>
    <n v="564"/>
    <n v="0"/>
    <x v="21"/>
    <n v="0"/>
  </r>
  <r>
    <n v="386"/>
    <n v="25"/>
    <x v="24"/>
    <x v="12"/>
    <s v="备"/>
    <x v="0"/>
    <x v="0"/>
    <x v="10"/>
    <n v="2013"/>
    <n v="11"/>
    <n v="564"/>
    <n v="0"/>
    <x v="21"/>
    <n v="0"/>
  </r>
  <r>
    <n v="387"/>
    <n v="25"/>
    <x v="24"/>
    <x v="12"/>
    <s v="备"/>
    <x v="0"/>
    <x v="0"/>
    <x v="11"/>
    <n v="2013"/>
    <n v="12"/>
    <n v="564"/>
    <n v="0"/>
    <x v="21"/>
    <n v="0"/>
  </r>
  <r>
    <n v="397"/>
    <n v="25"/>
    <x v="24"/>
    <x v="12"/>
    <s v="备"/>
    <x v="0"/>
    <x v="0"/>
    <x v="12"/>
    <n v="2014"/>
    <n v="1"/>
    <n v="564"/>
    <n v="0"/>
    <x v="21"/>
    <n v="0"/>
  </r>
  <r>
    <n v="398"/>
    <n v="25"/>
    <x v="24"/>
    <x v="12"/>
    <s v="备"/>
    <x v="0"/>
    <x v="0"/>
    <x v="13"/>
    <n v="2014"/>
    <n v="2"/>
    <n v="564"/>
    <n v="0"/>
    <x v="21"/>
    <n v="0"/>
  </r>
  <r>
    <n v="399"/>
    <n v="25"/>
    <x v="24"/>
    <x v="12"/>
    <s v="备"/>
    <x v="0"/>
    <x v="0"/>
    <x v="14"/>
    <n v="2014"/>
    <n v="3"/>
    <n v="564"/>
    <n v="0"/>
    <x v="21"/>
    <n v="0"/>
  </r>
  <r>
    <n v="400"/>
    <n v="25"/>
    <x v="24"/>
    <x v="12"/>
    <s v="备"/>
    <x v="0"/>
    <x v="0"/>
    <x v="15"/>
    <n v="2014"/>
    <n v="4"/>
    <n v="564"/>
    <n v="0"/>
    <x v="21"/>
    <n v="0"/>
  </r>
  <r>
    <n v="404"/>
    <n v="26"/>
    <x v="25"/>
    <x v="12"/>
    <s v="常"/>
    <x v="1"/>
    <x v="0"/>
    <x v="0"/>
    <n v="2013"/>
    <n v="1"/>
    <n v="214"/>
    <n v="21"/>
    <x v="22"/>
    <n v="1680"/>
  </r>
  <r>
    <n v="405"/>
    <n v="26"/>
    <x v="25"/>
    <x v="12"/>
    <s v="常"/>
    <x v="1"/>
    <x v="0"/>
    <x v="1"/>
    <n v="2013"/>
    <n v="2"/>
    <n v="235"/>
    <n v="21"/>
    <x v="22"/>
    <n v="1680"/>
  </r>
  <r>
    <n v="406"/>
    <n v="26"/>
    <x v="25"/>
    <x v="12"/>
    <s v="常"/>
    <x v="1"/>
    <x v="0"/>
    <x v="2"/>
    <n v="2013"/>
    <n v="3"/>
    <n v="260"/>
    <n v="25"/>
    <x v="22"/>
    <n v="2000"/>
  </r>
  <r>
    <n v="407"/>
    <n v="26"/>
    <x v="25"/>
    <x v="12"/>
    <s v="常"/>
    <x v="1"/>
    <x v="0"/>
    <x v="3"/>
    <n v="2013"/>
    <n v="4"/>
    <n v="291"/>
    <n v="31"/>
    <x v="22"/>
    <n v="2480"/>
  </r>
  <r>
    <n v="408"/>
    <n v="26"/>
    <x v="25"/>
    <x v="12"/>
    <s v="常"/>
    <x v="1"/>
    <x v="0"/>
    <x v="4"/>
    <n v="2013"/>
    <n v="5"/>
    <n v="317"/>
    <n v="26"/>
    <x v="22"/>
    <n v="2080"/>
  </r>
  <r>
    <n v="409"/>
    <n v="26"/>
    <x v="25"/>
    <x v="12"/>
    <s v="常"/>
    <x v="1"/>
    <x v="0"/>
    <x v="5"/>
    <n v="2013"/>
    <n v="6"/>
    <n v="346"/>
    <n v="29"/>
    <x v="22"/>
    <n v="2320"/>
  </r>
  <r>
    <n v="410"/>
    <n v="26"/>
    <x v="25"/>
    <x v="12"/>
    <s v="常"/>
    <x v="1"/>
    <x v="0"/>
    <x v="6"/>
    <n v="2013"/>
    <n v="7"/>
    <n v="374"/>
    <n v="28"/>
    <x v="22"/>
    <n v="2240"/>
  </r>
  <r>
    <n v="411"/>
    <n v="26"/>
    <x v="25"/>
    <x v="12"/>
    <s v="常"/>
    <x v="1"/>
    <x v="0"/>
    <x v="7"/>
    <n v="2013"/>
    <n v="8"/>
    <n v="404"/>
    <n v="30"/>
    <x v="22"/>
    <n v="2400"/>
  </r>
  <r>
    <n v="412"/>
    <n v="26"/>
    <x v="25"/>
    <x v="12"/>
    <s v="常"/>
    <x v="1"/>
    <x v="0"/>
    <x v="8"/>
    <n v="2013"/>
    <n v="9"/>
    <n v="435"/>
    <n v="31"/>
    <x v="22"/>
    <n v="2480"/>
  </r>
  <r>
    <n v="401"/>
    <n v="26"/>
    <x v="25"/>
    <x v="12"/>
    <s v="常"/>
    <x v="1"/>
    <x v="0"/>
    <x v="9"/>
    <n v="2013"/>
    <n v="10"/>
    <n v="465"/>
    <n v="30"/>
    <x v="22"/>
    <n v="2400"/>
  </r>
  <r>
    <n v="402"/>
    <n v="26"/>
    <x v="25"/>
    <x v="12"/>
    <s v="常"/>
    <x v="1"/>
    <x v="0"/>
    <x v="10"/>
    <n v="2013"/>
    <n v="11"/>
    <n v="498"/>
    <n v="33"/>
    <x v="22"/>
    <n v="2640"/>
  </r>
  <r>
    <n v="403"/>
    <n v="26"/>
    <x v="25"/>
    <x v="12"/>
    <s v="常"/>
    <x v="1"/>
    <x v="0"/>
    <x v="11"/>
    <n v="2013"/>
    <n v="12"/>
    <n v="545"/>
    <n v="47"/>
    <x v="22"/>
    <n v="3760"/>
  </r>
  <r>
    <n v="413"/>
    <n v="26"/>
    <x v="25"/>
    <x v="12"/>
    <s v="常"/>
    <x v="1"/>
    <x v="0"/>
    <x v="12"/>
    <n v="2014"/>
    <n v="1"/>
    <n v="563"/>
    <n v="18"/>
    <x v="22"/>
    <n v="1440"/>
  </r>
  <r>
    <n v="414"/>
    <n v="26"/>
    <x v="25"/>
    <x v="12"/>
    <s v="常"/>
    <x v="1"/>
    <x v="0"/>
    <x v="13"/>
    <n v="2014"/>
    <n v="2"/>
    <n v="591"/>
    <n v="28"/>
    <x v="22"/>
    <n v="2240"/>
  </r>
  <r>
    <n v="415"/>
    <n v="26"/>
    <x v="25"/>
    <x v="12"/>
    <s v="常"/>
    <x v="1"/>
    <x v="0"/>
    <x v="14"/>
    <n v="2014"/>
    <n v="3"/>
    <n v="622"/>
    <n v="31"/>
    <x v="22"/>
    <n v="2480"/>
  </r>
  <r>
    <n v="416"/>
    <n v="26"/>
    <x v="25"/>
    <x v="12"/>
    <s v="常"/>
    <x v="1"/>
    <x v="0"/>
    <x v="15"/>
    <n v="2014"/>
    <n v="4"/>
    <n v="656"/>
    <n v="34"/>
    <x v="22"/>
    <n v="2720"/>
  </r>
  <r>
    <n v="420"/>
    <n v="27"/>
    <x v="26"/>
    <x v="13"/>
    <s v="备"/>
    <x v="0"/>
    <x v="2"/>
    <x v="0"/>
    <n v="2013"/>
    <n v="1"/>
    <n v="3398"/>
    <n v="300"/>
    <x v="23"/>
    <n v="18000"/>
  </r>
  <r>
    <n v="421"/>
    <n v="27"/>
    <x v="26"/>
    <x v="13"/>
    <s v="备"/>
    <x v="0"/>
    <x v="2"/>
    <x v="1"/>
    <n v="2013"/>
    <n v="2"/>
    <n v="3698"/>
    <n v="300"/>
    <x v="23"/>
    <n v="18000"/>
  </r>
  <r>
    <n v="422"/>
    <n v="27"/>
    <x v="26"/>
    <x v="13"/>
    <s v="备"/>
    <x v="0"/>
    <x v="2"/>
    <x v="2"/>
    <n v="2013"/>
    <n v="3"/>
    <n v="3727"/>
    <n v="29"/>
    <x v="23"/>
    <n v="1740"/>
  </r>
  <r>
    <n v="423"/>
    <n v="27"/>
    <x v="26"/>
    <x v="13"/>
    <s v="备"/>
    <x v="0"/>
    <x v="2"/>
    <x v="3"/>
    <n v="2013"/>
    <n v="4"/>
    <n v="3883"/>
    <n v="156"/>
    <x v="23"/>
    <n v="9360"/>
  </r>
  <r>
    <n v="424"/>
    <n v="27"/>
    <x v="26"/>
    <x v="13"/>
    <s v="备"/>
    <x v="0"/>
    <x v="2"/>
    <x v="4"/>
    <n v="2013"/>
    <n v="5"/>
    <n v="4011"/>
    <n v="128"/>
    <x v="23"/>
    <n v="7680"/>
  </r>
  <r>
    <n v="425"/>
    <n v="27"/>
    <x v="26"/>
    <x v="13"/>
    <s v="备"/>
    <x v="0"/>
    <x v="2"/>
    <x v="5"/>
    <n v="2013"/>
    <n v="6"/>
    <n v="4152"/>
    <n v="141"/>
    <x v="23"/>
    <n v="8460"/>
  </r>
  <r>
    <n v="426"/>
    <n v="27"/>
    <x v="26"/>
    <x v="13"/>
    <s v="备"/>
    <x v="0"/>
    <x v="2"/>
    <x v="6"/>
    <n v="2013"/>
    <n v="7"/>
    <n v="4316"/>
    <n v="164"/>
    <x v="23"/>
    <n v="9840"/>
  </r>
  <r>
    <n v="427"/>
    <n v="27"/>
    <x v="26"/>
    <x v="13"/>
    <s v="备"/>
    <x v="0"/>
    <x v="2"/>
    <x v="7"/>
    <n v="2013"/>
    <n v="8"/>
    <n v="4510"/>
    <n v="194"/>
    <x v="23"/>
    <n v="11640"/>
  </r>
  <r>
    <n v="428"/>
    <n v="27"/>
    <x v="26"/>
    <x v="13"/>
    <s v="备"/>
    <x v="0"/>
    <x v="2"/>
    <x v="8"/>
    <n v="2013"/>
    <n v="9"/>
    <n v="4671"/>
    <n v="161"/>
    <x v="23"/>
    <n v="9660"/>
  </r>
  <r>
    <n v="417"/>
    <n v="27"/>
    <x v="26"/>
    <x v="13"/>
    <s v="备"/>
    <x v="0"/>
    <x v="2"/>
    <x v="9"/>
    <n v="2013"/>
    <n v="10"/>
    <n v="4803"/>
    <n v="132"/>
    <x v="23"/>
    <n v="7920"/>
  </r>
  <r>
    <n v="418"/>
    <n v="27"/>
    <x v="26"/>
    <x v="13"/>
    <s v="备"/>
    <x v="0"/>
    <x v="2"/>
    <x v="10"/>
    <n v="2013"/>
    <n v="11"/>
    <n v="4939"/>
    <n v="136"/>
    <x v="23"/>
    <n v="8160"/>
  </r>
  <r>
    <n v="419"/>
    <n v="27"/>
    <x v="26"/>
    <x v="13"/>
    <s v="备"/>
    <x v="0"/>
    <x v="2"/>
    <x v="11"/>
    <n v="2013"/>
    <n v="12"/>
    <n v="5180"/>
    <n v="241"/>
    <x v="23"/>
    <n v="14460"/>
  </r>
  <r>
    <n v="429"/>
    <n v="27"/>
    <x v="26"/>
    <x v="13"/>
    <s v="备"/>
    <x v="0"/>
    <x v="2"/>
    <x v="12"/>
    <n v="2014"/>
    <n v="1"/>
    <n v="5281"/>
    <n v="101"/>
    <x v="23"/>
    <n v="6060"/>
  </r>
  <r>
    <n v="430"/>
    <n v="27"/>
    <x v="26"/>
    <x v="13"/>
    <s v="备"/>
    <x v="0"/>
    <x v="2"/>
    <x v="13"/>
    <n v="2014"/>
    <n v="2"/>
    <n v="5434"/>
    <n v="153"/>
    <x v="23"/>
    <n v="9180"/>
  </r>
  <r>
    <n v="431"/>
    <n v="27"/>
    <x v="26"/>
    <x v="13"/>
    <s v="备"/>
    <x v="0"/>
    <x v="2"/>
    <x v="14"/>
    <n v="2014"/>
    <n v="3"/>
    <n v="5574"/>
    <n v="140"/>
    <x v="23"/>
    <n v="8400"/>
  </r>
  <r>
    <n v="432"/>
    <n v="27"/>
    <x v="26"/>
    <x v="13"/>
    <s v="备"/>
    <x v="0"/>
    <x v="2"/>
    <x v="15"/>
    <n v="2014"/>
    <n v="4"/>
    <n v="5698"/>
    <n v="124"/>
    <x v="23"/>
    <n v="7440"/>
  </r>
  <r>
    <n v="436"/>
    <n v="28"/>
    <x v="27"/>
    <x v="13"/>
    <s v="常"/>
    <x v="1"/>
    <x v="2"/>
    <x v="0"/>
    <n v="2013"/>
    <n v="1"/>
    <n v="262"/>
    <n v="20"/>
    <x v="24"/>
    <n v="1200"/>
  </r>
  <r>
    <n v="437"/>
    <n v="28"/>
    <x v="27"/>
    <x v="13"/>
    <s v="常"/>
    <x v="1"/>
    <x v="2"/>
    <x v="1"/>
    <n v="2013"/>
    <n v="2"/>
    <n v="282"/>
    <n v="20"/>
    <x v="24"/>
    <n v="1200"/>
  </r>
  <r>
    <n v="438"/>
    <n v="28"/>
    <x v="27"/>
    <x v="13"/>
    <s v="常"/>
    <x v="1"/>
    <x v="2"/>
    <x v="2"/>
    <n v="2013"/>
    <n v="3"/>
    <n v="284"/>
    <n v="2"/>
    <x v="24"/>
    <n v="120"/>
  </r>
  <r>
    <n v="439"/>
    <n v="28"/>
    <x v="27"/>
    <x v="13"/>
    <s v="常"/>
    <x v="1"/>
    <x v="2"/>
    <x v="3"/>
    <n v="2013"/>
    <n v="4"/>
    <n v="295"/>
    <n v="11"/>
    <x v="24"/>
    <n v="660"/>
  </r>
  <r>
    <n v="440"/>
    <n v="28"/>
    <x v="27"/>
    <x v="13"/>
    <s v="常"/>
    <x v="1"/>
    <x v="2"/>
    <x v="4"/>
    <n v="2013"/>
    <n v="5"/>
    <n v="309"/>
    <n v="14"/>
    <x v="24"/>
    <n v="840"/>
  </r>
  <r>
    <n v="441"/>
    <n v="28"/>
    <x v="27"/>
    <x v="13"/>
    <s v="常"/>
    <x v="1"/>
    <x v="2"/>
    <x v="5"/>
    <n v="2013"/>
    <n v="6"/>
    <n v="319"/>
    <n v="10"/>
    <x v="24"/>
    <n v="600"/>
  </r>
  <r>
    <n v="442"/>
    <n v="28"/>
    <x v="27"/>
    <x v="13"/>
    <s v="常"/>
    <x v="1"/>
    <x v="2"/>
    <x v="6"/>
    <n v="2013"/>
    <n v="7"/>
    <n v="328"/>
    <n v="9"/>
    <x v="24"/>
    <n v="540"/>
  </r>
  <r>
    <n v="443"/>
    <n v="28"/>
    <x v="27"/>
    <x v="13"/>
    <s v="常"/>
    <x v="1"/>
    <x v="2"/>
    <x v="7"/>
    <n v="2013"/>
    <n v="8"/>
    <n v="343"/>
    <n v="15"/>
    <x v="24"/>
    <n v="900"/>
  </r>
  <r>
    <n v="444"/>
    <n v="28"/>
    <x v="27"/>
    <x v="13"/>
    <s v="常"/>
    <x v="1"/>
    <x v="2"/>
    <x v="8"/>
    <n v="2013"/>
    <n v="9"/>
    <n v="364"/>
    <n v="21"/>
    <x v="24"/>
    <n v="1260"/>
  </r>
  <r>
    <n v="433"/>
    <n v="28"/>
    <x v="27"/>
    <x v="13"/>
    <s v="常"/>
    <x v="1"/>
    <x v="2"/>
    <x v="9"/>
    <n v="2013"/>
    <n v="10"/>
    <n v="379"/>
    <n v="15"/>
    <x v="24"/>
    <n v="900"/>
  </r>
  <r>
    <n v="434"/>
    <n v="28"/>
    <x v="27"/>
    <x v="13"/>
    <s v="常"/>
    <x v="1"/>
    <x v="2"/>
    <x v="10"/>
    <n v="2013"/>
    <n v="11"/>
    <n v="389"/>
    <n v="10"/>
    <x v="24"/>
    <n v="600"/>
  </r>
  <r>
    <n v="435"/>
    <n v="28"/>
    <x v="27"/>
    <x v="13"/>
    <s v="常"/>
    <x v="1"/>
    <x v="2"/>
    <x v="11"/>
    <n v="2013"/>
    <n v="12"/>
    <n v="401"/>
    <n v="12"/>
    <x v="24"/>
    <n v="720"/>
  </r>
  <r>
    <n v="445"/>
    <n v="28"/>
    <x v="27"/>
    <x v="13"/>
    <s v="常"/>
    <x v="1"/>
    <x v="2"/>
    <x v="12"/>
    <n v="2014"/>
    <n v="1"/>
    <n v="406"/>
    <n v="5"/>
    <x v="24"/>
    <n v="300"/>
  </r>
  <r>
    <n v="446"/>
    <n v="28"/>
    <x v="27"/>
    <x v="13"/>
    <s v="常"/>
    <x v="1"/>
    <x v="2"/>
    <x v="13"/>
    <n v="2014"/>
    <n v="2"/>
    <n v="415"/>
    <n v="9"/>
    <x v="24"/>
    <n v="540"/>
  </r>
  <r>
    <n v="447"/>
    <n v="28"/>
    <x v="27"/>
    <x v="13"/>
    <s v="常"/>
    <x v="1"/>
    <x v="2"/>
    <x v="14"/>
    <n v="2014"/>
    <n v="3"/>
    <n v="420"/>
    <n v="5"/>
    <x v="24"/>
    <n v="300"/>
  </r>
  <r>
    <n v="448"/>
    <n v="28"/>
    <x v="27"/>
    <x v="13"/>
    <s v="常"/>
    <x v="1"/>
    <x v="2"/>
    <x v="15"/>
    <n v="2014"/>
    <n v="4"/>
    <n v="420"/>
    <n v="0"/>
    <x v="24"/>
    <n v="0"/>
  </r>
  <r>
    <n v="452"/>
    <n v="29"/>
    <x v="28"/>
    <x v="14"/>
    <s v="备"/>
    <x v="0"/>
    <x v="0"/>
    <x v="0"/>
    <n v="2013"/>
    <n v="1"/>
    <n v="28"/>
    <n v="0"/>
    <x v="2"/>
    <n v="0"/>
  </r>
  <r>
    <n v="453"/>
    <n v="29"/>
    <x v="28"/>
    <x v="14"/>
    <s v="备"/>
    <x v="0"/>
    <x v="0"/>
    <x v="1"/>
    <n v="2013"/>
    <n v="2"/>
    <n v="28"/>
    <n v="0"/>
    <x v="2"/>
    <n v="0"/>
  </r>
  <r>
    <n v="454"/>
    <n v="29"/>
    <x v="28"/>
    <x v="14"/>
    <s v="备"/>
    <x v="0"/>
    <x v="0"/>
    <x v="2"/>
    <n v="2013"/>
    <n v="3"/>
    <n v="28"/>
    <n v="0"/>
    <x v="2"/>
    <n v="0"/>
  </r>
  <r>
    <n v="455"/>
    <n v="29"/>
    <x v="28"/>
    <x v="14"/>
    <s v="备"/>
    <x v="0"/>
    <x v="0"/>
    <x v="3"/>
    <n v="2013"/>
    <n v="4"/>
    <n v="28"/>
    <n v="0"/>
    <x v="2"/>
    <n v="0"/>
  </r>
  <r>
    <n v="456"/>
    <n v="29"/>
    <x v="28"/>
    <x v="14"/>
    <s v="备"/>
    <x v="0"/>
    <x v="0"/>
    <x v="4"/>
    <n v="2013"/>
    <n v="5"/>
    <n v="28"/>
    <n v="0"/>
    <x v="2"/>
    <n v="0"/>
  </r>
  <r>
    <n v="457"/>
    <n v="29"/>
    <x v="28"/>
    <x v="14"/>
    <s v="备"/>
    <x v="0"/>
    <x v="0"/>
    <x v="5"/>
    <n v="2013"/>
    <n v="6"/>
    <n v="28"/>
    <n v="0"/>
    <x v="2"/>
    <n v="0"/>
  </r>
  <r>
    <n v="458"/>
    <n v="29"/>
    <x v="28"/>
    <x v="14"/>
    <s v="备"/>
    <x v="0"/>
    <x v="0"/>
    <x v="6"/>
    <n v="2013"/>
    <n v="7"/>
    <n v="28"/>
    <n v="0"/>
    <x v="2"/>
    <n v="0"/>
  </r>
  <r>
    <n v="459"/>
    <n v="29"/>
    <x v="28"/>
    <x v="14"/>
    <s v="备"/>
    <x v="0"/>
    <x v="0"/>
    <x v="7"/>
    <n v="2013"/>
    <n v="8"/>
    <n v="28"/>
    <n v="0"/>
    <x v="2"/>
    <n v="0"/>
  </r>
  <r>
    <n v="460"/>
    <n v="29"/>
    <x v="28"/>
    <x v="14"/>
    <s v="备"/>
    <x v="0"/>
    <x v="0"/>
    <x v="8"/>
    <n v="2013"/>
    <n v="9"/>
    <n v="28"/>
    <n v="0"/>
    <x v="2"/>
    <n v="0"/>
  </r>
  <r>
    <n v="449"/>
    <n v="29"/>
    <x v="28"/>
    <x v="14"/>
    <s v="备"/>
    <x v="0"/>
    <x v="0"/>
    <x v="9"/>
    <n v="2013"/>
    <n v="10"/>
    <n v="28"/>
    <n v="0"/>
    <x v="2"/>
    <n v="0"/>
  </r>
  <r>
    <n v="450"/>
    <n v="29"/>
    <x v="28"/>
    <x v="14"/>
    <s v="备"/>
    <x v="0"/>
    <x v="0"/>
    <x v="10"/>
    <n v="2013"/>
    <n v="11"/>
    <n v="28"/>
    <n v="0"/>
    <x v="2"/>
    <n v="0"/>
  </r>
  <r>
    <n v="451"/>
    <n v="29"/>
    <x v="28"/>
    <x v="14"/>
    <s v="备"/>
    <x v="0"/>
    <x v="0"/>
    <x v="11"/>
    <n v="2013"/>
    <n v="12"/>
    <n v="28"/>
    <n v="0"/>
    <x v="2"/>
    <n v="0"/>
  </r>
  <r>
    <n v="461"/>
    <n v="29"/>
    <x v="28"/>
    <x v="14"/>
    <s v="备"/>
    <x v="0"/>
    <x v="0"/>
    <x v="12"/>
    <n v="2014"/>
    <n v="1"/>
    <n v="28"/>
    <n v="0"/>
    <x v="2"/>
    <n v="0"/>
  </r>
  <r>
    <n v="462"/>
    <n v="29"/>
    <x v="28"/>
    <x v="14"/>
    <s v="备"/>
    <x v="0"/>
    <x v="0"/>
    <x v="13"/>
    <n v="2014"/>
    <n v="2"/>
    <n v="28"/>
    <n v="0"/>
    <x v="2"/>
    <n v="0"/>
  </r>
  <r>
    <n v="463"/>
    <n v="29"/>
    <x v="28"/>
    <x v="14"/>
    <s v="备"/>
    <x v="0"/>
    <x v="0"/>
    <x v="14"/>
    <n v="2014"/>
    <n v="3"/>
    <n v="28"/>
    <n v="0"/>
    <x v="2"/>
    <n v="0"/>
  </r>
  <r>
    <n v="464"/>
    <n v="29"/>
    <x v="28"/>
    <x v="14"/>
    <s v="备"/>
    <x v="0"/>
    <x v="0"/>
    <x v="15"/>
    <n v="2014"/>
    <n v="4"/>
    <n v="28"/>
    <n v="0"/>
    <x v="2"/>
    <n v="0"/>
  </r>
  <r>
    <n v="468"/>
    <n v="30"/>
    <x v="29"/>
    <x v="14"/>
    <s v="常"/>
    <x v="1"/>
    <x v="0"/>
    <x v="0"/>
    <n v="2013"/>
    <n v="1"/>
    <n v="1014"/>
    <n v="30"/>
    <x v="25"/>
    <n v="2400"/>
  </r>
  <r>
    <n v="469"/>
    <n v="30"/>
    <x v="29"/>
    <x v="14"/>
    <s v="常"/>
    <x v="1"/>
    <x v="0"/>
    <x v="1"/>
    <n v="2013"/>
    <n v="2"/>
    <n v="1044"/>
    <n v="30"/>
    <x v="25"/>
    <n v="2400"/>
  </r>
  <r>
    <n v="470"/>
    <n v="30"/>
    <x v="29"/>
    <x v="14"/>
    <s v="常"/>
    <x v="1"/>
    <x v="0"/>
    <x v="2"/>
    <n v="2013"/>
    <n v="3"/>
    <n v="1095"/>
    <n v="51"/>
    <x v="25"/>
    <n v="4080"/>
  </r>
  <r>
    <n v="471"/>
    <n v="30"/>
    <x v="29"/>
    <x v="14"/>
    <s v="常"/>
    <x v="1"/>
    <x v="0"/>
    <x v="3"/>
    <n v="2013"/>
    <n v="4"/>
    <n v="1135"/>
    <n v="40"/>
    <x v="25"/>
    <n v="3200"/>
  </r>
  <r>
    <n v="472"/>
    <n v="30"/>
    <x v="29"/>
    <x v="14"/>
    <s v="常"/>
    <x v="1"/>
    <x v="0"/>
    <x v="4"/>
    <n v="2013"/>
    <n v="5"/>
    <n v="1172"/>
    <n v="37"/>
    <x v="25"/>
    <n v="2960"/>
  </r>
  <r>
    <n v="473"/>
    <n v="30"/>
    <x v="29"/>
    <x v="14"/>
    <s v="常"/>
    <x v="1"/>
    <x v="0"/>
    <x v="5"/>
    <n v="2013"/>
    <n v="6"/>
    <n v="1211"/>
    <n v="39"/>
    <x v="25"/>
    <n v="3120"/>
  </r>
  <r>
    <n v="474"/>
    <n v="30"/>
    <x v="29"/>
    <x v="14"/>
    <s v="常"/>
    <x v="1"/>
    <x v="0"/>
    <x v="6"/>
    <n v="2013"/>
    <n v="7"/>
    <n v="1250"/>
    <n v="39"/>
    <x v="25"/>
    <n v="3120"/>
  </r>
  <r>
    <n v="475"/>
    <n v="30"/>
    <x v="29"/>
    <x v="14"/>
    <s v="常"/>
    <x v="1"/>
    <x v="0"/>
    <x v="7"/>
    <n v="2013"/>
    <n v="8"/>
    <n v="1290"/>
    <n v="40"/>
    <x v="25"/>
    <n v="3200"/>
  </r>
  <r>
    <n v="476"/>
    <n v="30"/>
    <x v="29"/>
    <x v="14"/>
    <s v="常"/>
    <x v="1"/>
    <x v="0"/>
    <x v="8"/>
    <n v="2013"/>
    <n v="9"/>
    <n v="1332"/>
    <n v="42"/>
    <x v="25"/>
    <n v="3360"/>
  </r>
  <r>
    <n v="465"/>
    <n v="30"/>
    <x v="29"/>
    <x v="14"/>
    <s v="常"/>
    <x v="1"/>
    <x v="0"/>
    <x v="9"/>
    <n v="2013"/>
    <n v="10"/>
    <n v="1373"/>
    <n v="41"/>
    <x v="25"/>
    <n v="3280"/>
  </r>
  <r>
    <n v="466"/>
    <n v="30"/>
    <x v="29"/>
    <x v="14"/>
    <s v="常"/>
    <x v="1"/>
    <x v="0"/>
    <x v="10"/>
    <n v="2013"/>
    <n v="11"/>
    <n v="1413"/>
    <n v="40"/>
    <x v="25"/>
    <n v="3200"/>
  </r>
  <r>
    <n v="467"/>
    <n v="30"/>
    <x v="29"/>
    <x v="14"/>
    <s v="常"/>
    <x v="1"/>
    <x v="0"/>
    <x v="11"/>
    <n v="2013"/>
    <n v="12"/>
    <n v="1471"/>
    <n v="58"/>
    <x v="25"/>
    <n v="4640"/>
  </r>
  <r>
    <n v="477"/>
    <n v="30"/>
    <x v="29"/>
    <x v="14"/>
    <s v="常"/>
    <x v="1"/>
    <x v="0"/>
    <x v="12"/>
    <n v="2014"/>
    <n v="1"/>
    <n v="1494"/>
    <n v="23"/>
    <x v="25"/>
    <n v="1840"/>
  </r>
  <r>
    <n v="478"/>
    <n v="30"/>
    <x v="29"/>
    <x v="14"/>
    <s v="常"/>
    <x v="1"/>
    <x v="0"/>
    <x v="13"/>
    <n v="2014"/>
    <n v="2"/>
    <n v="1536"/>
    <n v="42"/>
    <x v="25"/>
    <n v="3360"/>
  </r>
  <r>
    <n v="479"/>
    <n v="30"/>
    <x v="29"/>
    <x v="14"/>
    <s v="常"/>
    <x v="1"/>
    <x v="0"/>
    <x v="14"/>
    <n v="2014"/>
    <n v="3"/>
    <n v="1574"/>
    <n v="38"/>
    <x v="25"/>
    <n v="3040"/>
  </r>
  <r>
    <n v="480"/>
    <n v="30"/>
    <x v="29"/>
    <x v="14"/>
    <s v="常"/>
    <x v="1"/>
    <x v="0"/>
    <x v="15"/>
    <n v="2014"/>
    <n v="4"/>
    <n v="1613"/>
    <n v="39"/>
    <x v="25"/>
    <n v="3120"/>
  </r>
  <r>
    <n v="484"/>
    <n v="31"/>
    <x v="30"/>
    <x v="15"/>
    <s v="备"/>
    <x v="0"/>
    <x v="2"/>
    <x v="0"/>
    <n v="2013"/>
    <n v="1"/>
    <n v="92"/>
    <n v="0"/>
    <x v="2"/>
    <n v="0"/>
  </r>
  <r>
    <n v="485"/>
    <n v="31"/>
    <x v="30"/>
    <x v="15"/>
    <s v="备"/>
    <x v="0"/>
    <x v="2"/>
    <x v="1"/>
    <n v="2013"/>
    <n v="2"/>
    <n v="92"/>
    <n v="0"/>
    <x v="2"/>
    <n v="0"/>
  </r>
  <r>
    <n v="486"/>
    <n v="31"/>
    <x v="30"/>
    <x v="15"/>
    <s v="备"/>
    <x v="0"/>
    <x v="2"/>
    <x v="2"/>
    <n v="2013"/>
    <n v="3"/>
    <n v="92"/>
    <n v="0"/>
    <x v="2"/>
    <n v="0"/>
  </r>
  <r>
    <n v="487"/>
    <n v="31"/>
    <x v="30"/>
    <x v="15"/>
    <s v="备"/>
    <x v="0"/>
    <x v="2"/>
    <x v="3"/>
    <n v="2013"/>
    <n v="4"/>
    <n v="92"/>
    <n v="0"/>
    <x v="2"/>
    <n v="0"/>
  </r>
  <r>
    <n v="488"/>
    <n v="31"/>
    <x v="30"/>
    <x v="15"/>
    <s v="备"/>
    <x v="0"/>
    <x v="2"/>
    <x v="4"/>
    <n v="2013"/>
    <n v="5"/>
    <n v="92"/>
    <n v="0"/>
    <x v="2"/>
    <n v="0"/>
  </r>
  <r>
    <n v="489"/>
    <n v="31"/>
    <x v="30"/>
    <x v="15"/>
    <s v="备"/>
    <x v="0"/>
    <x v="2"/>
    <x v="5"/>
    <n v="2013"/>
    <n v="6"/>
    <n v="92"/>
    <n v="0"/>
    <x v="2"/>
    <n v="0"/>
  </r>
  <r>
    <n v="490"/>
    <n v="31"/>
    <x v="30"/>
    <x v="15"/>
    <s v="备"/>
    <x v="0"/>
    <x v="2"/>
    <x v="6"/>
    <n v="2013"/>
    <n v="7"/>
    <n v="92"/>
    <n v="0"/>
    <x v="2"/>
    <n v="0"/>
  </r>
  <r>
    <n v="491"/>
    <n v="31"/>
    <x v="30"/>
    <x v="15"/>
    <s v="备"/>
    <x v="0"/>
    <x v="2"/>
    <x v="7"/>
    <n v="2013"/>
    <n v="8"/>
    <n v="92"/>
    <n v="0"/>
    <x v="2"/>
    <n v="0"/>
  </r>
  <r>
    <n v="492"/>
    <n v="31"/>
    <x v="30"/>
    <x v="15"/>
    <s v="备"/>
    <x v="0"/>
    <x v="2"/>
    <x v="8"/>
    <n v="2013"/>
    <n v="9"/>
    <n v="92"/>
    <n v="0"/>
    <x v="2"/>
    <n v="0"/>
  </r>
  <r>
    <n v="481"/>
    <n v="31"/>
    <x v="30"/>
    <x v="15"/>
    <s v="备"/>
    <x v="0"/>
    <x v="2"/>
    <x v="9"/>
    <n v="2013"/>
    <n v="10"/>
    <n v="92"/>
    <n v="0"/>
    <x v="2"/>
    <n v="0"/>
  </r>
  <r>
    <n v="482"/>
    <n v="31"/>
    <x v="30"/>
    <x v="15"/>
    <s v="备"/>
    <x v="0"/>
    <x v="2"/>
    <x v="10"/>
    <n v="2013"/>
    <n v="11"/>
    <n v="92"/>
    <n v="0"/>
    <x v="2"/>
    <n v="0"/>
  </r>
  <r>
    <n v="483"/>
    <n v="31"/>
    <x v="30"/>
    <x v="15"/>
    <s v="备"/>
    <x v="0"/>
    <x v="2"/>
    <x v="11"/>
    <n v="2013"/>
    <n v="12"/>
    <n v="92"/>
    <n v="0"/>
    <x v="2"/>
    <n v="0"/>
  </r>
  <r>
    <n v="493"/>
    <n v="31"/>
    <x v="30"/>
    <x v="15"/>
    <s v="备"/>
    <x v="0"/>
    <x v="2"/>
    <x v="12"/>
    <n v="2014"/>
    <n v="1"/>
    <n v="92"/>
    <n v="0"/>
    <x v="2"/>
    <n v="0"/>
  </r>
  <r>
    <n v="494"/>
    <n v="31"/>
    <x v="30"/>
    <x v="15"/>
    <s v="备"/>
    <x v="0"/>
    <x v="2"/>
    <x v="13"/>
    <n v="2014"/>
    <n v="2"/>
    <n v="92"/>
    <n v="0"/>
    <x v="2"/>
    <n v="0"/>
  </r>
  <r>
    <n v="495"/>
    <n v="31"/>
    <x v="30"/>
    <x v="15"/>
    <s v="备"/>
    <x v="0"/>
    <x v="2"/>
    <x v="14"/>
    <n v="2014"/>
    <n v="3"/>
    <n v="92"/>
    <n v="0"/>
    <x v="2"/>
    <n v="0"/>
  </r>
  <r>
    <n v="496"/>
    <n v="31"/>
    <x v="30"/>
    <x v="15"/>
    <s v="备"/>
    <x v="0"/>
    <x v="2"/>
    <x v="15"/>
    <n v="2014"/>
    <n v="4"/>
    <n v="92"/>
    <n v="0"/>
    <x v="2"/>
    <n v="0"/>
  </r>
  <r>
    <n v="500"/>
    <n v="32"/>
    <x v="31"/>
    <x v="15"/>
    <s v="常"/>
    <x v="1"/>
    <x v="2"/>
    <x v="0"/>
    <n v="2013"/>
    <n v="1"/>
    <n v="912"/>
    <n v="30"/>
    <x v="26"/>
    <n v="1800"/>
  </r>
  <r>
    <n v="501"/>
    <n v="32"/>
    <x v="31"/>
    <x v="15"/>
    <s v="常"/>
    <x v="1"/>
    <x v="2"/>
    <x v="1"/>
    <n v="2013"/>
    <n v="2"/>
    <n v="942"/>
    <n v="30"/>
    <x v="26"/>
    <n v="1800"/>
  </r>
  <r>
    <n v="502"/>
    <n v="32"/>
    <x v="31"/>
    <x v="15"/>
    <s v="常"/>
    <x v="1"/>
    <x v="2"/>
    <x v="2"/>
    <n v="2013"/>
    <n v="3"/>
    <n v="993"/>
    <n v="51"/>
    <x v="26"/>
    <n v="3060"/>
  </r>
  <r>
    <n v="503"/>
    <n v="32"/>
    <x v="31"/>
    <x v="15"/>
    <s v="常"/>
    <x v="1"/>
    <x v="2"/>
    <x v="3"/>
    <n v="2013"/>
    <n v="4"/>
    <n v="1033"/>
    <n v="40"/>
    <x v="26"/>
    <n v="2400"/>
  </r>
  <r>
    <n v="504"/>
    <n v="32"/>
    <x v="31"/>
    <x v="15"/>
    <s v="常"/>
    <x v="1"/>
    <x v="2"/>
    <x v="4"/>
    <n v="2013"/>
    <n v="5"/>
    <n v="1066"/>
    <n v="33"/>
    <x v="26"/>
    <n v="1980"/>
  </r>
  <r>
    <n v="505"/>
    <n v="32"/>
    <x v="31"/>
    <x v="15"/>
    <s v="常"/>
    <x v="1"/>
    <x v="2"/>
    <x v="5"/>
    <n v="2013"/>
    <n v="6"/>
    <n v="1105"/>
    <n v="39"/>
    <x v="26"/>
    <n v="2340"/>
  </r>
  <r>
    <n v="506"/>
    <n v="32"/>
    <x v="31"/>
    <x v="15"/>
    <s v="常"/>
    <x v="1"/>
    <x v="2"/>
    <x v="6"/>
    <n v="2013"/>
    <n v="7"/>
    <n v="1147"/>
    <n v="42"/>
    <x v="26"/>
    <n v="2520"/>
  </r>
  <r>
    <n v="507"/>
    <n v="32"/>
    <x v="31"/>
    <x v="15"/>
    <s v="常"/>
    <x v="1"/>
    <x v="2"/>
    <x v="7"/>
    <n v="2013"/>
    <n v="8"/>
    <n v="1190"/>
    <n v="43"/>
    <x v="26"/>
    <n v="2580"/>
  </r>
  <r>
    <n v="508"/>
    <n v="32"/>
    <x v="31"/>
    <x v="15"/>
    <s v="常"/>
    <x v="1"/>
    <x v="2"/>
    <x v="8"/>
    <n v="2013"/>
    <n v="9"/>
    <n v="1235"/>
    <n v="45"/>
    <x v="26"/>
    <n v="2700"/>
  </r>
  <r>
    <n v="497"/>
    <n v="32"/>
    <x v="31"/>
    <x v="15"/>
    <s v="常"/>
    <x v="1"/>
    <x v="2"/>
    <x v="9"/>
    <n v="2013"/>
    <n v="10"/>
    <n v="1274"/>
    <n v="39"/>
    <x v="26"/>
    <n v="2340"/>
  </r>
  <r>
    <n v="498"/>
    <n v="32"/>
    <x v="31"/>
    <x v="15"/>
    <s v="常"/>
    <x v="1"/>
    <x v="2"/>
    <x v="10"/>
    <n v="2013"/>
    <n v="11"/>
    <n v="1313"/>
    <n v="39"/>
    <x v="26"/>
    <n v="2340"/>
  </r>
  <r>
    <n v="499"/>
    <n v="32"/>
    <x v="31"/>
    <x v="15"/>
    <s v="常"/>
    <x v="1"/>
    <x v="2"/>
    <x v="11"/>
    <n v="2013"/>
    <n v="12"/>
    <n v="1371"/>
    <n v="58"/>
    <x v="26"/>
    <n v="3480"/>
  </r>
  <r>
    <n v="509"/>
    <n v="32"/>
    <x v="31"/>
    <x v="15"/>
    <s v="常"/>
    <x v="1"/>
    <x v="2"/>
    <x v="12"/>
    <n v="2014"/>
    <n v="1"/>
    <n v="1394"/>
    <n v="23"/>
    <x v="26"/>
    <n v="1380"/>
  </r>
  <r>
    <n v="510"/>
    <n v="32"/>
    <x v="31"/>
    <x v="15"/>
    <s v="常"/>
    <x v="1"/>
    <x v="2"/>
    <x v="13"/>
    <n v="2014"/>
    <n v="2"/>
    <n v="1429"/>
    <n v="35"/>
    <x v="26"/>
    <n v="2100"/>
  </r>
  <r>
    <n v="511"/>
    <n v="32"/>
    <x v="31"/>
    <x v="15"/>
    <s v="常"/>
    <x v="1"/>
    <x v="2"/>
    <x v="14"/>
    <n v="2014"/>
    <n v="3"/>
    <n v="1466"/>
    <n v="37"/>
    <x v="26"/>
    <n v="2220"/>
  </r>
  <r>
    <n v="512"/>
    <n v="32"/>
    <x v="31"/>
    <x v="15"/>
    <s v="常"/>
    <x v="1"/>
    <x v="2"/>
    <x v="15"/>
    <n v="2014"/>
    <n v="4"/>
    <n v="1509"/>
    <n v="43"/>
    <x v="26"/>
    <n v="2580"/>
  </r>
  <r>
    <n v="516"/>
    <n v="33"/>
    <x v="32"/>
    <x v="16"/>
    <s v="备"/>
    <x v="0"/>
    <x v="1"/>
    <x v="0"/>
    <n v="2013"/>
    <n v="1"/>
    <n v="668"/>
    <n v="25"/>
    <x v="27"/>
    <n v="1000"/>
  </r>
  <r>
    <n v="517"/>
    <n v="33"/>
    <x v="32"/>
    <x v="16"/>
    <s v="备"/>
    <x v="0"/>
    <x v="1"/>
    <x v="1"/>
    <n v="2013"/>
    <n v="2"/>
    <n v="693"/>
    <n v="25"/>
    <x v="27"/>
    <n v="1000"/>
  </r>
  <r>
    <n v="518"/>
    <n v="33"/>
    <x v="32"/>
    <x v="16"/>
    <s v="备"/>
    <x v="0"/>
    <x v="1"/>
    <x v="2"/>
    <n v="2013"/>
    <n v="3"/>
    <n v="710"/>
    <n v="17"/>
    <x v="27"/>
    <n v="680"/>
  </r>
  <r>
    <n v="519"/>
    <n v="33"/>
    <x v="32"/>
    <x v="16"/>
    <s v="备"/>
    <x v="0"/>
    <x v="1"/>
    <x v="3"/>
    <n v="2013"/>
    <n v="4"/>
    <n v="727"/>
    <n v="17"/>
    <x v="27"/>
    <n v="680"/>
  </r>
  <r>
    <n v="520"/>
    <n v="33"/>
    <x v="32"/>
    <x v="16"/>
    <s v="备"/>
    <x v="0"/>
    <x v="1"/>
    <x v="4"/>
    <n v="2013"/>
    <n v="5"/>
    <n v="743"/>
    <n v="16"/>
    <x v="27"/>
    <n v="640"/>
  </r>
  <r>
    <n v="521"/>
    <n v="33"/>
    <x v="32"/>
    <x v="16"/>
    <s v="备"/>
    <x v="0"/>
    <x v="1"/>
    <x v="5"/>
    <n v="2013"/>
    <n v="6"/>
    <n v="760"/>
    <n v="17"/>
    <x v="27"/>
    <n v="680"/>
  </r>
  <r>
    <n v="522"/>
    <n v="33"/>
    <x v="32"/>
    <x v="16"/>
    <s v="备"/>
    <x v="0"/>
    <x v="1"/>
    <x v="6"/>
    <n v="2013"/>
    <n v="7"/>
    <n v="781"/>
    <n v="21"/>
    <x v="27"/>
    <n v="840"/>
  </r>
  <r>
    <n v="523"/>
    <n v="33"/>
    <x v="32"/>
    <x v="16"/>
    <s v="备"/>
    <x v="0"/>
    <x v="1"/>
    <x v="7"/>
    <n v="2013"/>
    <n v="8"/>
    <n v="805"/>
    <n v="24"/>
    <x v="27"/>
    <n v="960"/>
  </r>
  <r>
    <n v="524"/>
    <n v="33"/>
    <x v="32"/>
    <x v="16"/>
    <s v="备"/>
    <x v="0"/>
    <x v="1"/>
    <x v="8"/>
    <n v="2013"/>
    <n v="9"/>
    <n v="828"/>
    <n v="23"/>
    <x v="27"/>
    <n v="920"/>
  </r>
  <r>
    <n v="513"/>
    <n v="33"/>
    <x v="32"/>
    <x v="16"/>
    <s v="备"/>
    <x v="0"/>
    <x v="1"/>
    <x v="9"/>
    <n v="2013"/>
    <n v="10"/>
    <n v="851"/>
    <n v="23"/>
    <x v="27"/>
    <n v="920"/>
  </r>
  <r>
    <n v="514"/>
    <n v="33"/>
    <x v="32"/>
    <x v="16"/>
    <s v="备"/>
    <x v="0"/>
    <x v="1"/>
    <x v="10"/>
    <n v="2013"/>
    <n v="11"/>
    <n v="868"/>
    <n v="17"/>
    <x v="27"/>
    <n v="680"/>
  </r>
  <r>
    <n v="515"/>
    <n v="33"/>
    <x v="32"/>
    <x v="16"/>
    <s v="备"/>
    <x v="0"/>
    <x v="1"/>
    <x v="11"/>
    <n v="2013"/>
    <n v="12"/>
    <n v="891"/>
    <n v="23"/>
    <x v="27"/>
    <n v="920"/>
  </r>
  <r>
    <n v="525"/>
    <n v="33"/>
    <x v="32"/>
    <x v="16"/>
    <s v="备"/>
    <x v="0"/>
    <x v="1"/>
    <x v="12"/>
    <n v="2014"/>
    <n v="1"/>
    <n v="901"/>
    <n v="10"/>
    <x v="27"/>
    <n v="400"/>
  </r>
  <r>
    <n v="526"/>
    <n v="33"/>
    <x v="32"/>
    <x v="16"/>
    <s v="备"/>
    <x v="0"/>
    <x v="1"/>
    <x v="13"/>
    <n v="2014"/>
    <n v="2"/>
    <n v="918"/>
    <n v="17"/>
    <x v="27"/>
    <n v="680"/>
  </r>
  <r>
    <n v="527"/>
    <n v="33"/>
    <x v="32"/>
    <x v="16"/>
    <s v="备"/>
    <x v="0"/>
    <x v="1"/>
    <x v="14"/>
    <n v="2014"/>
    <n v="3"/>
    <n v="933"/>
    <n v="15"/>
    <x v="27"/>
    <n v="600"/>
  </r>
  <r>
    <n v="528"/>
    <n v="33"/>
    <x v="32"/>
    <x v="16"/>
    <s v="备"/>
    <x v="0"/>
    <x v="1"/>
    <x v="15"/>
    <n v="2014"/>
    <n v="4"/>
    <n v="950"/>
    <n v="17"/>
    <x v="27"/>
    <n v="680"/>
  </r>
  <r>
    <n v="532"/>
    <n v="34"/>
    <x v="33"/>
    <x v="16"/>
    <s v="常"/>
    <x v="1"/>
    <x v="1"/>
    <x v="0"/>
    <n v="2013"/>
    <n v="1"/>
    <n v="994"/>
    <n v="39"/>
    <x v="28"/>
    <n v="1560"/>
  </r>
  <r>
    <n v="533"/>
    <n v="34"/>
    <x v="33"/>
    <x v="16"/>
    <s v="常"/>
    <x v="1"/>
    <x v="1"/>
    <x v="1"/>
    <n v="2013"/>
    <n v="2"/>
    <n v="1033"/>
    <n v="39"/>
    <x v="28"/>
    <n v="1560"/>
  </r>
  <r>
    <n v="534"/>
    <n v="34"/>
    <x v="33"/>
    <x v="16"/>
    <s v="常"/>
    <x v="1"/>
    <x v="1"/>
    <x v="2"/>
    <n v="2013"/>
    <n v="3"/>
    <n v="1074"/>
    <n v="41"/>
    <x v="28"/>
    <n v="1640"/>
  </r>
  <r>
    <n v="535"/>
    <n v="34"/>
    <x v="33"/>
    <x v="16"/>
    <s v="常"/>
    <x v="1"/>
    <x v="1"/>
    <x v="3"/>
    <n v="2013"/>
    <n v="4"/>
    <n v="1125"/>
    <n v="51"/>
    <x v="28"/>
    <n v="2040"/>
  </r>
  <r>
    <n v="536"/>
    <n v="34"/>
    <x v="33"/>
    <x v="16"/>
    <s v="常"/>
    <x v="1"/>
    <x v="1"/>
    <x v="4"/>
    <n v="2013"/>
    <n v="5"/>
    <n v="1168"/>
    <n v="43"/>
    <x v="28"/>
    <n v="1720"/>
  </r>
  <r>
    <n v="537"/>
    <n v="34"/>
    <x v="33"/>
    <x v="16"/>
    <s v="常"/>
    <x v="1"/>
    <x v="1"/>
    <x v="5"/>
    <n v="2013"/>
    <n v="6"/>
    <n v="1212"/>
    <n v="44"/>
    <x v="28"/>
    <n v="1760"/>
  </r>
  <r>
    <n v="538"/>
    <n v="34"/>
    <x v="33"/>
    <x v="16"/>
    <s v="常"/>
    <x v="1"/>
    <x v="1"/>
    <x v="6"/>
    <n v="2013"/>
    <n v="7"/>
    <n v="1252"/>
    <n v="40"/>
    <x v="28"/>
    <n v="1600"/>
  </r>
  <r>
    <n v="539"/>
    <n v="34"/>
    <x v="33"/>
    <x v="16"/>
    <s v="常"/>
    <x v="1"/>
    <x v="1"/>
    <x v="7"/>
    <n v="2013"/>
    <n v="8"/>
    <n v="1293"/>
    <n v="41"/>
    <x v="28"/>
    <n v="1640"/>
  </r>
  <r>
    <n v="540"/>
    <n v="34"/>
    <x v="33"/>
    <x v="16"/>
    <s v="常"/>
    <x v="1"/>
    <x v="1"/>
    <x v="8"/>
    <n v="2013"/>
    <n v="9"/>
    <n v="1337"/>
    <n v="44"/>
    <x v="28"/>
    <n v="1760"/>
  </r>
  <r>
    <n v="529"/>
    <n v="34"/>
    <x v="33"/>
    <x v="16"/>
    <s v="常"/>
    <x v="1"/>
    <x v="1"/>
    <x v="9"/>
    <n v="2013"/>
    <n v="10"/>
    <n v="1381"/>
    <n v="44"/>
    <x v="28"/>
    <n v="1760"/>
  </r>
  <r>
    <n v="530"/>
    <n v="34"/>
    <x v="33"/>
    <x v="16"/>
    <s v="常"/>
    <x v="1"/>
    <x v="1"/>
    <x v="10"/>
    <n v="2013"/>
    <n v="11"/>
    <n v="1433"/>
    <n v="52"/>
    <x v="28"/>
    <n v="2080"/>
  </r>
  <r>
    <n v="531"/>
    <n v="34"/>
    <x v="33"/>
    <x v="16"/>
    <s v="常"/>
    <x v="1"/>
    <x v="1"/>
    <x v="11"/>
    <n v="2013"/>
    <n v="12"/>
    <n v="1507"/>
    <n v="74"/>
    <x v="28"/>
    <n v="2960"/>
  </r>
  <r>
    <n v="541"/>
    <n v="34"/>
    <x v="33"/>
    <x v="16"/>
    <s v="常"/>
    <x v="1"/>
    <x v="1"/>
    <x v="12"/>
    <n v="2014"/>
    <n v="1"/>
    <n v="1537"/>
    <n v="30"/>
    <x v="28"/>
    <n v="1200"/>
  </r>
  <r>
    <n v="542"/>
    <n v="34"/>
    <x v="33"/>
    <x v="16"/>
    <s v="常"/>
    <x v="1"/>
    <x v="1"/>
    <x v="13"/>
    <n v="2014"/>
    <n v="2"/>
    <n v="1579"/>
    <n v="42"/>
    <x v="28"/>
    <n v="1680"/>
  </r>
  <r>
    <n v="543"/>
    <n v="34"/>
    <x v="33"/>
    <x v="16"/>
    <s v="常"/>
    <x v="1"/>
    <x v="1"/>
    <x v="14"/>
    <n v="2014"/>
    <n v="3"/>
    <n v="1627"/>
    <n v="48"/>
    <x v="28"/>
    <n v="1920"/>
  </r>
  <r>
    <n v="544"/>
    <n v="34"/>
    <x v="33"/>
    <x v="16"/>
    <s v="常"/>
    <x v="1"/>
    <x v="1"/>
    <x v="15"/>
    <n v="2014"/>
    <n v="4"/>
    <n v="1681"/>
    <n v="54"/>
    <x v="28"/>
    <n v="2160"/>
  </r>
  <r>
    <n v="548"/>
    <n v="35"/>
    <x v="34"/>
    <x v="17"/>
    <s v="备"/>
    <x v="0"/>
    <x v="0"/>
    <x v="0"/>
    <n v="2013"/>
    <n v="1"/>
    <n v="1493"/>
    <n v="65"/>
    <x v="29"/>
    <n v="5200"/>
  </r>
  <r>
    <n v="549"/>
    <n v="35"/>
    <x v="34"/>
    <x v="17"/>
    <s v="备"/>
    <x v="0"/>
    <x v="0"/>
    <x v="1"/>
    <n v="2013"/>
    <n v="2"/>
    <n v="1558"/>
    <n v="65"/>
    <x v="29"/>
    <n v="5200"/>
  </r>
  <r>
    <n v="550"/>
    <n v="35"/>
    <x v="34"/>
    <x v="17"/>
    <s v="备"/>
    <x v="0"/>
    <x v="0"/>
    <x v="2"/>
    <n v="2013"/>
    <n v="3"/>
    <n v="1615"/>
    <n v="57"/>
    <x v="29"/>
    <n v="4560"/>
  </r>
  <r>
    <n v="551"/>
    <n v="35"/>
    <x v="34"/>
    <x v="17"/>
    <s v="备"/>
    <x v="0"/>
    <x v="0"/>
    <x v="3"/>
    <n v="2013"/>
    <n v="4"/>
    <n v="1683"/>
    <n v="68"/>
    <x v="29"/>
    <n v="5440"/>
  </r>
  <r>
    <n v="552"/>
    <n v="35"/>
    <x v="34"/>
    <x v="17"/>
    <s v="备"/>
    <x v="0"/>
    <x v="0"/>
    <x v="4"/>
    <n v="2013"/>
    <n v="5"/>
    <n v="1743"/>
    <n v="60"/>
    <x v="29"/>
    <n v="4800"/>
  </r>
  <r>
    <n v="553"/>
    <n v="35"/>
    <x v="34"/>
    <x v="17"/>
    <s v="备"/>
    <x v="0"/>
    <x v="0"/>
    <x v="5"/>
    <n v="2013"/>
    <n v="6"/>
    <n v="1811"/>
    <n v="68"/>
    <x v="29"/>
    <n v="5440"/>
  </r>
  <r>
    <n v="554"/>
    <n v="35"/>
    <x v="34"/>
    <x v="17"/>
    <s v="备"/>
    <x v="0"/>
    <x v="0"/>
    <x v="6"/>
    <n v="2013"/>
    <n v="7"/>
    <n v="1911"/>
    <n v="100"/>
    <x v="29"/>
    <n v="8000"/>
  </r>
  <r>
    <n v="555"/>
    <n v="35"/>
    <x v="34"/>
    <x v="17"/>
    <s v="备"/>
    <x v="0"/>
    <x v="0"/>
    <x v="7"/>
    <n v="2013"/>
    <n v="8"/>
    <n v="2061"/>
    <n v="150"/>
    <x v="29"/>
    <n v="12000"/>
  </r>
  <r>
    <n v="556"/>
    <n v="35"/>
    <x v="34"/>
    <x v="17"/>
    <s v="备"/>
    <x v="0"/>
    <x v="0"/>
    <x v="8"/>
    <n v="2013"/>
    <n v="9"/>
    <n v="2147"/>
    <n v="86"/>
    <x v="29"/>
    <n v="6880"/>
  </r>
  <r>
    <n v="545"/>
    <n v="35"/>
    <x v="34"/>
    <x v="17"/>
    <s v="备"/>
    <x v="0"/>
    <x v="0"/>
    <x v="9"/>
    <n v="2013"/>
    <n v="10"/>
    <n v="2206"/>
    <n v="59"/>
    <x v="29"/>
    <n v="4720"/>
  </r>
  <r>
    <n v="546"/>
    <n v="35"/>
    <x v="34"/>
    <x v="17"/>
    <s v="备"/>
    <x v="0"/>
    <x v="0"/>
    <x v="10"/>
    <n v="2013"/>
    <n v="11"/>
    <n v="2266"/>
    <n v="60"/>
    <x v="29"/>
    <n v="4800"/>
  </r>
  <r>
    <n v="547"/>
    <n v="35"/>
    <x v="34"/>
    <x v="17"/>
    <s v="备"/>
    <x v="0"/>
    <x v="0"/>
    <x v="11"/>
    <n v="2013"/>
    <n v="12"/>
    <n v="2369"/>
    <n v="103"/>
    <x v="29"/>
    <n v="8240"/>
  </r>
  <r>
    <n v="557"/>
    <n v="35"/>
    <x v="34"/>
    <x v="17"/>
    <s v="备"/>
    <x v="0"/>
    <x v="0"/>
    <x v="12"/>
    <n v="2014"/>
    <n v="1"/>
    <n v="2409"/>
    <n v="40"/>
    <x v="29"/>
    <n v="3200"/>
  </r>
  <r>
    <n v="558"/>
    <n v="35"/>
    <x v="34"/>
    <x v="17"/>
    <s v="备"/>
    <x v="0"/>
    <x v="0"/>
    <x v="13"/>
    <n v="2014"/>
    <n v="2"/>
    <n v="2474"/>
    <n v="65"/>
    <x v="29"/>
    <n v="5200"/>
  </r>
  <r>
    <n v="559"/>
    <n v="35"/>
    <x v="34"/>
    <x v="17"/>
    <s v="备"/>
    <x v="0"/>
    <x v="0"/>
    <x v="14"/>
    <n v="2014"/>
    <n v="3"/>
    <n v="2535"/>
    <n v="61"/>
    <x v="29"/>
    <n v="4880"/>
  </r>
  <r>
    <n v="560"/>
    <n v="35"/>
    <x v="34"/>
    <x v="17"/>
    <s v="备"/>
    <x v="0"/>
    <x v="0"/>
    <x v="15"/>
    <n v="2014"/>
    <n v="4"/>
    <n v="2597"/>
    <n v="62"/>
    <x v="29"/>
    <n v="4960"/>
  </r>
  <r>
    <n v="564"/>
    <n v="36"/>
    <x v="35"/>
    <x v="17"/>
    <s v="常"/>
    <x v="1"/>
    <x v="1"/>
    <x v="0"/>
    <n v="2013"/>
    <n v="1"/>
    <n v="1035"/>
    <n v="44"/>
    <x v="30"/>
    <n v="1760"/>
  </r>
  <r>
    <n v="565"/>
    <n v="36"/>
    <x v="35"/>
    <x v="17"/>
    <s v="常"/>
    <x v="1"/>
    <x v="1"/>
    <x v="1"/>
    <n v="2013"/>
    <n v="2"/>
    <n v="1079"/>
    <n v="44"/>
    <x v="30"/>
    <n v="1760"/>
  </r>
  <r>
    <n v="566"/>
    <n v="36"/>
    <x v="35"/>
    <x v="17"/>
    <s v="常"/>
    <x v="1"/>
    <x v="1"/>
    <x v="2"/>
    <n v="2013"/>
    <n v="3"/>
    <n v="1127"/>
    <n v="48"/>
    <x v="30"/>
    <n v="1920"/>
  </r>
  <r>
    <n v="567"/>
    <n v="36"/>
    <x v="35"/>
    <x v="17"/>
    <s v="常"/>
    <x v="1"/>
    <x v="1"/>
    <x v="3"/>
    <n v="2013"/>
    <n v="4"/>
    <n v="1189"/>
    <n v="62"/>
    <x v="30"/>
    <n v="2480"/>
  </r>
  <r>
    <n v="568"/>
    <n v="36"/>
    <x v="35"/>
    <x v="17"/>
    <s v="常"/>
    <x v="1"/>
    <x v="1"/>
    <x v="4"/>
    <n v="2013"/>
    <n v="5"/>
    <n v="1239"/>
    <n v="50"/>
    <x v="30"/>
    <n v="2000"/>
  </r>
  <r>
    <n v="569"/>
    <n v="36"/>
    <x v="35"/>
    <x v="17"/>
    <s v="常"/>
    <x v="1"/>
    <x v="1"/>
    <x v="5"/>
    <n v="2013"/>
    <n v="6"/>
    <n v="1282"/>
    <n v="43"/>
    <x v="30"/>
    <n v="1720"/>
  </r>
  <r>
    <n v="570"/>
    <n v="36"/>
    <x v="35"/>
    <x v="17"/>
    <s v="常"/>
    <x v="1"/>
    <x v="1"/>
    <x v="6"/>
    <n v="2013"/>
    <n v="7"/>
    <n v="1329"/>
    <n v="47"/>
    <x v="30"/>
    <n v="1880"/>
  </r>
  <r>
    <n v="571"/>
    <n v="36"/>
    <x v="35"/>
    <x v="17"/>
    <s v="常"/>
    <x v="1"/>
    <x v="1"/>
    <x v="7"/>
    <n v="2013"/>
    <n v="8"/>
    <n v="1375"/>
    <n v="46"/>
    <x v="30"/>
    <n v="1840"/>
  </r>
  <r>
    <n v="572"/>
    <n v="36"/>
    <x v="35"/>
    <x v="17"/>
    <s v="常"/>
    <x v="1"/>
    <x v="1"/>
    <x v="8"/>
    <n v="2013"/>
    <n v="9"/>
    <n v="1423"/>
    <n v="48"/>
    <x v="30"/>
    <n v="1920"/>
  </r>
  <r>
    <n v="561"/>
    <n v="36"/>
    <x v="35"/>
    <x v="17"/>
    <s v="常"/>
    <x v="1"/>
    <x v="1"/>
    <x v="9"/>
    <n v="2013"/>
    <n v="10"/>
    <n v="1467"/>
    <n v="44"/>
    <x v="30"/>
    <n v="1760"/>
  </r>
  <r>
    <n v="562"/>
    <n v="36"/>
    <x v="35"/>
    <x v="17"/>
    <s v="常"/>
    <x v="1"/>
    <x v="1"/>
    <x v="10"/>
    <n v="2013"/>
    <n v="11"/>
    <n v="1513"/>
    <n v="46"/>
    <x v="30"/>
    <n v="1840"/>
  </r>
  <r>
    <n v="563"/>
    <n v="36"/>
    <x v="35"/>
    <x v="17"/>
    <s v="常"/>
    <x v="1"/>
    <x v="1"/>
    <x v="11"/>
    <n v="2013"/>
    <n v="12"/>
    <n v="1582"/>
    <n v="69"/>
    <x v="30"/>
    <n v="2760"/>
  </r>
  <r>
    <n v="573"/>
    <n v="36"/>
    <x v="35"/>
    <x v="17"/>
    <s v="常"/>
    <x v="1"/>
    <x v="1"/>
    <x v="12"/>
    <n v="2014"/>
    <n v="1"/>
    <n v="1609"/>
    <n v="27"/>
    <x v="30"/>
    <n v="1080"/>
  </r>
  <r>
    <n v="574"/>
    <n v="36"/>
    <x v="35"/>
    <x v="17"/>
    <s v="常"/>
    <x v="1"/>
    <x v="1"/>
    <x v="13"/>
    <n v="2014"/>
    <n v="2"/>
    <n v="1647"/>
    <n v="38"/>
    <x v="30"/>
    <n v="1520"/>
  </r>
  <r>
    <n v="575"/>
    <n v="36"/>
    <x v="35"/>
    <x v="17"/>
    <s v="常"/>
    <x v="1"/>
    <x v="1"/>
    <x v="14"/>
    <n v="2014"/>
    <n v="3"/>
    <n v="1690"/>
    <n v="43"/>
    <x v="30"/>
    <n v="1720"/>
  </r>
  <r>
    <n v="576"/>
    <n v="36"/>
    <x v="35"/>
    <x v="17"/>
    <s v="常"/>
    <x v="1"/>
    <x v="1"/>
    <x v="15"/>
    <n v="2014"/>
    <n v="4"/>
    <n v="1740"/>
    <n v="50"/>
    <x v="30"/>
    <n v="2000"/>
  </r>
  <r>
    <n v="580"/>
    <n v="37"/>
    <x v="36"/>
    <x v="18"/>
    <s v="备"/>
    <x v="0"/>
    <x v="0"/>
    <x v="0"/>
    <n v="2013"/>
    <n v="1"/>
    <n v="509"/>
    <n v="19"/>
    <x v="31"/>
    <n v="1520"/>
  </r>
  <r>
    <n v="581"/>
    <n v="37"/>
    <x v="36"/>
    <x v="18"/>
    <s v="备"/>
    <x v="0"/>
    <x v="0"/>
    <x v="1"/>
    <n v="2013"/>
    <n v="2"/>
    <n v="528"/>
    <n v="19"/>
    <x v="31"/>
    <n v="1520"/>
  </r>
  <r>
    <n v="582"/>
    <n v="37"/>
    <x v="36"/>
    <x v="18"/>
    <s v="备"/>
    <x v="0"/>
    <x v="0"/>
    <x v="2"/>
    <n v="2013"/>
    <n v="3"/>
    <n v="548"/>
    <n v="20"/>
    <x v="31"/>
    <n v="1600"/>
  </r>
  <r>
    <n v="583"/>
    <n v="37"/>
    <x v="36"/>
    <x v="18"/>
    <s v="备"/>
    <x v="0"/>
    <x v="0"/>
    <x v="3"/>
    <n v="2013"/>
    <n v="4"/>
    <n v="572"/>
    <n v="24"/>
    <x v="31"/>
    <n v="1920"/>
  </r>
  <r>
    <n v="584"/>
    <n v="37"/>
    <x v="36"/>
    <x v="18"/>
    <s v="备"/>
    <x v="0"/>
    <x v="0"/>
    <x v="4"/>
    <n v="2013"/>
    <n v="5"/>
    <n v="595"/>
    <n v="23"/>
    <x v="31"/>
    <n v="1840"/>
  </r>
  <r>
    <n v="585"/>
    <n v="37"/>
    <x v="36"/>
    <x v="18"/>
    <s v="备"/>
    <x v="0"/>
    <x v="0"/>
    <x v="5"/>
    <n v="2013"/>
    <n v="6"/>
    <n v="619"/>
    <n v="24"/>
    <x v="31"/>
    <n v="1920"/>
  </r>
  <r>
    <n v="586"/>
    <n v="37"/>
    <x v="36"/>
    <x v="18"/>
    <s v="备"/>
    <x v="0"/>
    <x v="0"/>
    <x v="6"/>
    <n v="2013"/>
    <n v="7"/>
    <n v="642"/>
    <n v="23"/>
    <x v="31"/>
    <n v="1840"/>
  </r>
  <r>
    <n v="587"/>
    <n v="37"/>
    <x v="36"/>
    <x v="18"/>
    <s v="备"/>
    <x v="0"/>
    <x v="0"/>
    <x v="7"/>
    <n v="2013"/>
    <n v="8"/>
    <n v="665"/>
    <n v="23"/>
    <x v="31"/>
    <n v="1840"/>
  </r>
  <r>
    <n v="588"/>
    <n v="37"/>
    <x v="36"/>
    <x v="18"/>
    <s v="备"/>
    <x v="0"/>
    <x v="0"/>
    <x v="8"/>
    <n v="2013"/>
    <n v="9"/>
    <n v="689"/>
    <n v="24"/>
    <x v="31"/>
    <n v="1920"/>
  </r>
  <r>
    <n v="577"/>
    <n v="37"/>
    <x v="36"/>
    <x v="18"/>
    <s v="备"/>
    <x v="0"/>
    <x v="0"/>
    <x v="9"/>
    <n v="2013"/>
    <n v="10"/>
    <n v="711"/>
    <n v="22"/>
    <x v="31"/>
    <n v="1760"/>
  </r>
  <r>
    <n v="578"/>
    <n v="37"/>
    <x v="36"/>
    <x v="18"/>
    <s v="备"/>
    <x v="0"/>
    <x v="0"/>
    <x v="10"/>
    <n v="2013"/>
    <n v="11"/>
    <n v="733"/>
    <n v="22"/>
    <x v="31"/>
    <n v="1760"/>
  </r>
  <r>
    <n v="579"/>
    <n v="37"/>
    <x v="36"/>
    <x v="18"/>
    <s v="备"/>
    <x v="0"/>
    <x v="0"/>
    <x v="11"/>
    <n v="2013"/>
    <n v="12"/>
    <n v="767"/>
    <n v="34"/>
    <x v="31"/>
    <n v="2720"/>
  </r>
  <r>
    <n v="589"/>
    <n v="37"/>
    <x v="36"/>
    <x v="18"/>
    <s v="备"/>
    <x v="0"/>
    <x v="0"/>
    <x v="12"/>
    <n v="2014"/>
    <n v="1"/>
    <n v="778"/>
    <n v="11"/>
    <x v="31"/>
    <n v="880"/>
  </r>
  <r>
    <n v="590"/>
    <n v="37"/>
    <x v="36"/>
    <x v="18"/>
    <s v="备"/>
    <x v="0"/>
    <x v="0"/>
    <x v="13"/>
    <n v="2014"/>
    <n v="2"/>
    <n v="796"/>
    <n v="18"/>
    <x v="31"/>
    <n v="1440"/>
  </r>
  <r>
    <n v="591"/>
    <n v="37"/>
    <x v="36"/>
    <x v="18"/>
    <s v="备"/>
    <x v="0"/>
    <x v="0"/>
    <x v="14"/>
    <n v="2014"/>
    <n v="3"/>
    <n v="816"/>
    <n v="20"/>
    <x v="31"/>
    <n v="1600"/>
  </r>
  <r>
    <n v="592"/>
    <n v="37"/>
    <x v="36"/>
    <x v="18"/>
    <s v="备"/>
    <x v="0"/>
    <x v="0"/>
    <x v="15"/>
    <n v="2014"/>
    <n v="4"/>
    <n v="838"/>
    <n v="22"/>
    <x v="31"/>
    <n v="1760"/>
  </r>
  <r>
    <n v="596"/>
    <n v="38"/>
    <x v="37"/>
    <x v="18"/>
    <s v="常"/>
    <x v="1"/>
    <x v="0"/>
    <x v="0"/>
    <n v="2013"/>
    <n v="1"/>
    <n v="126"/>
    <n v="0"/>
    <x v="32"/>
    <n v="0"/>
  </r>
  <r>
    <n v="597"/>
    <n v="38"/>
    <x v="37"/>
    <x v="18"/>
    <s v="常"/>
    <x v="1"/>
    <x v="0"/>
    <x v="1"/>
    <n v="2013"/>
    <n v="2"/>
    <n v="126"/>
    <n v="0"/>
    <x v="32"/>
    <n v="0"/>
  </r>
  <r>
    <n v="598"/>
    <n v="38"/>
    <x v="37"/>
    <x v="18"/>
    <s v="常"/>
    <x v="1"/>
    <x v="0"/>
    <x v="2"/>
    <n v="2013"/>
    <n v="3"/>
    <n v="126"/>
    <n v="0"/>
    <x v="32"/>
    <n v="0"/>
  </r>
  <r>
    <n v="599"/>
    <n v="38"/>
    <x v="37"/>
    <x v="18"/>
    <s v="常"/>
    <x v="1"/>
    <x v="0"/>
    <x v="3"/>
    <n v="2013"/>
    <n v="4"/>
    <n v="126"/>
    <n v="0"/>
    <x v="32"/>
    <n v="0"/>
  </r>
  <r>
    <n v="600"/>
    <n v="38"/>
    <x v="37"/>
    <x v="18"/>
    <s v="常"/>
    <x v="1"/>
    <x v="0"/>
    <x v="4"/>
    <n v="2013"/>
    <n v="5"/>
    <n v="126"/>
    <n v="0"/>
    <x v="32"/>
    <n v="0"/>
  </r>
  <r>
    <n v="601"/>
    <n v="38"/>
    <x v="37"/>
    <x v="18"/>
    <s v="常"/>
    <x v="1"/>
    <x v="0"/>
    <x v="5"/>
    <n v="2013"/>
    <n v="6"/>
    <n v="126"/>
    <n v="0"/>
    <x v="32"/>
    <n v="0"/>
  </r>
  <r>
    <n v="602"/>
    <n v="38"/>
    <x v="37"/>
    <x v="18"/>
    <s v="常"/>
    <x v="1"/>
    <x v="0"/>
    <x v="6"/>
    <n v="2013"/>
    <n v="7"/>
    <n v="126"/>
    <n v="0"/>
    <x v="32"/>
    <n v="0"/>
  </r>
  <r>
    <n v="603"/>
    <n v="38"/>
    <x v="37"/>
    <x v="18"/>
    <s v="常"/>
    <x v="1"/>
    <x v="0"/>
    <x v="7"/>
    <n v="2013"/>
    <n v="8"/>
    <n v="126"/>
    <n v="0"/>
    <x v="32"/>
    <n v="0"/>
  </r>
  <r>
    <n v="604"/>
    <n v="38"/>
    <x v="37"/>
    <x v="18"/>
    <s v="常"/>
    <x v="1"/>
    <x v="0"/>
    <x v="8"/>
    <n v="2013"/>
    <n v="9"/>
    <n v="126"/>
    <n v="0"/>
    <x v="32"/>
    <n v="0"/>
  </r>
  <r>
    <n v="593"/>
    <n v="38"/>
    <x v="37"/>
    <x v="18"/>
    <s v="常"/>
    <x v="1"/>
    <x v="0"/>
    <x v="9"/>
    <n v="2013"/>
    <n v="10"/>
    <n v="128"/>
    <n v="2"/>
    <x v="32"/>
    <n v="160"/>
  </r>
  <r>
    <n v="594"/>
    <n v="38"/>
    <x v="37"/>
    <x v="18"/>
    <s v="常"/>
    <x v="1"/>
    <x v="0"/>
    <x v="10"/>
    <n v="2013"/>
    <n v="11"/>
    <n v="131"/>
    <n v="3"/>
    <x v="32"/>
    <n v="240"/>
  </r>
  <r>
    <n v="595"/>
    <n v="38"/>
    <x v="37"/>
    <x v="18"/>
    <s v="常"/>
    <x v="1"/>
    <x v="0"/>
    <x v="11"/>
    <n v="2013"/>
    <n v="12"/>
    <n v="135"/>
    <n v="4"/>
    <x v="32"/>
    <n v="320"/>
  </r>
  <r>
    <n v="605"/>
    <n v="38"/>
    <x v="37"/>
    <x v="18"/>
    <s v="常"/>
    <x v="1"/>
    <x v="0"/>
    <x v="12"/>
    <n v="2014"/>
    <n v="1"/>
    <n v="140"/>
    <n v="5"/>
    <x v="32"/>
    <n v="400"/>
  </r>
  <r>
    <n v="606"/>
    <n v="38"/>
    <x v="37"/>
    <x v="18"/>
    <s v="常"/>
    <x v="1"/>
    <x v="0"/>
    <x v="13"/>
    <n v="2014"/>
    <n v="2"/>
    <n v="146"/>
    <n v="6"/>
    <x v="32"/>
    <n v="480"/>
  </r>
  <r>
    <n v="607"/>
    <n v="38"/>
    <x v="37"/>
    <x v="18"/>
    <s v="常"/>
    <x v="1"/>
    <x v="0"/>
    <x v="14"/>
    <n v="2014"/>
    <n v="3"/>
    <n v="148"/>
    <n v="2"/>
    <x v="32"/>
    <n v="160"/>
  </r>
  <r>
    <n v="608"/>
    <n v="38"/>
    <x v="37"/>
    <x v="18"/>
    <s v="常"/>
    <x v="1"/>
    <x v="0"/>
    <x v="15"/>
    <n v="2014"/>
    <n v="4"/>
    <n v="155"/>
    <n v="7"/>
    <x v="32"/>
    <n v="560"/>
  </r>
  <r>
    <n v="612"/>
    <n v="39"/>
    <x v="38"/>
    <x v="19"/>
    <s v="备"/>
    <x v="0"/>
    <x v="2"/>
    <x v="0"/>
    <n v="2013"/>
    <n v="1"/>
    <n v="418"/>
    <n v="13"/>
    <x v="33"/>
    <n v="780"/>
  </r>
  <r>
    <n v="613"/>
    <n v="39"/>
    <x v="38"/>
    <x v="19"/>
    <s v="备"/>
    <x v="0"/>
    <x v="2"/>
    <x v="1"/>
    <n v="2013"/>
    <n v="2"/>
    <n v="431"/>
    <n v="13"/>
    <x v="33"/>
    <n v="780"/>
  </r>
  <r>
    <n v="614"/>
    <n v="39"/>
    <x v="38"/>
    <x v="19"/>
    <s v="备"/>
    <x v="0"/>
    <x v="2"/>
    <x v="2"/>
    <n v="2013"/>
    <n v="3"/>
    <n v="438"/>
    <n v="7"/>
    <x v="33"/>
    <n v="420"/>
  </r>
  <r>
    <n v="615"/>
    <n v="39"/>
    <x v="38"/>
    <x v="19"/>
    <s v="备"/>
    <x v="0"/>
    <x v="2"/>
    <x v="3"/>
    <n v="2013"/>
    <n v="4"/>
    <n v="438"/>
    <n v="0"/>
    <x v="33"/>
    <n v="0"/>
  </r>
  <r>
    <n v="616"/>
    <n v="39"/>
    <x v="38"/>
    <x v="19"/>
    <s v="备"/>
    <x v="0"/>
    <x v="2"/>
    <x v="4"/>
    <n v="2013"/>
    <n v="5"/>
    <n v="438"/>
    <n v="0"/>
    <x v="33"/>
    <n v="0"/>
  </r>
  <r>
    <n v="617"/>
    <n v="39"/>
    <x v="38"/>
    <x v="19"/>
    <s v="备"/>
    <x v="0"/>
    <x v="2"/>
    <x v="5"/>
    <n v="2013"/>
    <n v="6"/>
    <n v="438"/>
    <n v="0"/>
    <x v="33"/>
    <n v="0"/>
  </r>
  <r>
    <n v="618"/>
    <n v="39"/>
    <x v="38"/>
    <x v="19"/>
    <s v="备"/>
    <x v="0"/>
    <x v="2"/>
    <x v="6"/>
    <n v="2013"/>
    <n v="7"/>
    <n v="438"/>
    <n v="0"/>
    <x v="33"/>
    <n v="0"/>
  </r>
  <r>
    <n v="619"/>
    <n v="39"/>
    <x v="38"/>
    <x v="19"/>
    <s v="备"/>
    <x v="0"/>
    <x v="2"/>
    <x v="7"/>
    <n v="2013"/>
    <n v="8"/>
    <n v="438"/>
    <n v="0"/>
    <x v="33"/>
    <n v="0"/>
  </r>
  <r>
    <n v="620"/>
    <n v="39"/>
    <x v="38"/>
    <x v="19"/>
    <s v="备"/>
    <x v="0"/>
    <x v="2"/>
    <x v="8"/>
    <n v="2013"/>
    <n v="9"/>
    <n v="438"/>
    <n v="0"/>
    <x v="33"/>
    <n v="0"/>
  </r>
  <r>
    <n v="609"/>
    <n v="39"/>
    <x v="38"/>
    <x v="19"/>
    <s v="备"/>
    <x v="0"/>
    <x v="2"/>
    <x v="9"/>
    <n v="2013"/>
    <n v="10"/>
    <n v="438"/>
    <n v="0"/>
    <x v="33"/>
    <n v="0"/>
  </r>
  <r>
    <n v="610"/>
    <n v="39"/>
    <x v="38"/>
    <x v="19"/>
    <s v="备"/>
    <x v="0"/>
    <x v="2"/>
    <x v="10"/>
    <n v="2013"/>
    <n v="11"/>
    <n v="438"/>
    <n v="0"/>
    <x v="33"/>
    <n v="0"/>
  </r>
  <r>
    <n v="611"/>
    <n v="39"/>
    <x v="38"/>
    <x v="19"/>
    <s v="备"/>
    <x v="0"/>
    <x v="2"/>
    <x v="11"/>
    <n v="2013"/>
    <n v="12"/>
    <n v="438"/>
    <n v="0"/>
    <x v="33"/>
    <n v="0"/>
  </r>
  <r>
    <n v="621"/>
    <n v="39"/>
    <x v="38"/>
    <x v="19"/>
    <s v="备"/>
    <x v="0"/>
    <x v="2"/>
    <x v="12"/>
    <n v="2014"/>
    <n v="1"/>
    <n v="438"/>
    <n v="0"/>
    <x v="33"/>
    <n v="0"/>
  </r>
  <r>
    <n v="622"/>
    <n v="39"/>
    <x v="38"/>
    <x v="19"/>
    <s v="备"/>
    <x v="0"/>
    <x v="2"/>
    <x v="13"/>
    <n v="2014"/>
    <n v="2"/>
    <n v="438"/>
    <n v="0"/>
    <x v="33"/>
    <n v="0"/>
  </r>
  <r>
    <n v="623"/>
    <n v="39"/>
    <x v="38"/>
    <x v="19"/>
    <s v="备"/>
    <x v="0"/>
    <x v="2"/>
    <x v="14"/>
    <n v="2014"/>
    <n v="3"/>
    <n v="438"/>
    <n v="0"/>
    <x v="33"/>
    <n v="0"/>
  </r>
  <r>
    <n v="624"/>
    <n v="39"/>
    <x v="38"/>
    <x v="19"/>
    <s v="备"/>
    <x v="0"/>
    <x v="2"/>
    <x v="15"/>
    <n v="2014"/>
    <n v="4"/>
    <n v="438"/>
    <n v="0"/>
    <x v="33"/>
    <n v="0"/>
  </r>
  <r>
    <n v="628"/>
    <n v="40"/>
    <x v="39"/>
    <x v="19"/>
    <s v="常"/>
    <x v="1"/>
    <x v="2"/>
    <x v="0"/>
    <n v="2013"/>
    <n v="1"/>
    <n v="634"/>
    <n v="24"/>
    <x v="34"/>
    <n v="1440"/>
  </r>
  <r>
    <n v="629"/>
    <n v="40"/>
    <x v="39"/>
    <x v="19"/>
    <s v="常"/>
    <x v="1"/>
    <x v="2"/>
    <x v="1"/>
    <n v="2013"/>
    <n v="2"/>
    <n v="658"/>
    <n v="24"/>
    <x v="34"/>
    <n v="1440"/>
  </r>
  <r>
    <n v="630"/>
    <n v="40"/>
    <x v="39"/>
    <x v="19"/>
    <s v="常"/>
    <x v="1"/>
    <x v="2"/>
    <x v="2"/>
    <n v="2013"/>
    <n v="3"/>
    <n v="684"/>
    <n v="26"/>
    <x v="34"/>
    <n v="1560"/>
  </r>
  <r>
    <n v="631"/>
    <n v="40"/>
    <x v="39"/>
    <x v="19"/>
    <s v="常"/>
    <x v="1"/>
    <x v="2"/>
    <x v="3"/>
    <n v="2013"/>
    <n v="4"/>
    <n v="721"/>
    <n v="37"/>
    <x v="34"/>
    <n v="2220"/>
  </r>
  <r>
    <n v="632"/>
    <n v="40"/>
    <x v="39"/>
    <x v="19"/>
    <s v="常"/>
    <x v="1"/>
    <x v="2"/>
    <x v="4"/>
    <n v="2013"/>
    <n v="5"/>
    <n v="751"/>
    <n v="30"/>
    <x v="34"/>
    <n v="1800"/>
  </r>
  <r>
    <n v="633"/>
    <n v="40"/>
    <x v="39"/>
    <x v="19"/>
    <s v="常"/>
    <x v="1"/>
    <x v="2"/>
    <x v="5"/>
    <n v="2013"/>
    <n v="6"/>
    <n v="782"/>
    <n v="31"/>
    <x v="34"/>
    <n v="1860"/>
  </r>
  <r>
    <n v="634"/>
    <n v="40"/>
    <x v="39"/>
    <x v="19"/>
    <s v="常"/>
    <x v="1"/>
    <x v="2"/>
    <x v="6"/>
    <n v="2013"/>
    <n v="7"/>
    <n v="815"/>
    <n v="33"/>
    <x v="34"/>
    <n v="1980"/>
  </r>
  <r>
    <n v="635"/>
    <n v="40"/>
    <x v="39"/>
    <x v="19"/>
    <s v="常"/>
    <x v="1"/>
    <x v="2"/>
    <x v="7"/>
    <n v="2013"/>
    <n v="8"/>
    <n v="850"/>
    <n v="35"/>
    <x v="34"/>
    <n v="2100"/>
  </r>
  <r>
    <n v="636"/>
    <n v="40"/>
    <x v="39"/>
    <x v="19"/>
    <s v="常"/>
    <x v="1"/>
    <x v="2"/>
    <x v="8"/>
    <n v="2013"/>
    <n v="9"/>
    <n v="886"/>
    <n v="36"/>
    <x v="34"/>
    <n v="2160"/>
  </r>
  <r>
    <n v="625"/>
    <n v="40"/>
    <x v="39"/>
    <x v="19"/>
    <s v="常"/>
    <x v="1"/>
    <x v="2"/>
    <x v="9"/>
    <n v="2013"/>
    <n v="10"/>
    <n v="928"/>
    <n v="42"/>
    <x v="34"/>
    <n v="2520"/>
  </r>
  <r>
    <n v="626"/>
    <n v="40"/>
    <x v="39"/>
    <x v="19"/>
    <s v="常"/>
    <x v="1"/>
    <x v="2"/>
    <x v="10"/>
    <n v="2013"/>
    <n v="11"/>
    <n v="958"/>
    <n v="30"/>
    <x v="34"/>
    <n v="1800"/>
  </r>
  <r>
    <n v="627"/>
    <n v="40"/>
    <x v="39"/>
    <x v="19"/>
    <s v="常"/>
    <x v="1"/>
    <x v="2"/>
    <x v="11"/>
    <n v="2013"/>
    <n v="12"/>
    <n v="1008"/>
    <n v="50"/>
    <x v="34"/>
    <n v="3000"/>
  </r>
  <r>
    <n v="637"/>
    <n v="40"/>
    <x v="39"/>
    <x v="19"/>
    <s v="常"/>
    <x v="1"/>
    <x v="2"/>
    <x v="12"/>
    <n v="2014"/>
    <n v="1"/>
    <n v="1027"/>
    <n v="19"/>
    <x v="34"/>
    <n v="1140"/>
  </r>
  <r>
    <n v="638"/>
    <n v="40"/>
    <x v="39"/>
    <x v="19"/>
    <s v="常"/>
    <x v="1"/>
    <x v="2"/>
    <x v="13"/>
    <n v="2014"/>
    <n v="2"/>
    <n v="1055"/>
    <n v="28"/>
    <x v="34"/>
    <n v="1680"/>
  </r>
  <r>
    <n v="639"/>
    <n v="40"/>
    <x v="39"/>
    <x v="19"/>
    <s v="常"/>
    <x v="1"/>
    <x v="2"/>
    <x v="14"/>
    <n v="2014"/>
    <n v="3"/>
    <n v="1087"/>
    <n v="32"/>
    <x v="34"/>
    <n v="1920"/>
  </r>
  <r>
    <n v="640"/>
    <n v="40"/>
    <x v="39"/>
    <x v="19"/>
    <s v="常"/>
    <x v="1"/>
    <x v="2"/>
    <x v="15"/>
    <n v="2014"/>
    <n v="4"/>
    <n v="1124"/>
    <n v="37"/>
    <x v="34"/>
    <n v="2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>
  <location ref="A3:U44" firstHeaderRow="1" firstDataRow="2" firstDataCol="5"/>
  <pivotFields count="14">
    <pivotField compact="0" outline="0" showAll="0" defaultSubtotal="0"/>
    <pivotField compact="0" outline="0" showAll="0" defaultSubtotal="0"/>
    <pivotField axis="axisRow" compact="0" outline="0" showAll="0" defaultSubtotal="0">
      <items count="40">
        <item x="0"/>
        <item x="1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"/>
        <item x="3"/>
        <item x="32"/>
        <item x="33"/>
        <item x="34"/>
        <item x="35"/>
        <item x="36"/>
        <item x="37"/>
        <item x="38"/>
        <item x="3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Col" compact="0" numFmtId="57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35">
        <item x="2"/>
        <item x="21"/>
        <item x="32"/>
        <item x="33"/>
        <item x="10"/>
        <item x="16"/>
        <item x="6"/>
        <item x="0"/>
        <item x="8"/>
        <item x="24"/>
        <item x="19"/>
        <item x="5"/>
        <item x="1"/>
        <item x="27"/>
        <item x="4"/>
        <item x="31"/>
        <item x="3"/>
        <item x="20"/>
        <item x="22"/>
        <item x="11"/>
        <item x="18"/>
        <item x="34"/>
        <item x="17"/>
        <item x="12"/>
        <item x="26"/>
        <item x="25"/>
        <item x="28"/>
        <item x="30"/>
        <item x="9"/>
        <item x="7"/>
        <item x="14"/>
        <item x="13"/>
        <item x="29"/>
        <item x="23"/>
        <item x="15"/>
      </items>
    </pivotField>
    <pivotField compact="0" outline="0" showAll="0" defaultSubtotal="0"/>
  </pivotFields>
  <rowFields count="5">
    <field x="3"/>
    <field x="2"/>
    <field x="5"/>
    <field x="6"/>
    <field x="12"/>
  </rowFields>
  <rowItems count="40">
    <i>
      <x/>
      <x/>
      <x/>
      <x v="2"/>
      <x v="7"/>
    </i>
    <i r="1">
      <x v="1"/>
      <x v="1"/>
      <x v="2"/>
      <x v="12"/>
    </i>
    <i>
      <x v="1"/>
      <x v="18"/>
      <x/>
      <x v="2"/>
      <x/>
    </i>
    <i r="1">
      <x v="19"/>
      <x v="1"/>
      <x v="2"/>
      <x v="16"/>
    </i>
    <i>
      <x v="2"/>
      <x v="28"/>
      <x/>
      <x v="2"/>
      <x v="14"/>
    </i>
    <i r="1">
      <x v="29"/>
      <x v="1"/>
      <x v="2"/>
      <x v="11"/>
    </i>
    <i>
      <x v="3"/>
      <x v="30"/>
      <x/>
      <x/>
      <x v="6"/>
    </i>
    <i r="1">
      <x v="31"/>
      <x v="1"/>
      <x/>
      <x v="29"/>
    </i>
    <i>
      <x v="4"/>
      <x v="32"/>
      <x/>
      <x/>
      <x v="8"/>
    </i>
    <i r="1">
      <x v="33"/>
      <x v="1"/>
      <x/>
      <x v="28"/>
    </i>
    <i>
      <x v="5"/>
      <x v="34"/>
      <x/>
      <x v="2"/>
      <x v="4"/>
    </i>
    <i r="1">
      <x v="35"/>
      <x v="1"/>
      <x v="2"/>
      <x v="19"/>
    </i>
    <i>
      <x v="6"/>
      <x v="36"/>
      <x/>
      <x v="1"/>
      <x v="23"/>
    </i>
    <i r="1">
      <x v="37"/>
      <x v="1"/>
      <x v="1"/>
      <x v="31"/>
    </i>
    <i>
      <x v="7"/>
      <x v="38"/>
      <x/>
      <x v="1"/>
      <x v="30"/>
    </i>
    <i r="1">
      <x v="39"/>
      <x v="1"/>
      <x v="1"/>
      <x/>
    </i>
    <i>
      <x v="8"/>
      <x v="2"/>
      <x/>
      <x v="2"/>
      <x v="34"/>
    </i>
    <i r="1">
      <x v="3"/>
      <x v="1"/>
      <x v="2"/>
      <x v="5"/>
    </i>
    <i>
      <x v="9"/>
      <x v="4"/>
      <x/>
      <x v="2"/>
      <x v="22"/>
    </i>
    <i r="1">
      <x v="5"/>
      <x v="1"/>
      <x v="2"/>
      <x/>
    </i>
    <i>
      <x v="10"/>
      <x v="6"/>
      <x/>
      <x v="1"/>
      <x/>
    </i>
    <i r="1">
      <x v="7"/>
      <x v="1"/>
      <x v="1"/>
      <x v="20"/>
    </i>
    <i>
      <x v="11"/>
      <x v="8"/>
      <x/>
      <x v="1"/>
      <x v="10"/>
    </i>
    <i r="1">
      <x v="9"/>
      <x v="1"/>
      <x v="1"/>
      <x v="17"/>
    </i>
    <i>
      <x v="12"/>
      <x v="10"/>
      <x/>
      <x v="2"/>
      <x v="1"/>
    </i>
    <i r="1">
      <x v="11"/>
      <x v="1"/>
      <x v="2"/>
      <x v="18"/>
    </i>
    <i>
      <x v="13"/>
      <x v="12"/>
      <x/>
      <x v="1"/>
      <x v="33"/>
    </i>
    <i r="1">
      <x v="13"/>
      <x v="1"/>
      <x v="1"/>
      <x v="9"/>
    </i>
    <i>
      <x v="14"/>
      <x v="14"/>
      <x/>
      <x v="2"/>
      <x/>
    </i>
    <i r="1">
      <x v="15"/>
      <x v="1"/>
      <x v="2"/>
      <x v="25"/>
    </i>
    <i>
      <x v="15"/>
      <x v="16"/>
      <x/>
      <x v="1"/>
      <x/>
    </i>
    <i r="1">
      <x v="17"/>
      <x v="1"/>
      <x v="1"/>
      <x v="24"/>
    </i>
    <i>
      <x v="16"/>
      <x v="20"/>
      <x/>
      <x/>
      <x v="13"/>
    </i>
    <i r="1">
      <x v="21"/>
      <x v="1"/>
      <x/>
      <x v="26"/>
    </i>
    <i>
      <x v="17"/>
      <x v="22"/>
      <x/>
      <x v="2"/>
      <x v="32"/>
    </i>
    <i r="1">
      <x v="23"/>
      <x v="1"/>
      <x/>
      <x v="27"/>
    </i>
    <i>
      <x v="18"/>
      <x v="24"/>
      <x/>
      <x v="2"/>
      <x v="15"/>
    </i>
    <i r="1">
      <x v="25"/>
      <x v="1"/>
      <x v="2"/>
      <x v="2"/>
    </i>
    <i>
      <x v="19"/>
      <x v="26"/>
      <x/>
      <x v="1"/>
      <x v="3"/>
    </i>
    <i r="1">
      <x v="27"/>
      <x v="1"/>
      <x v="1"/>
      <x v="21"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求和项:差额" fld="1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N641" totalsRowShown="0">
  <autoFilter ref="A1:N641"/>
  <tableColumns count="14">
    <tableColumn id="1" name="主序号"/>
    <tableColumn id="2" name="序号"/>
    <tableColumn id="3" name="地址"/>
    <tableColumn id="4" name="楼栋号" dataDxfId="8"/>
    <tableColumn id="5" name="主/备"/>
    <tableColumn id="6" name="用途"/>
    <tableColumn id="7" name="倍率"/>
    <tableColumn id="8" name="日期" dataDxfId="7"/>
    <tableColumn id="9" name="年份" dataDxfId="6"/>
    <tableColumn id="10" name="月份" dataDxfId="5"/>
    <tableColumn id="11" name="抄表数"/>
    <tableColumn id="12" name="差额"/>
    <tableColumn id="13" name="均值"/>
    <tableColumn id="14" name="金额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M641" totalsRowShown="0">
  <autoFilter ref="A1:M641"/>
  <tableColumns count="13">
    <tableColumn id="1" name="主序号"/>
    <tableColumn id="2" name="序号"/>
    <tableColumn id="3" name="地址"/>
    <tableColumn id="4" name="楼栋号" dataDxfId="4"/>
    <tableColumn id="5" name="主/备"/>
    <tableColumn id="6" name="用途"/>
    <tableColumn id="7" name="倍率"/>
    <tableColumn id="8" name="日期" dataDxfId="3"/>
    <tableColumn id="9" name="年份" dataDxfId="2">
      <calculatedColumnFormula>YEAR(H2)</calculatedColumnFormula>
    </tableColumn>
    <tableColumn id="10" name="月份" dataDxfId="1">
      <calculatedColumnFormula>MONTH(H2)</calculatedColumnFormula>
    </tableColumn>
    <tableColumn id="11" name="抄表数"/>
    <tableColumn id="12" name="差额">
      <calculatedColumnFormula>IF(C2=C1,K2-K1,L3)</calculatedColumnFormula>
    </tableColumn>
    <tableColumn id="13" name="均值">
      <calculatedColumnFormula>AVERAGEIF($C$2:$C$641,C2,$L$2:$L$641)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zoomScale="85" zoomScaleNormal="85" workbookViewId="0">
      <selection activeCell="A2" sqref="A2"/>
    </sheetView>
  </sheetViews>
  <sheetFormatPr defaultRowHeight="16.5" x14ac:dyDescent="0.3"/>
  <cols>
    <col min="2" max="2" width="14.88671875" bestFit="1" customWidth="1"/>
  </cols>
  <sheetData>
    <row r="1" spans="1:20" ht="16.5" customHeight="1" x14ac:dyDescent="0.3">
      <c r="A1" t="s">
        <v>65</v>
      </c>
      <c r="B1" t="s">
        <v>60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</v>
      </c>
      <c r="C2" t="s">
        <v>3</v>
      </c>
      <c r="D2">
        <v>80</v>
      </c>
      <c r="E2">
        <v>158</v>
      </c>
      <c r="F2">
        <v>162</v>
      </c>
      <c r="G2">
        <v>173</v>
      </c>
      <c r="H2">
        <v>104</v>
      </c>
      <c r="I2">
        <v>111</v>
      </c>
      <c r="J2">
        <v>116</v>
      </c>
      <c r="K2">
        <v>123</v>
      </c>
      <c r="L2">
        <v>129</v>
      </c>
      <c r="M2">
        <v>135</v>
      </c>
      <c r="N2">
        <v>141</v>
      </c>
      <c r="O2">
        <v>147</v>
      </c>
      <c r="P2">
        <v>152</v>
      </c>
      <c r="Q2">
        <v>182</v>
      </c>
      <c r="R2">
        <v>194</v>
      </c>
      <c r="S2">
        <v>206</v>
      </c>
      <c r="T2">
        <v>210</v>
      </c>
    </row>
    <row r="3" spans="1:20" x14ac:dyDescent="0.3">
      <c r="A3">
        <v>2</v>
      </c>
      <c r="B3" t="s">
        <v>20</v>
      </c>
      <c r="C3" t="s">
        <v>21</v>
      </c>
      <c r="D3">
        <v>80</v>
      </c>
      <c r="E3">
        <v>556</v>
      </c>
      <c r="F3">
        <v>576</v>
      </c>
      <c r="G3">
        <v>601</v>
      </c>
      <c r="H3">
        <v>395</v>
      </c>
      <c r="I3">
        <v>412</v>
      </c>
      <c r="J3">
        <v>429</v>
      </c>
      <c r="K3">
        <v>449</v>
      </c>
      <c r="L3">
        <v>466</v>
      </c>
      <c r="M3">
        <v>483</v>
      </c>
      <c r="N3">
        <v>502</v>
      </c>
      <c r="O3">
        <v>520</v>
      </c>
      <c r="P3">
        <v>540</v>
      </c>
      <c r="Q3">
        <v>612</v>
      </c>
      <c r="R3">
        <v>626</v>
      </c>
      <c r="S3">
        <v>646</v>
      </c>
      <c r="T3">
        <v>666</v>
      </c>
    </row>
    <row r="4" spans="1:20" x14ac:dyDescent="0.3">
      <c r="A4">
        <v>3</v>
      </c>
      <c r="B4" t="s">
        <v>22</v>
      </c>
      <c r="C4" t="s">
        <v>3</v>
      </c>
      <c r="D4">
        <v>80</v>
      </c>
      <c r="E4">
        <v>320</v>
      </c>
      <c r="F4">
        <v>320</v>
      </c>
      <c r="G4">
        <v>320</v>
      </c>
      <c r="H4">
        <v>320</v>
      </c>
      <c r="I4">
        <v>320</v>
      </c>
      <c r="J4">
        <v>320</v>
      </c>
      <c r="K4">
        <v>320</v>
      </c>
      <c r="L4">
        <v>320</v>
      </c>
      <c r="M4">
        <v>320</v>
      </c>
      <c r="N4">
        <v>320</v>
      </c>
      <c r="O4">
        <v>320</v>
      </c>
      <c r="P4">
        <v>320</v>
      </c>
      <c r="Q4">
        <v>320</v>
      </c>
      <c r="R4">
        <v>320</v>
      </c>
      <c r="S4">
        <v>320</v>
      </c>
      <c r="T4">
        <v>320</v>
      </c>
    </row>
    <row r="5" spans="1:20" x14ac:dyDescent="0.3">
      <c r="A5">
        <v>4</v>
      </c>
      <c r="B5" t="s">
        <v>23</v>
      </c>
      <c r="C5" t="s">
        <v>21</v>
      </c>
      <c r="D5">
        <v>80</v>
      </c>
      <c r="E5">
        <v>601</v>
      </c>
      <c r="F5">
        <v>628</v>
      </c>
      <c r="G5">
        <v>669</v>
      </c>
      <c r="H5">
        <v>357</v>
      </c>
      <c r="I5">
        <v>383</v>
      </c>
      <c r="J5">
        <v>408</v>
      </c>
      <c r="K5">
        <v>439</v>
      </c>
      <c r="L5">
        <v>465</v>
      </c>
      <c r="M5">
        <v>492</v>
      </c>
      <c r="N5">
        <v>518</v>
      </c>
      <c r="O5">
        <v>545</v>
      </c>
      <c r="P5">
        <v>574</v>
      </c>
      <c r="Q5">
        <v>685</v>
      </c>
      <c r="R5">
        <v>708</v>
      </c>
      <c r="S5">
        <v>733</v>
      </c>
      <c r="T5">
        <v>762</v>
      </c>
    </row>
    <row r="6" spans="1:20" x14ac:dyDescent="0.3">
      <c r="A6">
        <v>5</v>
      </c>
      <c r="B6" t="s">
        <v>24</v>
      </c>
      <c r="C6" t="s">
        <v>3</v>
      </c>
      <c r="D6">
        <v>80</v>
      </c>
      <c r="E6">
        <v>570</v>
      </c>
      <c r="F6">
        <v>591</v>
      </c>
      <c r="G6">
        <v>620</v>
      </c>
      <c r="H6">
        <v>391</v>
      </c>
      <c r="I6">
        <v>410</v>
      </c>
      <c r="J6">
        <v>428</v>
      </c>
      <c r="K6">
        <v>450</v>
      </c>
      <c r="L6">
        <v>469</v>
      </c>
      <c r="M6">
        <v>488</v>
      </c>
      <c r="N6">
        <v>509</v>
      </c>
      <c r="O6">
        <v>520</v>
      </c>
      <c r="P6">
        <v>550</v>
      </c>
      <c r="Q6">
        <v>631</v>
      </c>
      <c r="R6">
        <v>647</v>
      </c>
      <c r="S6">
        <v>667</v>
      </c>
      <c r="T6">
        <v>692</v>
      </c>
    </row>
    <row r="7" spans="1:20" x14ac:dyDescent="0.3">
      <c r="A7">
        <v>6</v>
      </c>
      <c r="B7" t="s">
        <v>25</v>
      </c>
      <c r="C7" t="s">
        <v>21</v>
      </c>
      <c r="D7">
        <v>80</v>
      </c>
      <c r="E7">
        <v>723</v>
      </c>
      <c r="F7">
        <v>740</v>
      </c>
      <c r="G7">
        <v>763</v>
      </c>
      <c r="H7">
        <v>578</v>
      </c>
      <c r="I7">
        <v>594</v>
      </c>
      <c r="J7">
        <v>608</v>
      </c>
      <c r="K7">
        <v>625</v>
      </c>
      <c r="L7">
        <v>641</v>
      </c>
      <c r="M7">
        <v>657</v>
      </c>
      <c r="N7">
        <v>673</v>
      </c>
      <c r="O7">
        <v>690</v>
      </c>
      <c r="P7">
        <v>707</v>
      </c>
      <c r="Q7">
        <v>773</v>
      </c>
      <c r="R7">
        <v>789</v>
      </c>
      <c r="S7">
        <v>801</v>
      </c>
      <c r="T7">
        <v>805</v>
      </c>
    </row>
    <row r="8" spans="1:20" x14ac:dyDescent="0.3">
      <c r="A8">
        <v>7</v>
      </c>
      <c r="B8" t="s">
        <v>26</v>
      </c>
      <c r="C8" t="s">
        <v>3</v>
      </c>
      <c r="D8">
        <v>40</v>
      </c>
      <c r="E8">
        <v>449</v>
      </c>
      <c r="F8">
        <v>454</v>
      </c>
      <c r="G8">
        <v>461</v>
      </c>
      <c r="H8">
        <v>406</v>
      </c>
      <c r="I8">
        <v>411</v>
      </c>
      <c r="J8">
        <v>415</v>
      </c>
      <c r="K8">
        <v>420</v>
      </c>
      <c r="L8">
        <v>426</v>
      </c>
      <c r="M8">
        <v>430</v>
      </c>
      <c r="N8">
        <v>434</v>
      </c>
      <c r="O8">
        <v>439</v>
      </c>
      <c r="P8">
        <v>444</v>
      </c>
      <c r="Q8">
        <v>464</v>
      </c>
      <c r="R8">
        <v>469</v>
      </c>
      <c r="S8">
        <v>478</v>
      </c>
      <c r="T8">
        <v>490</v>
      </c>
    </row>
    <row r="9" spans="1:20" x14ac:dyDescent="0.3">
      <c r="A9">
        <v>8</v>
      </c>
      <c r="B9" t="s">
        <v>27</v>
      </c>
      <c r="C9" t="s">
        <v>21</v>
      </c>
      <c r="D9">
        <v>40</v>
      </c>
      <c r="E9">
        <v>1679</v>
      </c>
      <c r="F9">
        <v>1755</v>
      </c>
      <c r="G9">
        <v>1836</v>
      </c>
      <c r="H9">
        <v>1169</v>
      </c>
      <c r="I9">
        <v>1229</v>
      </c>
      <c r="J9">
        <v>1282</v>
      </c>
      <c r="K9">
        <v>1347</v>
      </c>
      <c r="L9">
        <v>1405</v>
      </c>
      <c r="M9">
        <v>1465</v>
      </c>
      <c r="N9">
        <v>1524</v>
      </c>
      <c r="O9">
        <v>1582</v>
      </c>
      <c r="P9">
        <v>1641</v>
      </c>
      <c r="Q9">
        <v>1867</v>
      </c>
      <c r="R9">
        <v>1916</v>
      </c>
      <c r="S9">
        <v>1967</v>
      </c>
      <c r="T9">
        <v>2024</v>
      </c>
    </row>
    <row r="10" spans="1:20" x14ac:dyDescent="0.3">
      <c r="A10">
        <v>9</v>
      </c>
      <c r="B10" t="s">
        <v>28</v>
      </c>
      <c r="C10" t="s">
        <v>3</v>
      </c>
      <c r="D10">
        <v>40</v>
      </c>
      <c r="E10">
        <v>432</v>
      </c>
      <c r="F10">
        <v>442</v>
      </c>
      <c r="G10">
        <v>455</v>
      </c>
      <c r="H10">
        <v>354</v>
      </c>
      <c r="I10">
        <v>363</v>
      </c>
      <c r="J10">
        <v>371</v>
      </c>
      <c r="K10">
        <v>380</v>
      </c>
      <c r="L10">
        <v>389</v>
      </c>
      <c r="M10">
        <v>398</v>
      </c>
      <c r="N10">
        <v>406</v>
      </c>
      <c r="O10">
        <v>415</v>
      </c>
      <c r="P10">
        <v>423</v>
      </c>
      <c r="Q10">
        <v>459</v>
      </c>
      <c r="R10">
        <v>469</v>
      </c>
      <c r="S10">
        <v>477</v>
      </c>
      <c r="T10">
        <v>485</v>
      </c>
    </row>
    <row r="11" spans="1:20" x14ac:dyDescent="0.3">
      <c r="A11">
        <v>10</v>
      </c>
      <c r="B11" t="s">
        <v>29</v>
      </c>
      <c r="C11" t="s">
        <v>21</v>
      </c>
      <c r="D11">
        <v>40</v>
      </c>
      <c r="E11">
        <v>1539</v>
      </c>
      <c r="F11">
        <v>1593</v>
      </c>
      <c r="G11">
        <v>1671</v>
      </c>
      <c r="H11">
        <v>1111</v>
      </c>
      <c r="I11">
        <v>1156</v>
      </c>
      <c r="J11">
        <v>1197</v>
      </c>
      <c r="K11">
        <v>1246</v>
      </c>
      <c r="L11">
        <v>1294</v>
      </c>
      <c r="M11">
        <v>1342</v>
      </c>
      <c r="N11">
        <v>1388</v>
      </c>
      <c r="O11">
        <v>1437</v>
      </c>
      <c r="P11">
        <v>1488</v>
      </c>
      <c r="Q11">
        <v>1701</v>
      </c>
      <c r="R11">
        <v>1747</v>
      </c>
      <c r="S11">
        <v>1798</v>
      </c>
      <c r="T11">
        <v>1855</v>
      </c>
    </row>
    <row r="12" spans="1:20" x14ac:dyDescent="0.3">
      <c r="A12">
        <v>11</v>
      </c>
      <c r="B12" t="s">
        <v>30</v>
      </c>
      <c r="C12" t="s">
        <v>3</v>
      </c>
      <c r="D12">
        <v>80</v>
      </c>
      <c r="E12">
        <v>208</v>
      </c>
      <c r="F12">
        <v>208</v>
      </c>
      <c r="G12">
        <v>210</v>
      </c>
      <c r="H12">
        <v>165</v>
      </c>
      <c r="I12">
        <v>179</v>
      </c>
      <c r="J12">
        <v>191</v>
      </c>
      <c r="K12">
        <v>205</v>
      </c>
      <c r="L12">
        <v>206</v>
      </c>
      <c r="M12">
        <v>206</v>
      </c>
      <c r="N12">
        <v>206</v>
      </c>
      <c r="O12">
        <v>208</v>
      </c>
      <c r="P12">
        <v>208</v>
      </c>
      <c r="Q12">
        <v>210</v>
      </c>
      <c r="R12">
        <v>210</v>
      </c>
      <c r="S12">
        <v>210</v>
      </c>
      <c r="T12">
        <v>210</v>
      </c>
    </row>
    <row r="13" spans="1:20" x14ac:dyDescent="0.3">
      <c r="A13">
        <v>12</v>
      </c>
      <c r="B13" t="s">
        <v>31</v>
      </c>
      <c r="C13" t="s">
        <v>21</v>
      </c>
      <c r="D13">
        <v>80</v>
      </c>
      <c r="E13">
        <v>915</v>
      </c>
      <c r="F13">
        <v>946</v>
      </c>
      <c r="G13">
        <v>989</v>
      </c>
      <c r="H13">
        <v>646</v>
      </c>
      <c r="I13">
        <v>681</v>
      </c>
      <c r="J13">
        <v>713</v>
      </c>
      <c r="K13">
        <v>749</v>
      </c>
      <c r="L13">
        <v>783</v>
      </c>
      <c r="M13">
        <v>820</v>
      </c>
      <c r="N13">
        <v>850</v>
      </c>
      <c r="O13">
        <v>877</v>
      </c>
      <c r="P13">
        <v>899</v>
      </c>
      <c r="Q13">
        <v>1018</v>
      </c>
      <c r="R13">
        <v>1054</v>
      </c>
      <c r="S13">
        <v>1079</v>
      </c>
      <c r="T13">
        <v>1092</v>
      </c>
    </row>
    <row r="14" spans="1:20" x14ac:dyDescent="0.3">
      <c r="A14">
        <v>13</v>
      </c>
      <c r="B14" t="s">
        <v>32</v>
      </c>
      <c r="C14" t="s">
        <v>3</v>
      </c>
      <c r="D14">
        <v>60</v>
      </c>
      <c r="E14">
        <v>1095</v>
      </c>
      <c r="F14">
        <v>1124</v>
      </c>
      <c r="G14">
        <v>1179</v>
      </c>
      <c r="H14">
        <v>748</v>
      </c>
      <c r="I14">
        <v>792</v>
      </c>
      <c r="J14">
        <v>819</v>
      </c>
      <c r="K14">
        <v>849</v>
      </c>
      <c r="L14">
        <v>879</v>
      </c>
      <c r="M14">
        <v>910</v>
      </c>
      <c r="N14">
        <v>956</v>
      </c>
      <c r="O14">
        <v>1021</v>
      </c>
      <c r="P14">
        <v>1066</v>
      </c>
      <c r="Q14">
        <v>1209</v>
      </c>
      <c r="R14">
        <v>1264</v>
      </c>
      <c r="S14">
        <v>1302</v>
      </c>
      <c r="T14">
        <v>1330</v>
      </c>
    </row>
    <row r="15" spans="1:20" x14ac:dyDescent="0.3">
      <c r="A15">
        <v>14</v>
      </c>
      <c r="B15" t="s">
        <v>33</v>
      </c>
      <c r="C15" t="s">
        <v>21</v>
      </c>
      <c r="D15">
        <v>60</v>
      </c>
      <c r="E15">
        <v>1811</v>
      </c>
      <c r="F15">
        <v>1876</v>
      </c>
      <c r="G15">
        <v>1970</v>
      </c>
      <c r="H15">
        <v>1228</v>
      </c>
      <c r="I15">
        <v>1292</v>
      </c>
      <c r="J15">
        <v>1351</v>
      </c>
      <c r="K15">
        <v>1421</v>
      </c>
      <c r="L15">
        <v>1481</v>
      </c>
      <c r="M15">
        <v>1542</v>
      </c>
      <c r="N15">
        <v>1604</v>
      </c>
      <c r="O15">
        <v>1674</v>
      </c>
      <c r="P15">
        <v>1745</v>
      </c>
      <c r="Q15">
        <v>2009</v>
      </c>
      <c r="R15">
        <v>2037</v>
      </c>
      <c r="S15">
        <v>2136</v>
      </c>
      <c r="T15">
        <v>2204</v>
      </c>
    </row>
    <row r="16" spans="1:20" x14ac:dyDescent="0.3">
      <c r="A16">
        <v>15</v>
      </c>
      <c r="B16" t="s">
        <v>34</v>
      </c>
      <c r="C16" t="s">
        <v>3</v>
      </c>
      <c r="D16">
        <v>60</v>
      </c>
      <c r="E16">
        <v>1818</v>
      </c>
      <c r="F16">
        <v>1879</v>
      </c>
      <c r="G16">
        <v>1968</v>
      </c>
      <c r="H16">
        <v>1299</v>
      </c>
      <c r="I16">
        <v>1356</v>
      </c>
      <c r="J16">
        <v>1406</v>
      </c>
      <c r="K16">
        <v>1470</v>
      </c>
      <c r="L16">
        <v>1526</v>
      </c>
      <c r="M16">
        <v>1584</v>
      </c>
      <c r="N16">
        <v>1642</v>
      </c>
      <c r="O16">
        <v>1701</v>
      </c>
      <c r="P16">
        <v>1759</v>
      </c>
      <c r="Q16">
        <v>2002</v>
      </c>
      <c r="R16">
        <v>2056</v>
      </c>
      <c r="S16">
        <v>2112</v>
      </c>
      <c r="T16">
        <v>2174</v>
      </c>
    </row>
    <row r="17" spans="1:20" x14ac:dyDescent="0.3">
      <c r="A17">
        <v>16</v>
      </c>
      <c r="B17" t="s">
        <v>35</v>
      </c>
      <c r="C17" t="s">
        <v>21</v>
      </c>
      <c r="D17">
        <v>60</v>
      </c>
      <c r="E17">
        <v>164</v>
      </c>
      <c r="F17">
        <v>164</v>
      </c>
      <c r="G17">
        <v>164</v>
      </c>
      <c r="H17">
        <v>164</v>
      </c>
      <c r="I17">
        <v>164</v>
      </c>
      <c r="J17">
        <v>164</v>
      </c>
      <c r="K17">
        <v>164</v>
      </c>
      <c r="L17">
        <v>164</v>
      </c>
      <c r="M17">
        <v>164</v>
      </c>
      <c r="N17">
        <v>164</v>
      </c>
      <c r="O17">
        <v>164</v>
      </c>
      <c r="P17">
        <v>164</v>
      </c>
      <c r="Q17">
        <v>164</v>
      </c>
      <c r="R17">
        <v>164</v>
      </c>
      <c r="S17">
        <v>164</v>
      </c>
      <c r="T17">
        <v>164</v>
      </c>
    </row>
    <row r="18" spans="1:20" x14ac:dyDescent="0.3">
      <c r="A18">
        <v>17</v>
      </c>
      <c r="B18" t="s">
        <v>36</v>
      </c>
      <c r="C18" t="s">
        <v>3</v>
      </c>
      <c r="D18">
        <v>80</v>
      </c>
      <c r="E18">
        <v>4677</v>
      </c>
      <c r="F18">
        <v>4829</v>
      </c>
      <c r="G18">
        <v>5082</v>
      </c>
      <c r="H18">
        <v>3066</v>
      </c>
      <c r="I18">
        <v>3246</v>
      </c>
      <c r="J18">
        <v>3389</v>
      </c>
      <c r="K18">
        <v>3550</v>
      </c>
      <c r="L18">
        <v>3692</v>
      </c>
      <c r="M18">
        <v>3865</v>
      </c>
      <c r="N18">
        <v>4016</v>
      </c>
      <c r="O18">
        <v>4306</v>
      </c>
      <c r="P18">
        <v>4510</v>
      </c>
      <c r="Q18">
        <v>5185</v>
      </c>
      <c r="R18">
        <v>5359</v>
      </c>
      <c r="S18">
        <v>5507</v>
      </c>
      <c r="T18">
        <v>5643</v>
      </c>
    </row>
    <row r="19" spans="1:20" x14ac:dyDescent="0.3">
      <c r="A19">
        <v>18</v>
      </c>
      <c r="B19" t="s">
        <v>37</v>
      </c>
      <c r="C19" t="s">
        <v>21</v>
      </c>
      <c r="D19">
        <v>80</v>
      </c>
      <c r="E19">
        <v>60</v>
      </c>
      <c r="F19">
        <v>60</v>
      </c>
      <c r="G19">
        <v>60</v>
      </c>
      <c r="H19">
        <v>7</v>
      </c>
      <c r="I19">
        <v>16</v>
      </c>
      <c r="J19">
        <v>25</v>
      </c>
      <c r="K19">
        <v>29</v>
      </c>
      <c r="L19">
        <v>31</v>
      </c>
      <c r="M19">
        <v>33</v>
      </c>
      <c r="N19">
        <v>39</v>
      </c>
      <c r="O19">
        <v>52</v>
      </c>
      <c r="P19">
        <v>59</v>
      </c>
      <c r="Q19">
        <v>60</v>
      </c>
      <c r="R19">
        <v>60</v>
      </c>
      <c r="S19">
        <v>60</v>
      </c>
      <c r="T19">
        <v>72</v>
      </c>
    </row>
    <row r="20" spans="1:20" x14ac:dyDescent="0.3">
      <c r="A20">
        <v>19</v>
      </c>
      <c r="B20" t="s">
        <v>38</v>
      </c>
      <c r="C20" t="s">
        <v>3</v>
      </c>
      <c r="D20">
        <v>80</v>
      </c>
      <c r="E20">
        <v>1100</v>
      </c>
      <c r="F20">
        <v>1135</v>
      </c>
      <c r="G20">
        <v>1186</v>
      </c>
      <c r="H20">
        <v>807</v>
      </c>
      <c r="I20">
        <v>839</v>
      </c>
      <c r="J20">
        <v>869</v>
      </c>
      <c r="K20">
        <v>905</v>
      </c>
      <c r="L20">
        <v>935</v>
      </c>
      <c r="M20">
        <v>967</v>
      </c>
      <c r="N20">
        <v>1000</v>
      </c>
      <c r="O20">
        <v>1032</v>
      </c>
      <c r="P20">
        <v>1066</v>
      </c>
      <c r="Q20">
        <v>1206</v>
      </c>
      <c r="R20">
        <v>1234</v>
      </c>
      <c r="S20">
        <v>1266</v>
      </c>
      <c r="T20">
        <v>1301</v>
      </c>
    </row>
    <row r="21" spans="1:20" x14ac:dyDescent="0.3">
      <c r="A21">
        <v>20</v>
      </c>
      <c r="B21" t="s">
        <v>39</v>
      </c>
      <c r="C21" t="s">
        <v>21</v>
      </c>
      <c r="D21">
        <v>80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 x14ac:dyDescent="0.3">
      <c r="A22">
        <v>21</v>
      </c>
      <c r="B22" t="s">
        <v>40</v>
      </c>
      <c r="C22" t="s">
        <v>3</v>
      </c>
      <c r="D22">
        <v>60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">
      <c r="A23">
        <v>22</v>
      </c>
      <c r="B23" t="s">
        <v>41</v>
      </c>
      <c r="C23" t="s">
        <v>21</v>
      </c>
      <c r="D23">
        <v>60</v>
      </c>
      <c r="E23">
        <v>1016</v>
      </c>
      <c r="F23">
        <v>1050</v>
      </c>
      <c r="G23">
        <v>1102</v>
      </c>
      <c r="H23">
        <v>732</v>
      </c>
      <c r="I23">
        <v>759</v>
      </c>
      <c r="J23">
        <v>786</v>
      </c>
      <c r="K23">
        <v>820</v>
      </c>
      <c r="L23">
        <v>849</v>
      </c>
      <c r="M23">
        <v>879</v>
      </c>
      <c r="N23">
        <v>909</v>
      </c>
      <c r="O23">
        <v>945</v>
      </c>
      <c r="P23">
        <v>982</v>
      </c>
      <c r="Q23">
        <v>1122</v>
      </c>
      <c r="R23">
        <v>1152</v>
      </c>
      <c r="S23">
        <v>1185</v>
      </c>
      <c r="T23">
        <v>1217</v>
      </c>
    </row>
    <row r="24" spans="1:20" x14ac:dyDescent="0.3">
      <c r="A24">
        <v>23</v>
      </c>
      <c r="B24" t="s">
        <v>42</v>
      </c>
      <c r="C24" t="s">
        <v>3</v>
      </c>
      <c r="D24">
        <v>60</v>
      </c>
      <c r="E24">
        <v>423</v>
      </c>
      <c r="F24">
        <v>437</v>
      </c>
      <c r="G24">
        <v>459</v>
      </c>
      <c r="H24">
        <v>308</v>
      </c>
      <c r="I24">
        <v>324</v>
      </c>
      <c r="J24">
        <v>336</v>
      </c>
      <c r="K24">
        <v>353</v>
      </c>
      <c r="L24">
        <v>368</v>
      </c>
      <c r="M24">
        <v>384</v>
      </c>
      <c r="N24">
        <v>398</v>
      </c>
      <c r="O24">
        <v>400</v>
      </c>
      <c r="P24">
        <v>407</v>
      </c>
      <c r="Q24">
        <v>467</v>
      </c>
      <c r="R24">
        <v>484</v>
      </c>
      <c r="S24">
        <v>501</v>
      </c>
      <c r="T24">
        <v>519</v>
      </c>
    </row>
    <row r="25" spans="1:20" x14ac:dyDescent="0.3">
      <c r="A25">
        <v>24</v>
      </c>
      <c r="B25" t="s">
        <v>43</v>
      </c>
      <c r="C25" t="s">
        <v>21</v>
      </c>
      <c r="D25">
        <v>60</v>
      </c>
      <c r="E25">
        <v>861</v>
      </c>
      <c r="F25">
        <v>893</v>
      </c>
      <c r="G25">
        <v>939</v>
      </c>
      <c r="H25">
        <v>614</v>
      </c>
      <c r="I25">
        <v>629</v>
      </c>
      <c r="J25">
        <v>654</v>
      </c>
      <c r="K25">
        <v>685</v>
      </c>
      <c r="L25">
        <v>709</v>
      </c>
      <c r="M25">
        <v>738</v>
      </c>
      <c r="N25">
        <v>768</v>
      </c>
      <c r="O25">
        <v>798</v>
      </c>
      <c r="P25">
        <v>830</v>
      </c>
      <c r="Q25">
        <v>958</v>
      </c>
      <c r="R25">
        <v>983</v>
      </c>
      <c r="S25">
        <v>1014</v>
      </c>
      <c r="T25">
        <v>1048</v>
      </c>
    </row>
    <row r="26" spans="1:20" x14ac:dyDescent="0.3">
      <c r="A26">
        <v>25</v>
      </c>
      <c r="B26" t="s">
        <v>44</v>
      </c>
      <c r="C26" t="s">
        <v>3</v>
      </c>
      <c r="D26">
        <v>80</v>
      </c>
      <c r="E26">
        <v>564</v>
      </c>
      <c r="F26">
        <v>564</v>
      </c>
      <c r="G26">
        <v>564</v>
      </c>
      <c r="H26">
        <v>557</v>
      </c>
      <c r="I26">
        <v>564</v>
      </c>
      <c r="J26">
        <v>564</v>
      </c>
      <c r="K26">
        <v>564</v>
      </c>
      <c r="L26">
        <v>564</v>
      </c>
      <c r="M26">
        <v>564</v>
      </c>
      <c r="N26">
        <v>564</v>
      </c>
      <c r="O26">
        <v>564</v>
      </c>
      <c r="P26">
        <v>564</v>
      </c>
      <c r="Q26">
        <v>564</v>
      </c>
      <c r="R26">
        <v>564</v>
      </c>
      <c r="S26">
        <v>564</v>
      </c>
      <c r="T26">
        <v>564</v>
      </c>
    </row>
    <row r="27" spans="1:20" x14ac:dyDescent="0.3">
      <c r="A27">
        <v>26</v>
      </c>
      <c r="B27" t="s">
        <v>45</v>
      </c>
      <c r="C27" t="s">
        <v>21</v>
      </c>
      <c r="D27">
        <v>80</v>
      </c>
      <c r="E27">
        <v>465</v>
      </c>
      <c r="F27">
        <v>498</v>
      </c>
      <c r="G27">
        <v>545</v>
      </c>
      <c r="H27">
        <v>214</v>
      </c>
      <c r="I27">
        <v>235</v>
      </c>
      <c r="J27">
        <v>260</v>
      </c>
      <c r="K27">
        <v>291</v>
      </c>
      <c r="L27">
        <v>317</v>
      </c>
      <c r="M27">
        <v>346</v>
      </c>
      <c r="N27">
        <v>374</v>
      </c>
      <c r="O27">
        <v>404</v>
      </c>
      <c r="P27">
        <v>435</v>
      </c>
      <c r="Q27">
        <v>563</v>
      </c>
      <c r="R27">
        <v>591</v>
      </c>
      <c r="S27">
        <v>622</v>
      </c>
      <c r="T27">
        <v>656</v>
      </c>
    </row>
    <row r="28" spans="1:20" x14ac:dyDescent="0.3">
      <c r="A28">
        <v>27</v>
      </c>
      <c r="B28" t="s">
        <v>46</v>
      </c>
      <c r="C28" t="s">
        <v>3</v>
      </c>
      <c r="D28">
        <v>60</v>
      </c>
      <c r="E28">
        <v>4803</v>
      </c>
      <c r="F28">
        <v>4939</v>
      </c>
      <c r="G28">
        <v>5180</v>
      </c>
      <c r="H28">
        <v>3398</v>
      </c>
      <c r="I28">
        <v>3698</v>
      </c>
      <c r="J28">
        <v>3727</v>
      </c>
      <c r="K28">
        <v>3883</v>
      </c>
      <c r="L28">
        <v>4011</v>
      </c>
      <c r="M28">
        <v>4152</v>
      </c>
      <c r="N28">
        <v>4316</v>
      </c>
      <c r="O28">
        <v>4510</v>
      </c>
      <c r="P28">
        <v>4671</v>
      </c>
      <c r="Q28">
        <v>5281</v>
      </c>
      <c r="R28">
        <v>5434</v>
      </c>
      <c r="S28">
        <v>5574</v>
      </c>
      <c r="T28">
        <v>5698</v>
      </c>
    </row>
    <row r="29" spans="1:20" x14ac:dyDescent="0.3">
      <c r="A29">
        <v>28</v>
      </c>
      <c r="B29" t="s">
        <v>47</v>
      </c>
      <c r="C29" t="s">
        <v>21</v>
      </c>
      <c r="D29">
        <v>60</v>
      </c>
      <c r="E29">
        <v>379</v>
      </c>
      <c r="F29">
        <v>389</v>
      </c>
      <c r="G29">
        <v>401</v>
      </c>
      <c r="H29">
        <v>262</v>
      </c>
      <c r="I29">
        <v>282</v>
      </c>
      <c r="J29">
        <v>284</v>
      </c>
      <c r="K29">
        <v>295</v>
      </c>
      <c r="L29">
        <v>309</v>
      </c>
      <c r="M29">
        <v>319</v>
      </c>
      <c r="N29">
        <v>328</v>
      </c>
      <c r="O29">
        <v>343</v>
      </c>
      <c r="P29">
        <v>364</v>
      </c>
      <c r="Q29">
        <v>406</v>
      </c>
      <c r="R29">
        <v>415</v>
      </c>
      <c r="S29">
        <v>420</v>
      </c>
      <c r="T29">
        <v>420</v>
      </c>
    </row>
    <row r="30" spans="1:20" x14ac:dyDescent="0.3">
      <c r="A30">
        <v>29</v>
      </c>
      <c r="B30" t="s">
        <v>48</v>
      </c>
      <c r="C30" t="s">
        <v>3</v>
      </c>
      <c r="D30">
        <v>80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28</v>
      </c>
      <c r="R30">
        <v>28</v>
      </c>
      <c r="S30">
        <v>28</v>
      </c>
      <c r="T30">
        <v>28</v>
      </c>
    </row>
    <row r="31" spans="1:20" x14ac:dyDescent="0.3">
      <c r="A31">
        <v>30</v>
      </c>
      <c r="B31" t="s">
        <v>49</v>
      </c>
      <c r="C31" t="s">
        <v>21</v>
      </c>
      <c r="D31">
        <v>80</v>
      </c>
      <c r="E31">
        <v>1373</v>
      </c>
      <c r="F31">
        <v>1413</v>
      </c>
      <c r="G31">
        <v>1471</v>
      </c>
      <c r="H31">
        <v>1014</v>
      </c>
      <c r="I31">
        <v>1044</v>
      </c>
      <c r="J31">
        <v>1095</v>
      </c>
      <c r="K31">
        <v>1135</v>
      </c>
      <c r="L31">
        <v>1172</v>
      </c>
      <c r="M31">
        <v>1211</v>
      </c>
      <c r="N31">
        <v>1250</v>
      </c>
      <c r="O31">
        <v>1290</v>
      </c>
      <c r="P31">
        <v>1332</v>
      </c>
      <c r="Q31">
        <v>1494</v>
      </c>
      <c r="R31">
        <v>1536</v>
      </c>
      <c r="S31">
        <v>1574</v>
      </c>
      <c r="T31">
        <v>1613</v>
      </c>
    </row>
    <row r="32" spans="1:20" x14ac:dyDescent="0.3">
      <c r="A32">
        <v>31</v>
      </c>
      <c r="B32" t="s">
        <v>50</v>
      </c>
      <c r="C32" t="s">
        <v>3</v>
      </c>
      <c r="D32">
        <v>60</v>
      </c>
      <c r="E32">
        <v>92</v>
      </c>
      <c r="F32">
        <v>92</v>
      </c>
      <c r="G32">
        <v>92</v>
      </c>
      <c r="H32">
        <v>92</v>
      </c>
      <c r="I32">
        <v>92</v>
      </c>
      <c r="J32">
        <v>92</v>
      </c>
      <c r="K32">
        <v>92</v>
      </c>
      <c r="L32">
        <v>92</v>
      </c>
      <c r="M32">
        <v>92</v>
      </c>
      <c r="N32">
        <v>92</v>
      </c>
      <c r="O32">
        <v>92</v>
      </c>
      <c r="P32">
        <v>92</v>
      </c>
      <c r="Q32">
        <v>92</v>
      </c>
      <c r="R32">
        <v>92</v>
      </c>
      <c r="S32">
        <v>92</v>
      </c>
      <c r="T32">
        <v>92</v>
      </c>
    </row>
    <row r="33" spans="1:20" x14ac:dyDescent="0.3">
      <c r="A33">
        <v>32</v>
      </c>
      <c r="B33" t="s">
        <v>51</v>
      </c>
      <c r="C33" t="s">
        <v>21</v>
      </c>
      <c r="D33">
        <v>60</v>
      </c>
      <c r="E33">
        <v>1274</v>
      </c>
      <c r="F33">
        <v>1313</v>
      </c>
      <c r="G33">
        <v>1371</v>
      </c>
      <c r="H33">
        <v>912</v>
      </c>
      <c r="I33">
        <v>942</v>
      </c>
      <c r="J33">
        <v>993</v>
      </c>
      <c r="K33">
        <v>1033</v>
      </c>
      <c r="L33">
        <v>1066</v>
      </c>
      <c r="M33">
        <v>1105</v>
      </c>
      <c r="N33">
        <v>1147</v>
      </c>
      <c r="O33">
        <v>1190</v>
      </c>
      <c r="P33">
        <v>1235</v>
      </c>
      <c r="Q33">
        <v>1394</v>
      </c>
      <c r="R33">
        <v>1429</v>
      </c>
      <c r="S33">
        <v>1466</v>
      </c>
      <c r="T33">
        <v>1509</v>
      </c>
    </row>
    <row r="34" spans="1:20" x14ac:dyDescent="0.3">
      <c r="A34">
        <v>33</v>
      </c>
      <c r="B34" t="s">
        <v>52</v>
      </c>
      <c r="C34" t="s">
        <v>3</v>
      </c>
      <c r="D34">
        <v>40</v>
      </c>
      <c r="E34">
        <v>851</v>
      </c>
      <c r="F34">
        <v>868</v>
      </c>
      <c r="G34">
        <v>891</v>
      </c>
      <c r="H34">
        <v>668</v>
      </c>
      <c r="I34">
        <v>693</v>
      </c>
      <c r="J34">
        <v>710</v>
      </c>
      <c r="K34">
        <v>727</v>
      </c>
      <c r="L34">
        <v>743</v>
      </c>
      <c r="M34">
        <v>760</v>
      </c>
      <c r="N34">
        <v>781</v>
      </c>
      <c r="O34">
        <v>805</v>
      </c>
      <c r="P34">
        <v>828</v>
      </c>
      <c r="Q34">
        <v>901</v>
      </c>
      <c r="R34">
        <v>918</v>
      </c>
      <c r="S34">
        <v>933</v>
      </c>
      <c r="T34">
        <v>950</v>
      </c>
    </row>
    <row r="35" spans="1:20" x14ac:dyDescent="0.3">
      <c r="A35">
        <v>34</v>
      </c>
      <c r="B35" t="s">
        <v>53</v>
      </c>
      <c r="C35" t="s">
        <v>21</v>
      </c>
      <c r="D35">
        <v>40</v>
      </c>
      <c r="E35">
        <v>1381</v>
      </c>
      <c r="F35">
        <v>1433</v>
      </c>
      <c r="G35">
        <v>1507</v>
      </c>
      <c r="H35">
        <v>994</v>
      </c>
      <c r="I35">
        <v>1033</v>
      </c>
      <c r="J35">
        <v>1074</v>
      </c>
      <c r="K35">
        <v>1125</v>
      </c>
      <c r="L35">
        <v>1168</v>
      </c>
      <c r="M35">
        <v>1212</v>
      </c>
      <c r="N35">
        <v>1252</v>
      </c>
      <c r="O35">
        <v>1293</v>
      </c>
      <c r="P35">
        <v>1337</v>
      </c>
      <c r="Q35">
        <v>1537</v>
      </c>
      <c r="R35">
        <v>1579</v>
      </c>
      <c r="S35">
        <v>1627</v>
      </c>
      <c r="T35">
        <v>1681</v>
      </c>
    </row>
    <row r="36" spans="1:20" x14ac:dyDescent="0.3">
      <c r="A36">
        <v>35</v>
      </c>
      <c r="B36" t="s">
        <v>54</v>
      </c>
      <c r="C36" t="s">
        <v>3</v>
      </c>
      <c r="D36">
        <v>80</v>
      </c>
      <c r="E36">
        <v>2206</v>
      </c>
      <c r="F36">
        <v>2266</v>
      </c>
      <c r="G36">
        <v>2369</v>
      </c>
      <c r="H36">
        <v>1493</v>
      </c>
      <c r="I36">
        <v>1558</v>
      </c>
      <c r="J36">
        <v>1615</v>
      </c>
      <c r="K36">
        <v>1683</v>
      </c>
      <c r="L36">
        <v>1743</v>
      </c>
      <c r="M36">
        <v>1811</v>
      </c>
      <c r="N36">
        <v>1911</v>
      </c>
      <c r="O36">
        <v>2061</v>
      </c>
      <c r="P36">
        <v>2147</v>
      </c>
      <c r="Q36">
        <v>2409</v>
      </c>
      <c r="R36">
        <v>2474</v>
      </c>
      <c r="S36">
        <v>2535</v>
      </c>
      <c r="T36">
        <v>2597</v>
      </c>
    </row>
    <row r="37" spans="1:20" x14ac:dyDescent="0.3">
      <c r="A37">
        <v>36</v>
      </c>
      <c r="B37" t="s">
        <v>55</v>
      </c>
      <c r="C37" t="s">
        <v>21</v>
      </c>
      <c r="D37">
        <v>40</v>
      </c>
      <c r="E37">
        <v>1467</v>
      </c>
      <c r="F37">
        <v>1513</v>
      </c>
      <c r="G37">
        <v>1582</v>
      </c>
      <c r="H37">
        <v>1035</v>
      </c>
      <c r="I37">
        <v>1079</v>
      </c>
      <c r="J37">
        <v>1127</v>
      </c>
      <c r="K37">
        <v>1189</v>
      </c>
      <c r="L37">
        <v>1239</v>
      </c>
      <c r="M37">
        <v>1282</v>
      </c>
      <c r="N37">
        <v>1329</v>
      </c>
      <c r="O37">
        <v>1375</v>
      </c>
      <c r="P37">
        <v>1423</v>
      </c>
      <c r="Q37">
        <v>1609</v>
      </c>
      <c r="R37">
        <v>1647</v>
      </c>
      <c r="S37">
        <v>1690</v>
      </c>
      <c r="T37">
        <v>1740</v>
      </c>
    </row>
    <row r="38" spans="1:20" x14ac:dyDescent="0.3">
      <c r="A38">
        <v>37</v>
      </c>
      <c r="B38" t="s">
        <v>56</v>
      </c>
      <c r="C38" t="s">
        <v>3</v>
      </c>
      <c r="D38">
        <v>80</v>
      </c>
      <c r="E38">
        <v>711</v>
      </c>
      <c r="F38">
        <v>733</v>
      </c>
      <c r="G38">
        <v>767</v>
      </c>
      <c r="H38">
        <v>509</v>
      </c>
      <c r="I38">
        <v>528</v>
      </c>
      <c r="J38">
        <v>548</v>
      </c>
      <c r="K38">
        <v>572</v>
      </c>
      <c r="L38">
        <v>595</v>
      </c>
      <c r="M38">
        <v>619</v>
      </c>
      <c r="N38">
        <v>642</v>
      </c>
      <c r="O38">
        <v>665</v>
      </c>
      <c r="P38">
        <v>689</v>
      </c>
      <c r="Q38">
        <v>778</v>
      </c>
      <c r="R38">
        <v>796</v>
      </c>
      <c r="S38">
        <v>816</v>
      </c>
      <c r="T38">
        <v>838</v>
      </c>
    </row>
    <row r="39" spans="1:20" x14ac:dyDescent="0.3">
      <c r="A39">
        <v>38</v>
      </c>
      <c r="B39" t="s">
        <v>57</v>
      </c>
      <c r="C39" t="s">
        <v>21</v>
      </c>
      <c r="D39">
        <v>80</v>
      </c>
      <c r="E39">
        <v>128</v>
      </c>
      <c r="F39">
        <v>131</v>
      </c>
      <c r="G39">
        <v>135</v>
      </c>
      <c r="H39">
        <v>126</v>
      </c>
      <c r="I39">
        <v>126</v>
      </c>
      <c r="J39">
        <v>126</v>
      </c>
      <c r="K39">
        <v>126</v>
      </c>
      <c r="L39">
        <v>126</v>
      </c>
      <c r="M39">
        <v>126</v>
      </c>
      <c r="N39">
        <v>126</v>
      </c>
      <c r="O39">
        <v>126</v>
      </c>
      <c r="P39">
        <v>126</v>
      </c>
      <c r="Q39">
        <v>140</v>
      </c>
      <c r="R39">
        <v>146</v>
      </c>
      <c r="S39">
        <v>148</v>
      </c>
      <c r="T39">
        <v>155</v>
      </c>
    </row>
    <row r="40" spans="1:20" x14ac:dyDescent="0.3">
      <c r="A40">
        <v>39</v>
      </c>
      <c r="B40" t="s">
        <v>58</v>
      </c>
      <c r="C40" t="s">
        <v>3</v>
      </c>
      <c r="D40">
        <v>60</v>
      </c>
      <c r="E40">
        <v>438</v>
      </c>
      <c r="F40">
        <v>438</v>
      </c>
      <c r="G40">
        <v>438</v>
      </c>
      <c r="H40">
        <v>418</v>
      </c>
      <c r="I40">
        <v>431</v>
      </c>
      <c r="J40">
        <v>438</v>
      </c>
      <c r="K40">
        <v>438</v>
      </c>
      <c r="L40">
        <v>438</v>
      </c>
      <c r="M40">
        <v>438</v>
      </c>
      <c r="N40">
        <v>438</v>
      </c>
      <c r="O40">
        <v>438</v>
      </c>
      <c r="P40">
        <v>438</v>
      </c>
      <c r="Q40">
        <v>438</v>
      </c>
      <c r="R40">
        <v>438</v>
      </c>
      <c r="S40">
        <v>438</v>
      </c>
      <c r="T40">
        <v>438</v>
      </c>
    </row>
    <row r="41" spans="1:20" x14ac:dyDescent="0.3">
      <c r="A41">
        <v>40</v>
      </c>
      <c r="B41" t="s">
        <v>59</v>
      </c>
      <c r="C41" t="s">
        <v>21</v>
      </c>
      <c r="D41">
        <v>60</v>
      </c>
      <c r="E41">
        <v>928</v>
      </c>
      <c r="F41">
        <v>958</v>
      </c>
      <c r="G41">
        <v>1008</v>
      </c>
      <c r="H41">
        <v>634</v>
      </c>
      <c r="I41">
        <v>658</v>
      </c>
      <c r="J41">
        <v>684</v>
      </c>
      <c r="K41">
        <v>721</v>
      </c>
      <c r="L41">
        <v>751</v>
      </c>
      <c r="M41">
        <v>782</v>
      </c>
      <c r="N41">
        <v>815</v>
      </c>
      <c r="O41">
        <v>850</v>
      </c>
      <c r="P41">
        <v>886</v>
      </c>
      <c r="Q41">
        <v>1027</v>
      </c>
      <c r="R41">
        <v>1055</v>
      </c>
      <c r="S41">
        <v>1087</v>
      </c>
      <c r="T41">
        <v>1124</v>
      </c>
    </row>
  </sheetData>
  <phoneticPr fontId="1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初始表!$A$1:$T$41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63</v>
      </c>
      <c r="B1" t="s">
        <v>61</v>
      </c>
      <c r="C1" t="s">
        <v>62</v>
      </c>
      <c r="D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workbookViewId="0">
      <selection activeCell="E10" sqref="E10"/>
    </sheetView>
  </sheetViews>
  <sheetFormatPr defaultRowHeight="16.5" x14ac:dyDescent="0.3"/>
  <cols>
    <col min="3" max="3" width="13.6640625" bestFit="1" customWidth="1"/>
    <col min="4" max="5" width="13.6640625" customWidth="1"/>
    <col min="8" max="8" width="12" customWidth="1"/>
  </cols>
  <sheetData>
    <row r="1" spans="1:9" x14ac:dyDescent="0.3">
      <c r="A1" t="s">
        <v>72</v>
      </c>
      <c r="B1" t="s">
        <v>66</v>
      </c>
      <c r="C1" t="s">
        <v>69</v>
      </c>
      <c r="D1" t="s">
        <v>73</v>
      </c>
      <c r="E1" t="s">
        <v>74</v>
      </c>
      <c r="F1" t="s">
        <v>70</v>
      </c>
      <c r="G1" t="s">
        <v>71</v>
      </c>
      <c r="H1" t="s">
        <v>67</v>
      </c>
      <c r="I1" t="s">
        <v>68</v>
      </c>
    </row>
    <row r="2" spans="1:9" x14ac:dyDescent="0.3">
      <c r="A2">
        <v>1</v>
      </c>
      <c r="B2">
        <v>1</v>
      </c>
      <c r="C2" t="s">
        <v>2</v>
      </c>
      <c r="D2" t="str">
        <f>LEFT(C2,FIND("#",C2)-1)</f>
        <v>1</v>
      </c>
      <c r="E2" t="str">
        <f>MID(C2,FIND("（",C2)+1,1)</f>
        <v>备</v>
      </c>
      <c r="F2" t="s">
        <v>3</v>
      </c>
      <c r="G2">
        <v>80</v>
      </c>
      <c r="H2" s="1">
        <v>41548</v>
      </c>
      <c r="I2">
        <v>158</v>
      </c>
    </row>
    <row r="3" spans="1:9" x14ac:dyDescent="0.3">
      <c r="A3">
        <v>2</v>
      </c>
      <c r="B3">
        <v>1</v>
      </c>
      <c r="C3" t="s">
        <v>2</v>
      </c>
      <c r="D3" t="str">
        <f t="shared" ref="D3:D66" si="0">LEFT(C3,FIND("#",C3)-1)</f>
        <v>1</v>
      </c>
      <c r="E3" t="str">
        <f t="shared" ref="E3:E66" si="1">MID(C3,FIND("（",C3)+1,1)</f>
        <v>备</v>
      </c>
      <c r="F3" t="s">
        <v>3</v>
      </c>
      <c r="G3">
        <v>80</v>
      </c>
      <c r="H3" s="1">
        <v>41579</v>
      </c>
      <c r="I3">
        <v>162</v>
      </c>
    </row>
    <row r="4" spans="1:9" x14ac:dyDescent="0.3">
      <c r="A4">
        <v>3</v>
      </c>
      <c r="B4">
        <v>1</v>
      </c>
      <c r="C4" t="s">
        <v>2</v>
      </c>
      <c r="D4" t="str">
        <f t="shared" si="0"/>
        <v>1</v>
      </c>
      <c r="E4" t="str">
        <f t="shared" si="1"/>
        <v>备</v>
      </c>
      <c r="F4" t="s">
        <v>3</v>
      </c>
      <c r="G4">
        <v>80</v>
      </c>
      <c r="H4" s="1">
        <v>41609</v>
      </c>
      <c r="I4">
        <v>173</v>
      </c>
    </row>
    <row r="5" spans="1:9" x14ac:dyDescent="0.3">
      <c r="A5">
        <v>4</v>
      </c>
      <c r="B5">
        <v>1</v>
      </c>
      <c r="C5" t="s">
        <v>2</v>
      </c>
      <c r="D5" t="str">
        <f t="shared" si="0"/>
        <v>1</v>
      </c>
      <c r="E5" t="str">
        <f t="shared" si="1"/>
        <v>备</v>
      </c>
      <c r="F5" t="s">
        <v>3</v>
      </c>
      <c r="G5">
        <v>80</v>
      </c>
      <c r="H5" s="1">
        <v>41275</v>
      </c>
      <c r="I5">
        <v>104</v>
      </c>
    </row>
    <row r="6" spans="1:9" x14ac:dyDescent="0.3">
      <c r="A6">
        <v>5</v>
      </c>
      <c r="B6">
        <v>1</v>
      </c>
      <c r="C6" t="s">
        <v>2</v>
      </c>
      <c r="D6" t="str">
        <f t="shared" si="0"/>
        <v>1</v>
      </c>
      <c r="E6" t="str">
        <f t="shared" si="1"/>
        <v>备</v>
      </c>
      <c r="F6" t="s">
        <v>3</v>
      </c>
      <c r="G6">
        <v>80</v>
      </c>
      <c r="H6" s="1">
        <v>41306</v>
      </c>
      <c r="I6">
        <v>111</v>
      </c>
    </row>
    <row r="7" spans="1:9" x14ac:dyDescent="0.3">
      <c r="A7">
        <v>6</v>
      </c>
      <c r="B7">
        <v>1</v>
      </c>
      <c r="C7" t="s">
        <v>2</v>
      </c>
      <c r="D7" t="str">
        <f t="shared" si="0"/>
        <v>1</v>
      </c>
      <c r="E7" t="str">
        <f t="shared" si="1"/>
        <v>备</v>
      </c>
      <c r="F7" t="s">
        <v>3</v>
      </c>
      <c r="G7">
        <v>80</v>
      </c>
      <c r="H7" s="1">
        <v>41334</v>
      </c>
      <c r="I7">
        <v>116</v>
      </c>
    </row>
    <row r="8" spans="1:9" x14ac:dyDescent="0.3">
      <c r="A8">
        <v>7</v>
      </c>
      <c r="B8">
        <v>1</v>
      </c>
      <c r="C8" t="s">
        <v>2</v>
      </c>
      <c r="D8" t="str">
        <f t="shared" si="0"/>
        <v>1</v>
      </c>
      <c r="E8" t="str">
        <f t="shared" si="1"/>
        <v>备</v>
      </c>
      <c r="F8" t="s">
        <v>3</v>
      </c>
      <c r="G8">
        <v>80</v>
      </c>
      <c r="H8" s="1">
        <v>41365</v>
      </c>
      <c r="I8">
        <v>123</v>
      </c>
    </row>
    <row r="9" spans="1:9" x14ac:dyDescent="0.3">
      <c r="A9">
        <v>8</v>
      </c>
      <c r="B9">
        <v>1</v>
      </c>
      <c r="C9" t="s">
        <v>2</v>
      </c>
      <c r="D9" t="str">
        <f t="shared" si="0"/>
        <v>1</v>
      </c>
      <c r="E9" t="str">
        <f t="shared" si="1"/>
        <v>备</v>
      </c>
      <c r="F9" t="s">
        <v>3</v>
      </c>
      <c r="G9">
        <v>80</v>
      </c>
      <c r="H9" s="1">
        <v>41395</v>
      </c>
      <c r="I9">
        <v>129</v>
      </c>
    </row>
    <row r="10" spans="1:9" x14ac:dyDescent="0.3">
      <c r="A10">
        <v>9</v>
      </c>
      <c r="B10">
        <v>1</v>
      </c>
      <c r="C10" t="s">
        <v>2</v>
      </c>
      <c r="D10" t="str">
        <f t="shared" si="0"/>
        <v>1</v>
      </c>
      <c r="E10" t="str">
        <f t="shared" si="1"/>
        <v>备</v>
      </c>
      <c r="F10" t="s">
        <v>3</v>
      </c>
      <c r="G10">
        <v>80</v>
      </c>
      <c r="H10" s="1">
        <v>41426</v>
      </c>
      <c r="I10">
        <v>135</v>
      </c>
    </row>
    <row r="11" spans="1:9" x14ac:dyDescent="0.3">
      <c r="A11">
        <v>10</v>
      </c>
      <c r="B11">
        <v>1</v>
      </c>
      <c r="C11" t="s">
        <v>2</v>
      </c>
      <c r="D11" t="str">
        <f t="shared" si="0"/>
        <v>1</v>
      </c>
      <c r="E11" t="str">
        <f t="shared" si="1"/>
        <v>备</v>
      </c>
      <c r="F11" t="s">
        <v>3</v>
      </c>
      <c r="G11">
        <v>80</v>
      </c>
      <c r="H11" s="1">
        <v>41456</v>
      </c>
      <c r="I11">
        <v>141</v>
      </c>
    </row>
    <row r="12" spans="1:9" x14ac:dyDescent="0.3">
      <c r="A12">
        <v>11</v>
      </c>
      <c r="B12">
        <v>1</v>
      </c>
      <c r="C12" t="s">
        <v>2</v>
      </c>
      <c r="D12" t="str">
        <f t="shared" si="0"/>
        <v>1</v>
      </c>
      <c r="E12" t="str">
        <f t="shared" si="1"/>
        <v>备</v>
      </c>
      <c r="F12" t="s">
        <v>3</v>
      </c>
      <c r="G12">
        <v>80</v>
      </c>
      <c r="H12" s="1">
        <v>41487</v>
      </c>
      <c r="I12">
        <v>147</v>
      </c>
    </row>
    <row r="13" spans="1:9" x14ac:dyDescent="0.3">
      <c r="A13">
        <v>12</v>
      </c>
      <c r="B13">
        <v>1</v>
      </c>
      <c r="C13" t="s">
        <v>2</v>
      </c>
      <c r="D13" t="str">
        <f t="shared" si="0"/>
        <v>1</v>
      </c>
      <c r="E13" t="str">
        <f t="shared" si="1"/>
        <v>备</v>
      </c>
      <c r="F13" t="s">
        <v>3</v>
      </c>
      <c r="G13">
        <v>80</v>
      </c>
      <c r="H13" s="1">
        <v>41518</v>
      </c>
      <c r="I13">
        <v>152</v>
      </c>
    </row>
    <row r="14" spans="1:9" x14ac:dyDescent="0.3">
      <c r="A14">
        <v>13</v>
      </c>
      <c r="B14">
        <v>1</v>
      </c>
      <c r="C14" t="s">
        <v>2</v>
      </c>
      <c r="D14" t="str">
        <f t="shared" si="0"/>
        <v>1</v>
      </c>
      <c r="E14" t="str">
        <f t="shared" si="1"/>
        <v>备</v>
      </c>
      <c r="F14" t="s">
        <v>3</v>
      </c>
      <c r="G14">
        <v>80</v>
      </c>
      <c r="H14" s="1">
        <v>41640</v>
      </c>
      <c r="I14">
        <v>182</v>
      </c>
    </row>
    <row r="15" spans="1:9" x14ac:dyDescent="0.3">
      <c r="A15">
        <v>14</v>
      </c>
      <c r="B15">
        <v>1</v>
      </c>
      <c r="C15" t="s">
        <v>2</v>
      </c>
      <c r="D15" t="str">
        <f t="shared" si="0"/>
        <v>1</v>
      </c>
      <c r="E15" t="str">
        <f t="shared" si="1"/>
        <v>备</v>
      </c>
      <c r="F15" t="s">
        <v>3</v>
      </c>
      <c r="G15">
        <v>80</v>
      </c>
      <c r="H15" s="1">
        <v>41671</v>
      </c>
      <c r="I15">
        <v>194</v>
      </c>
    </row>
    <row r="16" spans="1:9" x14ac:dyDescent="0.3">
      <c r="A16">
        <v>15</v>
      </c>
      <c r="B16">
        <v>1</v>
      </c>
      <c r="C16" t="s">
        <v>2</v>
      </c>
      <c r="D16" t="str">
        <f t="shared" si="0"/>
        <v>1</v>
      </c>
      <c r="E16" t="str">
        <f t="shared" si="1"/>
        <v>备</v>
      </c>
      <c r="F16" t="s">
        <v>3</v>
      </c>
      <c r="G16">
        <v>80</v>
      </c>
      <c r="H16" s="1">
        <v>41699</v>
      </c>
      <c r="I16">
        <v>206</v>
      </c>
    </row>
    <row r="17" spans="1:9" x14ac:dyDescent="0.3">
      <c r="A17">
        <v>16</v>
      </c>
      <c r="B17">
        <v>1</v>
      </c>
      <c r="C17" t="s">
        <v>2</v>
      </c>
      <c r="D17" t="str">
        <f t="shared" si="0"/>
        <v>1</v>
      </c>
      <c r="E17" t="str">
        <f t="shared" si="1"/>
        <v>备</v>
      </c>
      <c r="F17" t="s">
        <v>3</v>
      </c>
      <c r="G17">
        <v>80</v>
      </c>
      <c r="H17" s="1">
        <v>41730</v>
      </c>
      <c r="I17">
        <v>210</v>
      </c>
    </row>
    <row r="18" spans="1:9" x14ac:dyDescent="0.3">
      <c r="A18">
        <v>17</v>
      </c>
      <c r="B18">
        <v>2</v>
      </c>
      <c r="C18" t="s">
        <v>20</v>
      </c>
      <c r="D18" t="str">
        <f t="shared" si="0"/>
        <v>1</v>
      </c>
      <c r="E18" t="str">
        <f t="shared" si="1"/>
        <v>主</v>
      </c>
      <c r="F18" t="s">
        <v>21</v>
      </c>
      <c r="G18">
        <v>80</v>
      </c>
      <c r="H18" s="1">
        <v>41548</v>
      </c>
      <c r="I18">
        <v>556</v>
      </c>
    </row>
    <row r="19" spans="1:9" x14ac:dyDescent="0.3">
      <c r="A19">
        <v>18</v>
      </c>
      <c r="B19">
        <v>2</v>
      </c>
      <c r="C19" t="s">
        <v>20</v>
      </c>
      <c r="D19" t="str">
        <f t="shared" si="0"/>
        <v>1</v>
      </c>
      <c r="E19" t="str">
        <f t="shared" si="1"/>
        <v>主</v>
      </c>
      <c r="F19" t="s">
        <v>21</v>
      </c>
      <c r="G19">
        <v>80</v>
      </c>
      <c r="H19" s="1">
        <v>41579</v>
      </c>
      <c r="I19">
        <v>576</v>
      </c>
    </row>
    <row r="20" spans="1:9" x14ac:dyDescent="0.3">
      <c r="A20">
        <v>19</v>
      </c>
      <c r="B20">
        <v>2</v>
      </c>
      <c r="C20" t="s">
        <v>20</v>
      </c>
      <c r="D20" t="str">
        <f t="shared" si="0"/>
        <v>1</v>
      </c>
      <c r="E20" t="str">
        <f t="shared" si="1"/>
        <v>主</v>
      </c>
      <c r="F20" t="s">
        <v>21</v>
      </c>
      <c r="G20">
        <v>80</v>
      </c>
      <c r="H20" s="1">
        <v>41609</v>
      </c>
      <c r="I20">
        <v>601</v>
      </c>
    </row>
    <row r="21" spans="1:9" x14ac:dyDescent="0.3">
      <c r="A21">
        <v>20</v>
      </c>
      <c r="B21">
        <v>2</v>
      </c>
      <c r="C21" t="s">
        <v>20</v>
      </c>
      <c r="D21" t="str">
        <f t="shared" si="0"/>
        <v>1</v>
      </c>
      <c r="E21" t="str">
        <f t="shared" si="1"/>
        <v>主</v>
      </c>
      <c r="F21" t="s">
        <v>21</v>
      </c>
      <c r="G21">
        <v>80</v>
      </c>
      <c r="H21" s="1">
        <v>41275</v>
      </c>
      <c r="I21">
        <v>395</v>
      </c>
    </row>
    <row r="22" spans="1:9" x14ac:dyDescent="0.3">
      <c r="A22">
        <v>21</v>
      </c>
      <c r="B22">
        <v>2</v>
      </c>
      <c r="C22" t="s">
        <v>20</v>
      </c>
      <c r="D22" t="str">
        <f t="shared" si="0"/>
        <v>1</v>
      </c>
      <c r="E22" t="str">
        <f t="shared" si="1"/>
        <v>主</v>
      </c>
      <c r="F22" t="s">
        <v>21</v>
      </c>
      <c r="G22">
        <v>80</v>
      </c>
      <c r="H22" s="1">
        <v>41306</v>
      </c>
      <c r="I22">
        <v>412</v>
      </c>
    </row>
    <row r="23" spans="1:9" x14ac:dyDescent="0.3">
      <c r="A23">
        <v>22</v>
      </c>
      <c r="B23">
        <v>2</v>
      </c>
      <c r="C23" t="s">
        <v>20</v>
      </c>
      <c r="D23" t="str">
        <f t="shared" si="0"/>
        <v>1</v>
      </c>
      <c r="E23" t="str">
        <f t="shared" si="1"/>
        <v>主</v>
      </c>
      <c r="F23" t="s">
        <v>21</v>
      </c>
      <c r="G23">
        <v>80</v>
      </c>
      <c r="H23" s="1">
        <v>41334</v>
      </c>
      <c r="I23">
        <v>429</v>
      </c>
    </row>
    <row r="24" spans="1:9" x14ac:dyDescent="0.3">
      <c r="A24">
        <v>23</v>
      </c>
      <c r="B24">
        <v>2</v>
      </c>
      <c r="C24" t="s">
        <v>20</v>
      </c>
      <c r="D24" t="str">
        <f t="shared" si="0"/>
        <v>1</v>
      </c>
      <c r="E24" t="str">
        <f t="shared" si="1"/>
        <v>主</v>
      </c>
      <c r="F24" t="s">
        <v>21</v>
      </c>
      <c r="G24">
        <v>80</v>
      </c>
      <c r="H24" s="1">
        <v>41365</v>
      </c>
      <c r="I24">
        <v>449</v>
      </c>
    </row>
    <row r="25" spans="1:9" x14ac:dyDescent="0.3">
      <c r="A25">
        <v>24</v>
      </c>
      <c r="B25">
        <v>2</v>
      </c>
      <c r="C25" t="s">
        <v>20</v>
      </c>
      <c r="D25" t="str">
        <f t="shared" si="0"/>
        <v>1</v>
      </c>
      <c r="E25" t="str">
        <f t="shared" si="1"/>
        <v>主</v>
      </c>
      <c r="F25" t="s">
        <v>21</v>
      </c>
      <c r="G25">
        <v>80</v>
      </c>
      <c r="H25" s="1">
        <v>41395</v>
      </c>
      <c r="I25">
        <v>466</v>
      </c>
    </row>
    <row r="26" spans="1:9" x14ac:dyDescent="0.3">
      <c r="A26">
        <v>25</v>
      </c>
      <c r="B26">
        <v>2</v>
      </c>
      <c r="C26" t="s">
        <v>20</v>
      </c>
      <c r="D26" t="str">
        <f t="shared" si="0"/>
        <v>1</v>
      </c>
      <c r="E26" t="str">
        <f t="shared" si="1"/>
        <v>主</v>
      </c>
      <c r="F26" t="s">
        <v>21</v>
      </c>
      <c r="G26">
        <v>80</v>
      </c>
      <c r="H26" s="1">
        <v>41426</v>
      </c>
      <c r="I26">
        <v>483</v>
      </c>
    </row>
    <row r="27" spans="1:9" x14ac:dyDescent="0.3">
      <c r="A27">
        <v>26</v>
      </c>
      <c r="B27">
        <v>2</v>
      </c>
      <c r="C27" t="s">
        <v>20</v>
      </c>
      <c r="D27" t="str">
        <f t="shared" si="0"/>
        <v>1</v>
      </c>
      <c r="E27" t="str">
        <f t="shared" si="1"/>
        <v>主</v>
      </c>
      <c r="F27" t="s">
        <v>21</v>
      </c>
      <c r="G27">
        <v>80</v>
      </c>
      <c r="H27" s="1">
        <v>41456</v>
      </c>
      <c r="I27">
        <v>502</v>
      </c>
    </row>
    <row r="28" spans="1:9" x14ac:dyDescent="0.3">
      <c r="A28">
        <v>27</v>
      </c>
      <c r="B28">
        <v>2</v>
      </c>
      <c r="C28" t="s">
        <v>20</v>
      </c>
      <c r="D28" t="str">
        <f t="shared" si="0"/>
        <v>1</v>
      </c>
      <c r="E28" t="str">
        <f t="shared" si="1"/>
        <v>主</v>
      </c>
      <c r="F28" t="s">
        <v>21</v>
      </c>
      <c r="G28">
        <v>80</v>
      </c>
      <c r="H28" s="1">
        <v>41487</v>
      </c>
      <c r="I28">
        <v>520</v>
      </c>
    </row>
    <row r="29" spans="1:9" x14ac:dyDescent="0.3">
      <c r="A29">
        <v>28</v>
      </c>
      <c r="B29">
        <v>2</v>
      </c>
      <c r="C29" t="s">
        <v>20</v>
      </c>
      <c r="D29" t="str">
        <f t="shared" si="0"/>
        <v>1</v>
      </c>
      <c r="E29" t="str">
        <f t="shared" si="1"/>
        <v>主</v>
      </c>
      <c r="F29" t="s">
        <v>21</v>
      </c>
      <c r="G29">
        <v>80</v>
      </c>
      <c r="H29" s="1">
        <v>41518</v>
      </c>
      <c r="I29">
        <v>540</v>
      </c>
    </row>
    <row r="30" spans="1:9" x14ac:dyDescent="0.3">
      <c r="A30">
        <v>29</v>
      </c>
      <c r="B30">
        <v>2</v>
      </c>
      <c r="C30" t="s">
        <v>20</v>
      </c>
      <c r="D30" t="str">
        <f t="shared" si="0"/>
        <v>1</v>
      </c>
      <c r="E30" t="str">
        <f t="shared" si="1"/>
        <v>主</v>
      </c>
      <c r="F30" t="s">
        <v>21</v>
      </c>
      <c r="G30">
        <v>80</v>
      </c>
      <c r="H30" s="1">
        <v>41640</v>
      </c>
      <c r="I30">
        <v>612</v>
      </c>
    </row>
    <row r="31" spans="1:9" x14ac:dyDescent="0.3">
      <c r="A31">
        <v>30</v>
      </c>
      <c r="B31">
        <v>2</v>
      </c>
      <c r="C31" t="s">
        <v>20</v>
      </c>
      <c r="D31" t="str">
        <f t="shared" si="0"/>
        <v>1</v>
      </c>
      <c r="E31" t="str">
        <f t="shared" si="1"/>
        <v>主</v>
      </c>
      <c r="F31" t="s">
        <v>21</v>
      </c>
      <c r="G31">
        <v>80</v>
      </c>
      <c r="H31" s="1">
        <v>41671</v>
      </c>
      <c r="I31">
        <v>626</v>
      </c>
    </row>
    <row r="32" spans="1:9" x14ac:dyDescent="0.3">
      <c r="A32">
        <v>31</v>
      </c>
      <c r="B32">
        <v>2</v>
      </c>
      <c r="C32" t="s">
        <v>20</v>
      </c>
      <c r="D32" t="str">
        <f t="shared" si="0"/>
        <v>1</v>
      </c>
      <c r="E32" t="str">
        <f t="shared" si="1"/>
        <v>主</v>
      </c>
      <c r="F32" t="s">
        <v>21</v>
      </c>
      <c r="G32">
        <v>80</v>
      </c>
      <c r="H32" s="1">
        <v>41699</v>
      </c>
      <c r="I32">
        <v>646</v>
      </c>
    </row>
    <row r="33" spans="1:9" x14ac:dyDescent="0.3">
      <c r="A33">
        <v>32</v>
      </c>
      <c r="B33">
        <v>2</v>
      </c>
      <c r="C33" t="s">
        <v>20</v>
      </c>
      <c r="D33" t="str">
        <f t="shared" si="0"/>
        <v>1</v>
      </c>
      <c r="E33" t="str">
        <f t="shared" si="1"/>
        <v>主</v>
      </c>
      <c r="F33" t="s">
        <v>21</v>
      </c>
      <c r="G33">
        <v>80</v>
      </c>
      <c r="H33" s="1">
        <v>41730</v>
      </c>
      <c r="I33">
        <v>666</v>
      </c>
    </row>
    <row r="34" spans="1:9" x14ac:dyDescent="0.3">
      <c r="A34">
        <v>33</v>
      </c>
      <c r="B34">
        <v>3</v>
      </c>
      <c r="C34" t="s">
        <v>22</v>
      </c>
      <c r="D34" t="str">
        <f t="shared" si="0"/>
        <v>2</v>
      </c>
      <c r="E34" t="str">
        <f t="shared" si="1"/>
        <v>备</v>
      </c>
      <c r="F34" t="s">
        <v>3</v>
      </c>
      <c r="G34">
        <v>80</v>
      </c>
      <c r="H34" s="1">
        <v>41548</v>
      </c>
      <c r="I34">
        <v>320</v>
      </c>
    </row>
    <row r="35" spans="1:9" x14ac:dyDescent="0.3">
      <c r="A35">
        <v>34</v>
      </c>
      <c r="B35">
        <v>3</v>
      </c>
      <c r="C35" t="s">
        <v>22</v>
      </c>
      <c r="D35" t="str">
        <f t="shared" si="0"/>
        <v>2</v>
      </c>
      <c r="E35" t="str">
        <f t="shared" si="1"/>
        <v>备</v>
      </c>
      <c r="F35" t="s">
        <v>3</v>
      </c>
      <c r="G35">
        <v>80</v>
      </c>
      <c r="H35" s="1">
        <v>41579</v>
      </c>
      <c r="I35">
        <v>320</v>
      </c>
    </row>
    <row r="36" spans="1:9" x14ac:dyDescent="0.3">
      <c r="A36">
        <v>35</v>
      </c>
      <c r="B36">
        <v>3</v>
      </c>
      <c r="C36" t="s">
        <v>22</v>
      </c>
      <c r="D36" t="str">
        <f t="shared" si="0"/>
        <v>2</v>
      </c>
      <c r="E36" t="str">
        <f t="shared" si="1"/>
        <v>备</v>
      </c>
      <c r="F36" t="s">
        <v>3</v>
      </c>
      <c r="G36">
        <v>80</v>
      </c>
      <c r="H36" s="1">
        <v>41609</v>
      </c>
      <c r="I36">
        <v>320</v>
      </c>
    </row>
    <row r="37" spans="1:9" x14ac:dyDescent="0.3">
      <c r="A37">
        <v>36</v>
      </c>
      <c r="B37">
        <v>3</v>
      </c>
      <c r="C37" t="s">
        <v>22</v>
      </c>
      <c r="D37" t="str">
        <f t="shared" si="0"/>
        <v>2</v>
      </c>
      <c r="E37" t="str">
        <f t="shared" si="1"/>
        <v>备</v>
      </c>
      <c r="F37" t="s">
        <v>3</v>
      </c>
      <c r="G37">
        <v>80</v>
      </c>
      <c r="H37" s="1">
        <v>41275</v>
      </c>
      <c r="I37">
        <v>320</v>
      </c>
    </row>
    <row r="38" spans="1:9" x14ac:dyDescent="0.3">
      <c r="A38">
        <v>37</v>
      </c>
      <c r="B38">
        <v>3</v>
      </c>
      <c r="C38" t="s">
        <v>22</v>
      </c>
      <c r="D38" t="str">
        <f t="shared" si="0"/>
        <v>2</v>
      </c>
      <c r="E38" t="str">
        <f t="shared" si="1"/>
        <v>备</v>
      </c>
      <c r="F38" t="s">
        <v>3</v>
      </c>
      <c r="G38">
        <v>80</v>
      </c>
      <c r="H38" s="1">
        <v>41306</v>
      </c>
      <c r="I38">
        <v>320</v>
      </c>
    </row>
    <row r="39" spans="1:9" x14ac:dyDescent="0.3">
      <c r="A39">
        <v>38</v>
      </c>
      <c r="B39">
        <v>3</v>
      </c>
      <c r="C39" t="s">
        <v>22</v>
      </c>
      <c r="D39" t="str">
        <f t="shared" si="0"/>
        <v>2</v>
      </c>
      <c r="E39" t="str">
        <f t="shared" si="1"/>
        <v>备</v>
      </c>
      <c r="F39" t="s">
        <v>3</v>
      </c>
      <c r="G39">
        <v>80</v>
      </c>
      <c r="H39" s="1">
        <v>41334</v>
      </c>
      <c r="I39">
        <v>320</v>
      </c>
    </row>
    <row r="40" spans="1:9" x14ac:dyDescent="0.3">
      <c r="A40">
        <v>39</v>
      </c>
      <c r="B40">
        <v>3</v>
      </c>
      <c r="C40" t="s">
        <v>22</v>
      </c>
      <c r="D40" t="str">
        <f t="shared" si="0"/>
        <v>2</v>
      </c>
      <c r="E40" t="str">
        <f t="shared" si="1"/>
        <v>备</v>
      </c>
      <c r="F40" t="s">
        <v>3</v>
      </c>
      <c r="G40">
        <v>80</v>
      </c>
      <c r="H40" s="1">
        <v>41365</v>
      </c>
      <c r="I40">
        <v>320</v>
      </c>
    </row>
    <row r="41" spans="1:9" x14ac:dyDescent="0.3">
      <c r="A41">
        <v>40</v>
      </c>
      <c r="B41">
        <v>3</v>
      </c>
      <c r="C41" t="s">
        <v>22</v>
      </c>
      <c r="D41" t="str">
        <f t="shared" si="0"/>
        <v>2</v>
      </c>
      <c r="E41" t="str">
        <f t="shared" si="1"/>
        <v>备</v>
      </c>
      <c r="F41" t="s">
        <v>3</v>
      </c>
      <c r="G41">
        <v>80</v>
      </c>
      <c r="H41" s="1">
        <v>41395</v>
      </c>
      <c r="I41">
        <v>320</v>
      </c>
    </row>
    <row r="42" spans="1:9" x14ac:dyDescent="0.3">
      <c r="A42">
        <v>41</v>
      </c>
      <c r="B42">
        <v>3</v>
      </c>
      <c r="C42" t="s">
        <v>22</v>
      </c>
      <c r="D42" t="str">
        <f t="shared" si="0"/>
        <v>2</v>
      </c>
      <c r="E42" t="str">
        <f t="shared" si="1"/>
        <v>备</v>
      </c>
      <c r="F42" t="s">
        <v>3</v>
      </c>
      <c r="G42">
        <v>80</v>
      </c>
      <c r="H42" s="1">
        <v>41426</v>
      </c>
      <c r="I42">
        <v>320</v>
      </c>
    </row>
    <row r="43" spans="1:9" x14ac:dyDescent="0.3">
      <c r="A43">
        <v>42</v>
      </c>
      <c r="B43">
        <v>3</v>
      </c>
      <c r="C43" t="s">
        <v>22</v>
      </c>
      <c r="D43" t="str">
        <f t="shared" si="0"/>
        <v>2</v>
      </c>
      <c r="E43" t="str">
        <f t="shared" si="1"/>
        <v>备</v>
      </c>
      <c r="F43" t="s">
        <v>3</v>
      </c>
      <c r="G43">
        <v>80</v>
      </c>
      <c r="H43" s="1">
        <v>41456</v>
      </c>
      <c r="I43">
        <v>320</v>
      </c>
    </row>
    <row r="44" spans="1:9" x14ac:dyDescent="0.3">
      <c r="A44">
        <v>43</v>
      </c>
      <c r="B44">
        <v>3</v>
      </c>
      <c r="C44" t="s">
        <v>22</v>
      </c>
      <c r="D44" t="str">
        <f t="shared" si="0"/>
        <v>2</v>
      </c>
      <c r="E44" t="str">
        <f t="shared" si="1"/>
        <v>备</v>
      </c>
      <c r="F44" t="s">
        <v>3</v>
      </c>
      <c r="G44">
        <v>80</v>
      </c>
      <c r="H44" s="1">
        <v>41487</v>
      </c>
      <c r="I44">
        <v>320</v>
      </c>
    </row>
    <row r="45" spans="1:9" x14ac:dyDescent="0.3">
      <c r="A45">
        <v>44</v>
      </c>
      <c r="B45">
        <v>3</v>
      </c>
      <c r="C45" t="s">
        <v>22</v>
      </c>
      <c r="D45" t="str">
        <f t="shared" si="0"/>
        <v>2</v>
      </c>
      <c r="E45" t="str">
        <f t="shared" si="1"/>
        <v>备</v>
      </c>
      <c r="F45" t="s">
        <v>3</v>
      </c>
      <c r="G45">
        <v>80</v>
      </c>
      <c r="H45" s="1">
        <v>41518</v>
      </c>
      <c r="I45">
        <v>320</v>
      </c>
    </row>
    <row r="46" spans="1:9" x14ac:dyDescent="0.3">
      <c r="A46">
        <v>45</v>
      </c>
      <c r="B46">
        <v>3</v>
      </c>
      <c r="C46" t="s">
        <v>22</v>
      </c>
      <c r="D46" t="str">
        <f t="shared" si="0"/>
        <v>2</v>
      </c>
      <c r="E46" t="str">
        <f t="shared" si="1"/>
        <v>备</v>
      </c>
      <c r="F46" t="s">
        <v>3</v>
      </c>
      <c r="G46">
        <v>80</v>
      </c>
      <c r="H46" s="1">
        <v>41640</v>
      </c>
      <c r="I46">
        <v>320</v>
      </c>
    </row>
    <row r="47" spans="1:9" x14ac:dyDescent="0.3">
      <c r="A47">
        <v>46</v>
      </c>
      <c r="B47">
        <v>3</v>
      </c>
      <c r="C47" t="s">
        <v>22</v>
      </c>
      <c r="D47" t="str">
        <f t="shared" si="0"/>
        <v>2</v>
      </c>
      <c r="E47" t="str">
        <f t="shared" si="1"/>
        <v>备</v>
      </c>
      <c r="F47" t="s">
        <v>3</v>
      </c>
      <c r="G47">
        <v>80</v>
      </c>
      <c r="H47" s="1">
        <v>41671</v>
      </c>
      <c r="I47">
        <v>320</v>
      </c>
    </row>
    <row r="48" spans="1:9" x14ac:dyDescent="0.3">
      <c r="A48">
        <v>47</v>
      </c>
      <c r="B48">
        <v>3</v>
      </c>
      <c r="C48" t="s">
        <v>22</v>
      </c>
      <c r="D48" t="str">
        <f t="shared" si="0"/>
        <v>2</v>
      </c>
      <c r="E48" t="str">
        <f t="shared" si="1"/>
        <v>备</v>
      </c>
      <c r="F48" t="s">
        <v>3</v>
      </c>
      <c r="G48">
        <v>80</v>
      </c>
      <c r="H48" s="1">
        <v>41699</v>
      </c>
      <c r="I48">
        <v>320</v>
      </c>
    </row>
    <row r="49" spans="1:9" x14ac:dyDescent="0.3">
      <c r="A49">
        <v>48</v>
      </c>
      <c r="B49">
        <v>3</v>
      </c>
      <c r="C49" t="s">
        <v>22</v>
      </c>
      <c r="D49" t="str">
        <f t="shared" si="0"/>
        <v>2</v>
      </c>
      <c r="E49" t="str">
        <f t="shared" si="1"/>
        <v>备</v>
      </c>
      <c r="F49" t="s">
        <v>3</v>
      </c>
      <c r="G49">
        <v>80</v>
      </c>
      <c r="H49" s="1">
        <v>41730</v>
      </c>
      <c r="I49">
        <v>320</v>
      </c>
    </row>
    <row r="50" spans="1:9" x14ac:dyDescent="0.3">
      <c r="A50">
        <v>49</v>
      </c>
      <c r="B50">
        <v>4</v>
      </c>
      <c r="C50" t="s">
        <v>23</v>
      </c>
      <c r="D50" t="str">
        <f t="shared" si="0"/>
        <v>2</v>
      </c>
      <c r="E50" t="str">
        <f t="shared" si="1"/>
        <v>主</v>
      </c>
      <c r="F50" t="s">
        <v>21</v>
      </c>
      <c r="G50">
        <v>80</v>
      </c>
      <c r="H50" s="1">
        <v>41548</v>
      </c>
      <c r="I50">
        <v>601</v>
      </c>
    </row>
    <row r="51" spans="1:9" x14ac:dyDescent="0.3">
      <c r="A51">
        <v>50</v>
      </c>
      <c r="B51">
        <v>4</v>
      </c>
      <c r="C51" t="s">
        <v>23</v>
      </c>
      <c r="D51" t="str">
        <f t="shared" si="0"/>
        <v>2</v>
      </c>
      <c r="E51" t="str">
        <f t="shared" si="1"/>
        <v>主</v>
      </c>
      <c r="F51" t="s">
        <v>21</v>
      </c>
      <c r="G51">
        <v>80</v>
      </c>
      <c r="H51" s="1">
        <v>41579</v>
      </c>
      <c r="I51">
        <v>628</v>
      </c>
    </row>
    <row r="52" spans="1:9" x14ac:dyDescent="0.3">
      <c r="A52">
        <v>51</v>
      </c>
      <c r="B52">
        <v>4</v>
      </c>
      <c r="C52" t="s">
        <v>23</v>
      </c>
      <c r="D52" t="str">
        <f t="shared" si="0"/>
        <v>2</v>
      </c>
      <c r="E52" t="str">
        <f t="shared" si="1"/>
        <v>主</v>
      </c>
      <c r="F52" t="s">
        <v>21</v>
      </c>
      <c r="G52">
        <v>80</v>
      </c>
      <c r="H52" s="1">
        <v>41609</v>
      </c>
      <c r="I52">
        <v>669</v>
      </c>
    </row>
    <row r="53" spans="1:9" x14ac:dyDescent="0.3">
      <c r="A53">
        <v>52</v>
      </c>
      <c r="B53">
        <v>4</v>
      </c>
      <c r="C53" t="s">
        <v>23</v>
      </c>
      <c r="D53" t="str">
        <f t="shared" si="0"/>
        <v>2</v>
      </c>
      <c r="E53" t="str">
        <f t="shared" si="1"/>
        <v>主</v>
      </c>
      <c r="F53" t="s">
        <v>21</v>
      </c>
      <c r="G53">
        <v>80</v>
      </c>
      <c r="H53" s="1">
        <v>41275</v>
      </c>
      <c r="I53">
        <v>357</v>
      </c>
    </row>
    <row r="54" spans="1:9" x14ac:dyDescent="0.3">
      <c r="A54">
        <v>53</v>
      </c>
      <c r="B54">
        <v>4</v>
      </c>
      <c r="C54" t="s">
        <v>23</v>
      </c>
      <c r="D54" t="str">
        <f t="shared" si="0"/>
        <v>2</v>
      </c>
      <c r="E54" t="str">
        <f t="shared" si="1"/>
        <v>主</v>
      </c>
      <c r="F54" t="s">
        <v>21</v>
      </c>
      <c r="G54">
        <v>80</v>
      </c>
      <c r="H54" s="1">
        <v>41306</v>
      </c>
      <c r="I54">
        <v>383</v>
      </c>
    </row>
    <row r="55" spans="1:9" x14ac:dyDescent="0.3">
      <c r="A55">
        <v>54</v>
      </c>
      <c r="B55">
        <v>4</v>
      </c>
      <c r="C55" t="s">
        <v>23</v>
      </c>
      <c r="D55" t="str">
        <f t="shared" si="0"/>
        <v>2</v>
      </c>
      <c r="E55" t="str">
        <f t="shared" si="1"/>
        <v>主</v>
      </c>
      <c r="F55" t="s">
        <v>21</v>
      </c>
      <c r="G55">
        <v>80</v>
      </c>
      <c r="H55" s="1">
        <v>41334</v>
      </c>
      <c r="I55">
        <v>408</v>
      </c>
    </row>
    <row r="56" spans="1:9" x14ac:dyDescent="0.3">
      <c r="A56">
        <v>55</v>
      </c>
      <c r="B56">
        <v>4</v>
      </c>
      <c r="C56" t="s">
        <v>23</v>
      </c>
      <c r="D56" t="str">
        <f t="shared" si="0"/>
        <v>2</v>
      </c>
      <c r="E56" t="str">
        <f t="shared" si="1"/>
        <v>主</v>
      </c>
      <c r="F56" t="s">
        <v>21</v>
      </c>
      <c r="G56">
        <v>80</v>
      </c>
      <c r="H56" s="1">
        <v>41365</v>
      </c>
      <c r="I56">
        <v>439</v>
      </c>
    </row>
    <row r="57" spans="1:9" x14ac:dyDescent="0.3">
      <c r="A57">
        <v>56</v>
      </c>
      <c r="B57">
        <v>4</v>
      </c>
      <c r="C57" t="s">
        <v>23</v>
      </c>
      <c r="D57" t="str">
        <f t="shared" si="0"/>
        <v>2</v>
      </c>
      <c r="E57" t="str">
        <f t="shared" si="1"/>
        <v>主</v>
      </c>
      <c r="F57" t="s">
        <v>21</v>
      </c>
      <c r="G57">
        <v>80</v>
      </c>
      <c r="H57" s="1">
        <v>41395</v>
      </c>
      <c r="I57">
        <v>465</v>
      </c>
    </row>
    <row r="58" spans="1:9" x14ac:dyDescent="0.3">
      <c r="A58">
        <v>57</v>
      </c>
      <c r="B58">
        <v>4</v>
      </c>
      <c r="C58" t="s">
        <v>23</v>
      </c>
      <c r="D58" t="str">
        <f t="shared" si="0"/>
        <v>2</v>
      </c>
      <c r="E58" t="str">
        <f t="shared" si="1"/>
        <v>主</v>
      </c>
      <c r="F58" t="s">
        <v>21</v>
      </c>
      <c r="G58">
        <v>80</v>
      </c>
      <c r="H58" s="1">
        <v>41426</v>
      </c>
      <c r="I58">
        <v>492</v>
      </c>
    </row>
    <row r="59" spans="1:9" x14ac:dyDescent="0.3">
      <c r="A59">
        <v>58</v>
      </c>
      <c r="B59">
        <v>4</v>
      </c>
      <c r="C59" t="s">
        <v>23</v>
      </c>
      <c r="D59" t="str">
        <f t="shared" si="0"/>
        <v>2</v>
      </c>
      <c r="E59" t="str">
        <f t="shared" si="1"/>
        <v>主</v>
      </c>
      <c r="F59" t="s">
        <v>21</v>
      </c>
      <c r="G59">
        <v>80</v>
      </c>
      <c r="H59" s="1">
        <v>41456</v>
      </c>
      <c r="I59">
        <v>518</v>
      </c>
    </row>
    <row r="60" spans="1:9" x14ac:dyDescent="0.3">
      <c r="A60">
        <v>59</v>
      </c>
      <c r="B60">
        <v>4</v>
      </c>
      <c r="C60" t="s">
        <v>23</v>
      </c>
      <c r="D60" t="str">
        <f t="shared" si="0"/>
        <v>2</v>
      </c>
      <c r="E60" t="str">
        <f t="shared" si="1"/>
        <v>主</v>
      </c>
      <c r="F60" t="s">
        <v>21</v>
      </c>
      <c r="G60">
        <v>80</v>
      </c>
      <c r="H60" s="1">
        <v>41487</v>
      </c>
      <c r="I60">
        <v>545</v>
      </c>
    </row>
    <row r="61" spans="1:9" x14ac:dyDescent="0.3">
      <c r="A61">
        <v>60</v>
      </c>
      <c r="B61">
        <v>4</v>
      </c>
      <c r="C61" t="s">
        <v>23</v>
      </c>
      <c r="D61" t="str">
        <f t="shared" si="0"/>
        <v>2</v>
      </c>
      <c r="E61" t="str">
        <f t="shared" si="1"/>
        <v>主</v>
      </c>
      <c r="F61" t="s">
        <v>21</v>
      </c>
      <c r="G61">
        <v>80</v>
      </c>
      <c r="H61" s="1">
        <v>41518</v>
      </c>
      <c r="I61">
        <v>574</v>
      </c>
    </row>
    <row r="62" spans="1:9" x14ac:dyDescent="0.3">
      <c r="A62">
        <v>61</v>
      </c>
      <c r="B62">
        <v>4</v>
      </c>
      <c r="C62" t="s">
        <v>23</v>
      </c>
      <c r="D62" t="str">
        <f t="shared" si="0"/>
        <v>2</v>
      </c>
      <c r="E62" t="str">
        <f t="shared" si="1"/>
        <v>主</v>
      </c>
      <c r="F62" t="s">
        <v>21</v>
      </c>
      <c r="G62">
        <v>80</v>
      </c>
      <c r="H62" s="1">
        <v>41640</v>
      </c>
      <c r="I62">
        <v>685</v>
      </c>
    </row>
    <row r="63" spans="1:9" x14ac:dyDescent="0.3">
      <c r="A63">
        <v>62</v>
      </c>
      <c r="B63">
        <v>4</v>
      </c>
      <c r="C63" t="s">
        <v>23</v>
      </c>
      <c r="D63" t="str">
        <f t="shared" si="0"/>
        <v>2</v>
      </c>
      <c r="E63" t="str">
        <f t="shared" si="1"/>
        <v>主</v>
      </c>
      <c r="F63" t="s">
        <v>21</v>
      </c>
      <c r="G63">
        <v>80</v>
      </c>
      <c r="H63" s="1">
        <v>41671</v>
      </c>
      <c r="I63">
        <v>708</v>
      </c>
    </row>
    <row r="64" spans="1:9" x14ac:dyDescent="0.3">
      <c r="A64">
        <v>63</v>
      </c>
      <c r="B64">
        <v>4</v>
      </c>
      <c r="C64" t="s">
        <v>23</v>
      </c>
      <c r="D64" t="str">
        <f t="shared" si="0"/>
        <v>2</v>
      </c>
      <c r="E64" t="str">
        <f t="shared" si="1"/>
        <v>主</v>
      </c>
      <c r="F64" t="s">
        <v>21</v>
      </c>
      <c r="G64">
        <v>80</v>
      </c>
      <c r="H64" s="1">
        <v>41699</v>
      </c>
      <c r="I64">
        <v>733</v>
      </c>
    </row>
    <row r="65" spans="1:9" x14ac:dyDescent="0.3">
      <c r="A65">
        <v>64</v>
      </c>
      <c r="B65">
        <v>4</v>
      </c>
      <c r="C65" t="s">
        <v>23</v>
      </c>
      <c r="D65" t="str">
        <f t="shared" si="0"/>
        <v>2</v>
      </c>
      <c r="E65" t="str">
        <f t="shared" si="1"/>
        <v>主</v>
      </c>
      <c r="F65" t="s">
        <v>21</v>
      </c>
      <c r="G65">
        <v>80</v>
      </c>
      <c r="H65" s="1">
        <v>41730</v>
      </c>
      <c r="I65">
        <v>762</v>
      </c>
    </row>
    <row r="66" spans="1:9" x14ac:dyDescent="0.3">
      <c r="A66">
        <v>65</v>
      </c>
      <c r="B66">
        <v>5</v>
      </c>
      <c r="C66" t="s">
        <v>24</v>
      </c>
      <c r="D66" t="str">
        <f t="shared" si="0"/>
        <v>3</v>
      </c>
      <c r="E66" t="str">
        <f t="shared" si="1"/>
        <v>备</v>
      </c>
      <c r="F66" t="s">
        <v>3</v>
      </c>
      <c r="G66">
        <v>80</v>
      </c>
      <c r="H66" s="1">
        <v>41548</v>
      </c>
      <c r="I66">
        <v>570</v>
      </c>
    </row>
    <row r="67" spans="1:9" x14ac:dyDescent="0.3">
      <c r="A67">
        <v>66</v>
      </c>
      <c r="B67">
        <v>5</v>
      </c>
      <c r="C67" t="s">
        <v>24</v>
      </c>
      <c r="D67" t="str">
        <f t="shared" ref="D67:D130" si="2">LEFT(C67,FIND("#",C67)-1)</f>
        <v>3</v>
      </c>
      <c r="E67" t="str">
        <f t="shared" ref="E67:E130" si="3">MID(C67,FIND("（",C67)+1,1)</f>
        <v>备</v>
      </c>
      <c r="F67" t="s">
        <v>3</v>
      </c>
      <c r="G67">
        <v>80</v>
      </c>
      <c r="H67" s="1">
        <v>41579</v>
      </c>
      <c r="I67">
        <v>591</v>
      </c>
    </row>
    <row r="68" spans="1:9" x14ac:dyDescent="0.3">
      <c r="A68">
        <v>67</v>
      </c>
      <c r="B68">
        <v>5</v>
      </c>
      <c r="C68" t="s">
        <v>24</v>
      </c>
      <c r="D68" t="str">
        <f t="shared" si="2"/>
        <v>3</v>
      </c>
      <c r="E68" t="str">
        <f t="shared" si="3"/>
        <v>备</v>
      </c>
      <c r="F68" t="s">
        <v>3</v>
      </c>
      <c r="G68">
        <v>80</v>
      </c>
      <c r="H68" s="1">
        <v>41609</v>
      </c>
      <c r="I68">
        <v>620</v>
      </c>
    </row>
    <row r="69" spans="1:9" x14ac:dyDescent="0.3">
      <c r="A69">
        <v>68</v>
      </c>
      <c r="B69">
        <v>5</v>
      </c>
      <c r="C69" t="s">
        <v>24</v>
      </c>
      <c r="D69" t="str">
        <f t="shared" si="2"/>
        <v>3</v>
      </c>
      <c r="E69" t="str">
        <f t="shared" si="3"/>
        <v>备</v>
      </c>
      <c r="F69" t="s">
        <v>3</v>
      </c>
      <c r="G69">
        <v>80</v>
      </c>
      <c r="H69" s="1">
        <v>41275</v>
      </c>
      <c r="I69">
        <v>391</v>
      </c>
    </row>
    <row r="70" spans="1:9" x14ac:dyDescent="0.3">
      <c r="A70">
        <v>69</v>
      </c>
      <c r="B70">
        <v>5</v>
      </c>
      <c r="C70" t="s">
        <v>24</v>
      </c>
      <c r="D70" t="str">
        <f t="shared" si="2"/>
        <v>3</v>
      </c>
      <c r="E70" t="str">
        <f t="shared" si="3"/>
        <v>备</v>
      </c>
      <c r="F70" t="s">
        <v>3</v>
      </c>
      <c r="G70">
        <v>80</v>
      </c>
      <c r="H70" s="1">
        <v>41306</v>
      </c>
      <c r="I70">
        <v>410</v>
      </c>
    </row>
    <row r="71" spans="1:9" x14ac:dyDescent="0.3">
      <c r="A71">
        <v>70</v>
      </c>
      <c r="B71">
        <v>5</v>
      </c>
      <c r="C71" t="s">
        <v>24</v>
      </c>
      <c r="D71" t="str">
        <f t="shared" si="2"/>
        <v>3</v>
      </c>
      <c r="E71" t="str">
        <f t="shared" si="3"/>
        <v>备</v>
      </c>
      <c r="F71" t="s">
        <v>3</v>
      </c>
      <c r="G71">
        <v>80</v>
      </c>
      <c r="H71" s="1">
        <v>41334</v>
      </c>
      <c r="I71">
        <v>428</v>
      </c>
    </row>
    <row r="72" spans="1:9" x14ac:dyDescent="0.3">
      <c r="A72">
        <v>71</v>
      </c>
      <c r="B72">
        <v>5</v>
      </c>
      <c r="C72" t="s">
        <v>24</v>
      </c>
      <c r="D72" t="str">
        <f t="shared" si="2"/>
        <v>3</v>
      </c>
      <c r="E72" t="str">
        <f t="shared" si="3"/>
        <v>备</v>
      </c>
      <c r="F72" t="s">
        <v>3</v>
      </c>
      <c r="G72">
        <v>80</v>
      </c>
      <c r="H72" s="1">
        <v>41365</v>
      </c>
      <c r="I72">
        <v>450</v>
      </c>
    </row>
    <row r="73" spans="1:9" x14ac:dyDescent="0.3">
      <c r="A73">
        <v>72</v>
      </c>
      <c r="B73">
        <v>5</v>
      </c>
      <c r="C73" t="s">
        <v>24</v>
      </c>
      <c r="D73" t="str">
        <f t="shared" si="2"/>
        <v>3</v>
      </c>
      <c r="E73" t="str">
        <f t="shared" si="3"/>
        <v>备</v>
      </c>
      <c r="F73" t="s">
        <v>3</v>
      </c>
      <c r="G73">
        <v>80</v>
      </c>
      <c r="H73" s="1">
        <v>41395</v>
      </c>
      <c r="I73">
        <v>469</v>
      </c>
    </row>
    <row r="74" spans="1:9" x14ac:dyDescent="0.3">
      <c r="A74">
        <v>73</v>
      </c>
      <c r="B74">
        <v>5</v>
      </c>
      <c r="C74" t="s">
        <v>24</v>
      </c>
      <c r="D74" t="str">
        <f t="shared" si="2"/>
        <v>3</v>
      </c>
      <c r="E74" t="str">
        <f t="shared" si="3"/>
        <v>备</v>
      </c>
      <c r="F74" t="s">
        <v>3</v>
      </c>
      <c r="G74">
        <v>80</v>
      </c>
      <c r="H74" s="1">
        <v>41426</v>
      </c>
      <c r="I74">
        <v>488</v>
      </c>
    </row>
    <row r="75" spans="1:9" x14ac:dyDescent="0.3">
      <c r="A75">
        <v>74</v>
      </c>
      <c r="B75">
        <v>5</v>
      </c>
      <c r="C75" t="s">
        <v>24</v>
      </c>
      <c r="D75" t="str">
        <f t="shared" si="2"/>
        <v>3</v>
      </c>
      <c r="E75" t="str">
        <f t="shared" si="3"/>
        <v>备</v>
      </c>
      <c r="F75" t="s">
        <v>3</v>
      </c>
      <c r="G75">
        <v>80</v>
      </c>
      <c r="H75" s="1">
        <v>41456</v>
      </c>
      <c r="I75">
        <v>509</v>
      </c>
    </row>
    <row r="76" spans="1:9" x14ac:dyDescent="0.3">
      <c r="A76">
        <v>75</v>
      </c>
      <c r="B76">
        <v>5</v>
      </c>
      <c r="C76" t="s">
        <v>24</v>
      </c>
      <c r="D76" t="str">
        <f t="shared" si="2"/>
        <v>3</v>
      </c>
      <c r="E76" t="str">
        <f t="shared" si="3"/>
        <v>备</v>
      </c>
      <c r="F76" t="s">
        <v>3</v>
      </c>
      <c r="G76">
        <v>80</v>
      </c>
      <c r="H76" s="1">
        <v>41487</v>
      </c>
      <c r="I76">
        <v>520</v>
      </c>
    </row>
    <row r="77" spans="1:9" x14ac:dyDescent="0.3">
      <c r="A77">
        <v>76</v>
      </c>
      <c r="B77">
        <v>5</v>
      </c>
      <c r="C77" t="s">
        <v>24</v>
      </c>
      <c r="D77" t="str">
        <f t="shared" si="2"/>
        <v>3</v>
      </c>
      <c r="E77" t="str">
        <f t="shared" si="3"/>
        <v>备</v>
      </c>
      <c r="F77" t="s">
        <v>3</v>
      </c>
      <c r="G77">
        <v>80</v>
      </c>
      <c r="H77" s="1">
        <v>41518</v>
      </c>
      <c r="I77">
        <v>550</v>
      </c>
    </row>
    <row r="78" spans="1:9" x14ac:dyDescent="0.3">
      <c r="A78">
        <v>77</v>
      </c>
      <c r="B78">
        <v>5</v>
      </c>
      <c r="C78" t="s">
        <v>24</v>
      </c>
      <c r="D78" t="str">
        <f t="shared" si="2"/>
        <v>3</v>
      </c>
      <c r="E78" t="str">
        <f t="shared" si="3"/>
        <v>备</v>
      </c>
      <c r="F78" t="s">
        <v>3</v>
      </c>
      <c r="G78">
        <v>80</v>
      </c>
      <c r="H78" s="1">
        <v>41640</v>
      </c>
      <c r="I78">
        <v>631</v>
      </c>
    </row>
    <row r="79" spans="1:9" x14ac:dyDescent="0.3">
      <c r="A79">
        <v>78</v>
      </c>
      <c r="B79">
        <v>5</v>
      </c>
      <c r="C79" t="s">
        <v>24</v>
      </c>
      <c r="D79" t="str">
        <f t="shared" si="2"/>
        <v>3</v>
      </c>
      <c r="E79" t="str">
        <f t="shared" si="3"/>
        <v>备</v>
      </c>
      <c r="F79" t="s">
        <v>3</v>
      </c>
      <c r="G79">
        <v>80</v>
      </c>
      <c r="H79" s="1">
        <v>41671</v>
      </c>
      <c r="I79">
        <v>647</v>
      </c>
    </row>
    <row r="80" spans="1:9" x14ac:dyDescent="0.3">
      <c r="A80">
        <v>79</v>
      </c>
      <c r="B80">
        <v>5</v>
      </c>
      <c r="C80" t="s">
        <v>24</v>
      </c>
      <c r="D80" t="str">
        <f t="shared" si="2"/>
        <v>3</v>
      </c>
      <c r="E80" t="str">
        <f t="shared" si="3"/>
        <v>备</v>
      </c>
      <c r="F80" t="s">
        <v>3</v>
      </c>
      <c r="G80">
        <v>80</v>
      </c>
      <c r="H80" s="1">
        <v>41699</v>
      </c>
      <c r="I80">
        <v>667</v>
      </c>
    </row>
    <row r="81" spans="1:9" x14ac:dyDescent="0.3">
      <c r="A81">
        <v>80</v>
      </c>
      <c r="B81">
        <v>5</v>
      </c>
      <c r="C81" t="s">
        <v>24</v>
      </c>
      <c r="D81" t="str">
        <f t="shared" si="2"/>
        <v>3</v>
      </c>
      <c r="E81" t="str">
        <f t="shared" si="3"/>
        <v>备</v>
      </c>
      <c r="F81" t="s">
        <v>3</v>
      </c>
      <c r="G81">
        <v>80</v>
      </c>
      <c r="H81" s="1">
        <v>41730</v>
      </c>
      <c r="I81">
        <v>692</v>
      </c>
    </row>
    <row r="82" spans="1:9" x14ac:dyDescent="0.3">
      <c r="A82">
        <v>81</v>
      </c>
      <c r="B82">
        <v>6</v>
      </c>
      <c r="C82" t="s">
        <v>25</v>
      </c>
      <c r="D82" t="str">
        <f t="shared" si="2"/>
        <v>3</v>
      </c>
      <c r="E82" t="str">
        <f t="shared" si="3"/>
        <v>主</v>
      </c>
      <c r="F82" t="s">
        <v>21</v>
      </c>
      <c r="G82">
        <v>80</v>
      </c>
      <c r="H82" s="1">
        <v>41548</v>
      </c>
      <c r="I82">
        <v>723</v>
      </c>
    </row>
    <row r="83" spans="1:9" x14ac:dyDescent="0.3">
      <c r="A83">
        <v>82</v>
      </c>
      <c r="B83">
        <v>6</v>
      </c>
      <c r="C83" t="s">
        <v>25</v>
      </c>
      <c r="D83" t="str">
        <f t="shared" si="2"/>
        <v>3</v>
      </c>
      <c r="E83" t="str">
        <f t="shared" si="3"/>
        <v>主</v>
      </c>
      <c r="F83" t="s">
        <v>21</v>
      </c>
      <c r="G83">
        <v>80</v>
      </c>
      <c r="H83" s="1">
        <v>41579</v>
      </c>
      <c r="I83">
        <v>740</v>
      </c>
    </row>
    <row r="84" spans="1:9" x14ac:dyDescent="0.3">
      <c r="A84">
        <v>83</v>
      </c>
      <c r="B84">
        <v>6</v>
      </c>
      <c r="C84" t="s">
        <v>25</v>
      </c>
      <c r="D84" t="str">
        <f t="shared" si="2"/>
        <v>3</v>
      </c>
      <c r="E84" t="str">
        <f t="shared" si="3"/>
        <v>主</v>
      </c>
      <c r="F84" t="s">
        <v>21</v>
      </c>
      <c r="G84">
        <v>80</v>
      </c>
      <c r="H84" s="1">
        <v>41609</v>
      </c>
      <c r="I84">
        <v>763</v>
      </c>
    </row>
    <row r="85" spans="1:9" x14ac:dyDescent="0.3">
      <c r="A85">
        <v>84</v>
      </c>
      <c r="B85">
        <v>6</v>
      </c>
      <c r="C85" t="s">
        <v>25</v>
      </c>
      <c r="D85" t="str">
        <f t="shared" si="2"/>
        <v>3</v>
      </c>
      <c r="E85" t="str">
        <f t="shared" si="3"/>
        <v>主</v>
      </c>
      <c r="F85" t="s">
        <v>21</v>
      </c>
      <c r="G85">
        <v>80</v>
      </c>
      <c r="H85" s="1">
        <v>41275</v>
      </c>
      <c r="I85">
        <v>578</v>
      </c>
    </row>
    <row r="86" spans="1:9" x14ac:dyDescent="0.3">
      <c r="A86">
        <v>85</v>
      </c>
      <c r="B86">
        <v>6</v>
      </c>
      <c r="C86" t="s">
        <v>25</v>
      </c>
      <c r="D86" t="str">
        <f t="shared" si="2"/>
        <v>3</v>
      </c>
      <c r="E86" t="str">
        <f t="shared" si="3"/>
        <v>主</v>
      </c>
      <c r="F86" t="s">
        <v>21</v>
      </c>
      <c r="G86">
        <v>80</v>
      </c>
      <c r="H86" s="1">
        <v>41306</v>
      </c>
      <c r="I86">
        <v>594</v>
      </c>
    </row>
    <row r="87" spans="1:9" x14ac:dyDescent="0.3">
      <c r="A87">
        <v>86</v>
      </c>
      <c r="B87">
        <v>6</v>
      </c>
      <c r="C87" t="s">
        <v>25</v>
      </c>
      <c r="D87" t="str">
        <f t="shared" si="2"/>
        <v>3</v>
      </c>
      <c r="E87" t="str">
        <f t="shared" si="3"/>
        <v>主</v>
      </c>
      <c r="F87" t="s">
        <v>21</v>
      </c>
      <c r="G87">
        <v>80</v>
      </c>
      <c r="H87" s="1">
        <v>41334</v>
      </c>
      <c r="I87">
        <v>608</v>
      </c>
    </row>
    <row r="88" spans="1:9" x14ac:dyDescent="0.3">
      <c r="A88">
        <v>87</v>
      </c>
      <c r="B88">
        <v>6</v>
      </c>
      <c r="C88" t="s">
        <v>25</v>
      </c>
      <c r="D88" t="str">
        <f t="shared" si="2"/>
        <v>3</v>
      </c>
      <c r="E88" t="str">
        <f t="shared" si="3"/>
        <v>主</v>
      </c>
      <c r="F88" t="s">
        <v>21</v>
      </c>
      <c r="G88">
        <v>80</v>
      </c>
      <c r="H88" s="1">
        <v>41365</v>
      </c>
      <c r="I88">
        <v>625</v>
      </c>
    </row>
    <row r="89" spans="1:9" x14ac:dyDescent="0.3">
      <c r="A89">
        <v>88</v>
      </c>
      <c r="B89">
        <v>6</v>
      </c>
      <c r="C89" t="s">
        <v>25</v>
      </c>
      <c r="D89" t="str">
        <f t="shared" si="2"/>
        <v>3</v>
      </c>
      <c r="E89" t="str">
        <f t="shared" si="3"/>
        <v>主</v>
      </c>
      <c r="F89" t="s">
        <v>21</v>
      </c>
      <c r="G89">
        <v>80</v>
      </c>
      <c r="H89" s="1">
        <v>41395</v>
      </c>
      <c r="I89">
        <v>641</v>
      </c>
    </row>
    <row r="90" spans="1:9" x14ac:dyDescent="0.3">
      <c r="A90">
        <v>89</v>
      </c>
      <c r="B90">
        <v>6</v>
      </c>
      <c r="C90" t="s">
        <v>25</v>
      </c>
      <c r="D90" t="str">
        <f t="shared" si="2"/>
        <v>3</v>
      </c>
      <c r="E90" t="str">
        <f t="shared" si="3"/>
        <v>主</v>
      </c>
      <c r="F90" t="s">
        <v>21</v>
      </c>
      <c r="G90">
        <v>80</v>
      </c>
      <c r="H90" s="1">
        <v>41426</v>
      </c>
      <c r="I90">
        <v>657</v>
      </c>
    </row>
    <row r="91" spans="1:9" x14ac:dyDescent="0.3">
      <c r="A91">
        <v>90</v>
      </c>
      <c r="B91">
        <v>6</v>
      </c>
      <c r="C91" t="s">
        <v>25</v>
      </c>
      <c r="D91" t="str">
        <f t="shared" si="2"/>
        <v>3</v>
      </c>
      <c r="E91" t="str">
        <f t="shared" si="3"/>
        <v>主</v>
      </c>
      <c r="F91" t="s">
        <v>21</v>
      </c>
      <c r="G91">
        <v>80</v>
      </c>
      <c r="H91" s="1">
        <v>41456</v>
      </c>
      <c r="I91">
        <v>673</v>
      </c>
    </row>
    <row r="92" spans="1:9" x14ac:dyDescent="0.3">
      <c r="A92">
        <v>91</v>
      </c>
      <c r="B92">
        <v>6</v>
      </c>
      <c r="C92" t="s">
        <v>25</v>
      </c>
      <c r="D92" t="str">
        <f t="shared" si="2"/>
        <v>3</v>
      </c>
      <c r="E92" t="str">
        <f t="shared" si="3"/>
        <v>主</v>
      </c>
      <c r="F92" t="s">
        <v>21</v>
      </c>
      <c r="G92">
        <v>80</v>
      </c>
      <c r="H92" s="1">
        <v>41487</v>
      </c>
      <c r="I92">
        <v>690</v>
      </c>
    </row>
    <row r="93" spans="1:9" x14ac:dyDescent="0.3">
      <c r="A93">
        <v>92</v>
      </c>
      <c r="B93">
        <v>6</v>
      </c>
      <c r="C93" t="s">
        <v>25</v>
      </c>
      <c r="D93" t="str">
        <f t="shared" si="2"/>
        <v>3</v>
      </c>
      <c r="E93" t="str">
        <f t="shared" si="3"/>
        <v>主</v>
      </c>
      <c r="F93" t="s">
        <v>21</v>
      </c>
      <c r="G93">
        <v>80</v>
      </c>
      <c r="H93" s="1">
        <v>41518</v>
      </c>
      <c r="I93">
        <v>707</v>
      </c>
    </row>
    <row r="94" spans="1:9" x14ac:dyDescent="0.3">
      <c r="A94">
        <v>93</v>
      </c>
      <c r="B94">
        <v>6</v>
      </c>
      <c r="C94" t="s">
        <v>25</v>
      </c>
      <c r="D94" t="str">
        <f t="shared" si="2"/>
        <v>3</v>
      </c>
      <c r="E94" t="str">
        <f t="shared" si="3"/>
        <v>主</v>
      </c>
      <c r="F94" t="s">
        <v>21</v>
      </c>
      <c r="G94">
        <v>80</v>
      </c>
      <c r="H94" s="1">
        <v>41640</v>
      </c>
      <c r="I94">
        <v>773</v>
      </c>
    </row>
    <row r="95" spans="1:9" x14ac:dyDescent="0.3">
      <c r="A95">
        <v>94</v>
      </c>
      <c r="B95">
        <v>6</v>
      </c>
      <c r="C95" t="s">
        <v>25</v>
      </c>
      <c r="D95" t="str">
        <f t="shared" si="2"/>
        <v>3</v>
      </c>
      <c r="E95" t="str">
        <f t="shared" si="3"/>
        <v>主</v>
      </c>
      <c r="F95" t="s">
        <v>21</v>
      </c>
      <c r="G95">
        <v>80</v>
      </c>
      <c r="H95" s="1">
        <v>41671</v>
      </c>
      <c r="I95">
        <v>789</v>
      </c>
    </row>
    <row r="96" spans="1:9" x14ac:dyDescent="0.3">
      <c r="A96">
        <v>95</v>
      </c>
      <c r="B96">
        <v>6</v>
      </c>
      <c r="C96" t="s">
        <v>25</v>
      </c>
      <c r="D96" t="str">
        <f t="shared" si="2"/>
        <v>3</v>
      </c>
      <c r="E96" t="str">
        <f t="shared" si="3"/>
        <v>主</v>
      </c>
      <c r="F96" t="s">
        <v>21</v>
      </c>
      <c r="G96">
        <v>80</v>
      </c>
      <c r="H96" s="1">
        <v>41699</v>
      </c>
      <c r="I96">
        <v>801</v>
      </c>
    </row>
    <row r="97" spans="1:9" x14ac:dyDescent="0.3">
      <c r="A97">
        <v>96</v>
      </c>
      <c r="B97">
        <v>6</v>
      </c>
      <c r="C97" t="s">
        <v>25</v>
      </c>
      <c r="D97" t="str">
        <f t="shared" si="2"/>
        <v>3</v>
      </c>
      <c r="E97" t="str">
        <f t="shared" si="3"/>
        <v>主</v>
      </c>
      <c r="F97" t="s">
        <v>21</v>
      </c>
      <c r="G97">
        <v>80</v>
      </c>
      <c r="H97" s="1">
        <v>41730</v>
      </c>
      <c r="I97">
        <v>805</v>
      </c>
    </row>
    <row r="98" spans="1:9" x14ac:dyDescent="0.3">
      <c r="A98">
        <v>97</v>
      </c>
      <c r="B98">
        <v>7</v>
      </c>
      <c r="C98" t="s">
        <v>26</v>
      </c>
      <c r="D98" t="str">
        <f t="shared" si="2"/>
        <v>5</v>
      </c>
      <c r="E98" t="str">
        <f t="shared" si="3"/>
        <v>备</v>
      </c>
      <c r="F98" t="s">
        <v>3</v>
      </c>
      <c r="G98">
        <v>40</v>
      </c>
      <c r="H98" s="1">
        <v>41548</v>
      </c>
      <c r="I98">
        <v>449</v>
      </c>
    </row>
    <row r="99" spans="1:9" x14ac:dyDescent="0.3">
      <c r="A99">
        <v>98</v>
      </c>
      <c r="B99">
        <v>7</v>
      </c>
      <c r="C99" t="s">
        <v>26</v>
      </c>
      <c r="D99" t="str">
        <f t="shared" si="2"/>
        <v>5</v>
      </c>
      <c r="E99" t="str">
        <f t="shared" si="3"/>
        <v>备</v>
      </c>
      <c r="F99" t="s">
        <v>3</v>
      </c>
      <c r="G99">
        <v>40</v>
      </c>
      <c r="H99" s="1">
        <v>41579</v>
      </c>
      <c r="I99">
        <v>454</v>
      </c>
    </row>
    <row r="100" spans="1:9" x14ac:dyDescent="0.3">
      <c r="A100">
        <v>99</v>
      </c>
      <c r="B100">
        <v>7</v>
      </c>
      <c r="C100" t="s">
        <v>26</v>
      </c>
      <c r="D100" t="str">
        <f t="shared" si="2"/>
        <v>5</v>
      </c>
      <c r="E100" t="str">
        <f t="shared" si="3"/>
        <v>备</v>
      </c>
      <c r="F100" t="s">
        <v>3</v>
      </c>
      <c r="G100">
        <v>40</v>
      </c>
      <c r="H100" s="1">
        <v>41609</v>
      </c>
      <c r="I100">
        <v>461</v>
      </c>
    </row>
    <row r="101" spans="1:9" x14ac:dyDescent="0.3">
      <c r="A101">
        <v>100</v>
      </c>
      <c r="B101">
        <v>7</v>
      </c>
      <c r="C101" t="s">
        <v>26</v>
      </c>
      <c r="D101" t="str">
        <f t="shared" si="2"/>
        <v>5</v>
      </c>
      <c r="E101" t="str">
        <f t="shared" si="3"/>
        <v>备</v>
      </c>
      <c r="F101" t="s">
        <v>3</v>
      </c>
      <c r="G101">
        <v>40</v>
      </c>
      <c r="H101" s="1">
        <v>41275</v>
      </c>
      <c r="I101">
        <v>406</v>
      </c>
    </row>
    <row r="102" spans="1:9" x14ac:dyDescent="0.3">
      <c r="A102">
        <v>101</v>
      </c>
      <c r="B102">
        <v>7</v>
      </c>
      <c r="C102" t="s">
        <v>26</v>
      </c>
      <c r="D102" t="str">
        <f t="shared" si="2"/>
        <v>5</v>
      </c>
      <c r="E102" t="str">
        <f t="shared" si="3"/>
        <v>备</v>
      </c>
      <c r="F102" t="s">
        <v>3</v>
      </c>
      <c r="G102">
        <v>40</v>
      </c>
      <c r="H102" s="1">
        <v>41306</v>
      </c>
      <c r="I102">
        <v>411</v>
      </c>
    </row>
    <row r="103" spans="1:9" x14ac:dyDescent="0.3">
      <c r="A103">
        <v>102</v>
      </c>
      <c r="B103">
        <v>7</v>
      </c>
      <c r="C103" t="s">
        <v>26</v>
      </c>
      <c r="D103" t="str">
        <f t="shared" si="2"/>
        <v>5</v>
      </c>
      <c r="E103" t="str">
        <f t="shared" si="3"/>
        <v>备</v>
      </c>
      <c r="F103" t="s">
        <v>3</v>
      </c>
      <c r="G103">
        <v>40</v>
      </c>
      <c r="H103" s="1">
        <v>41334</v>
      </c>
      <c r="I103">
        <v>415</v>
      </c>
    </row>
    <row r="104" spans="1:9" x14ac:dyDescent="0.3">
      <c r="A104">
        <v>103</v>
      </c>
      <c r="B104">
        <v>7</v>
      </c>
      <c r="C104" t="s">
        <v>26</v>
      </c>
      <c r="D104" t="str">
        <f t="shared" si="2"/>
        <v>5</v>
      </c>
      <c r="E104" t="str">
        <f t="shared" si="3"/>
        <v>备</v>
      </c>
      <c r="F104" t="s">
        <v>3</v>
      </c>
      <c r="G104">
        <v>40</v>
      </c>
      <c r="H104" s="1">
        <v>41365</v>
      </c>
      <c r="I104">
        <v>420</v>
      </c>
    </row>
    <row r="105" spans="1:9" x14ac:dyDescent="0.3">
      <c r="A105">
        <v>104</v>
      </c>
      <c r="B105">
        <v>7</v>
      </c>
      <c r="C105" t="s">
        <v>26</v>
      </c>
      <c r="D105" t="str">
        <f t="shared" si="2"/>
        <v>5</v>
      </c>
      <c r="E105" t="str">
        <f t="shared" si="3"/>
        <v>备</v>
      </c>
      <c r="F105" t="s">
        <v>3</v>
      </c>
      <c r="G105">
        <v>40</v>
      </c>
      <c r="H105" s="1">
        <v>41395</v>
      </c>
      <c r="I105">
        <v>426</v>
      </c>
    </row>
    <row r="106" spans="1:9" x14ac:dyDescent="0.3">
      <c r="A106">
        <v>105</v>
      </c>
      <c r="B106">
        <v>7</v>
      </c>
      <c r="C106" t="s">
        <v>26</v>
      </c>
      <c r="D106" t="str">
        <f t="shared" si="2"/>
        <v>5</v>
      </c>
      <c r="E106" t="str">
        <f t="shared" si="3"/>
        <v>备</v>
      </c>
      <c r="F106" t="s">
        <v>3</v>
      </c>
      <c r="G106">
        <v>40</v>
      </c>
      <c r="H106" s="1">
        <v>41426</v>
      </c>
      <c r="I106">
        <v>430</v>
      </c>
    </row>
    <row r="107" spans="1:9" x14ac:dyDescent="0.3">
      <c r="A107">
        <v>106</v>
      </c>
      <c r="B107">
        <v>7</v>
      </c>
      <c r="C107" t="s">
        <v>26</v>
      </c>
      <c r="D107" t="str">
        <f t="shared" si="2"/>
        <v>5</v>
      </c>
      <c r="E107" t="str">
        <f t="shared" si="3"/>
        <v>备</v>
      </c>
      <c r="F107" t="s">
        <v>3</v>
      </c>
      <c r="G107">
        <v>40</v>
      </c>
      <c r="H107" s="1">
        <v>41456</v>
      </c>
      <c r="I107">
        <v>434</v>
      </c>
    </row>
    <row r="108" spans="1:9" x14ac:dyDescent="0.3">
      <c r="A108">
        <v>107</v>
      </c>
      <c r="B108">
        <v>7</v>
      </c>
      <c r="C108" t="s">
        <v>26</v>
      </c>
      <c r="D108" t="str">
        <f t="shared" si="2"/>
        <v>5</v>
      </c>
      <c r="E108" t="str">
        <f t="shared" si="3"/>
        <v>备</v>
      </c>
      <c r="F108" t="s">
        <v>3</v>
      </c>
      <c r="G108">
        <v>40</v>
      </c>
      <c r="H108" s="1">
        <v>41487</v>
      </c>
      <c r="I108">
        <v>439</v>
      </c>
    </row>
    <row r="109" spans="1:9" x14ac:dyDescent="0.3">
      <c r="A109">
        <v>108</v>
      </c>
      <c r="B109">
        <v>7</v>
      </c>
      <c r="C109" t="s">
        <v>26</v>
      </c>
      <c r="D109" t="str">
        <f t="shared" si="2"/>
        <v>5</v>
      </c>
      <c r="E109" t="str">
        <f t="shared" si="3"/>
        <v>备</v>
      </c>
      <c r="F109" t="s">
        <v>3</v>
      </c>
      <c r="G109">
        <v>40</v>
      </c>
      <c r="H109" s="1">
        <v>41518</v>
      </c>
      <c r="I109">
        <v>444</v>
      </c>
    </row>
    <row r="110" spans="1:9" x14ac:dyDescent="0.3">
      <c r="A110">
        <v>109</v>
      </c>
      <c r="B110">
        <v>7</v>
      </c>
      <c r="C110" t="s">
        <v>26</v>
      </c>
      <c r="D110" t="str">
        <f t="shared" si="2"/>
        <v>5</v>
      </c>
      <c r="E110" t="str">
        <f t="shared" si="3"/>
        <v>备</v>
      </c>
      <c r="F110" t="s">
        <v>3</v>
      </c>
      <c r="G110">
        <v>40</v>
      </c>
      <c r="H110" s="1">
        <v>41640</v>
      </c>
      <c r="I110">
        <v>464</v>
      </c>
    </row>
    <row r="111" spans="1:9" x14ac:dyDescent="0.3">
      <c r="A111">
        <v>110</v>
      </c>
      <c r="B111">
        <v>7</v>
      </c>
      <c r="C111" t="s">
        <v>26</v>
      </c>
      <c r="D111" t="str">
        <f t="shared" si="2"/>
        <v>5</v>
      </c>
      <c r="E111" t="str">
        <f t="shared" si="3"/>
        <v>备</v>
      </c>
      <c r="F111" t="s">
        <v>3</v>
      </c>
      <c r="G111">
        <v>40</v>
      </c>
      <c r="H111" s="1">
        <v>41671</v>
      </c>
      <c r="I111">
        <v>469</v>
      </c>
    </row>
    <row r="112" spans="1:9" x14ac:dyDescent="0.3">
      <c r="A112">
        <v>111</v>
      </c>
      <c r="B112">
        <v>7</v>
      </c>
      <c r="C112" t="s">
        <v>26</v>
      </c>
      <c r="D112" t="str">
        <f t="shared" si="2"/>
        <v>5</v>
      </c>
      <c r="E112" t="str">
        <f t="shared" si="3"/>
        <v>备</v>
      </c>
      <c r="F112" t="s">
        <v>3</v>
      </c>
      <c r="G112">
        <v>40</v>
      </c>
      <c r="H112" s="1">
        <v>41699</v>
      </c>
      <c r="I112">
        <v>478</v>
      </c>
    </row>
    <row r="113" spans="1:9" x14ac:dyDescent="0.3">
      <c r="A113">
        <v>112</v>
      </c>
      <c r="B113">
        <v>7</v>
      </c>
      <c r="C113" t="s">
        <v>26</v>
      </c>
      <c r="D113" t="str">
        <f t="shared" si="2"/>
        <v>5</v>
      </c>
      <c r="E113" t="str">
        <f t="shared" si="3"/>
        <v>备</v>
      </c>
      <c r="F113" t="s">
        <v>3</v>
      </c>
      <c r="G113">
        <v>40</v>
      </c>
      <c r="H113" s="1">
        <v>41730</v>
      </c>
      <c r="I113">
        <v>490</v>
      </c>
    </row>
    <row r="114" spans="1:9" x14ac:dyDescent="0.3">
      <c r="A114">
        <v>113</v>
      </c>
      <c r="B114">
        <v>8</v>
      </c>
      <c r="C114" t="s">
        <v>27</v>
      </c>
      <c r="D114" t="str">
        <f t="shared" si="2"/>
        <v>5</v>
      </c>
      <c r="E114" t="str">
        <f t="shared" si="3"/>
        <v>主</v>
      </c>
      <c r="F114" t="s">
        <v>21</v>
      </c>
      <c r="G114">
        <v>40</v>
      </c>
      <c r="H114" s="1">
        <v>41548</v>
      </c>
      <c r="I114">
        <v>1679</v>
      </c>
    </row>
    <row r="115" spans="1:9" x14ac:dyDescent="0.3">
      <c r="A115">
        <v>114</v>
      </c>
      <c r="B115">
        <v>8</v>
      </c>
      <c r="C115" t="s">
        <v>27</v>
      </c>
      <c r="D115" t="str">
        <f t="shared" si="2"/>
        <v>5</v>
      </c>
      <c r="E115" t="str">
        <f t="shared" si="3"/>
        <v>主</v>
      </c>
      <c r="F115" t="s">
        <v>21</v>
      </c>
      <c r="G115">
        <v>40</v>
      </c>
      <c r="H115" s="1">
        <v>41579</v>
      </c>
      <c r="I115">
        <v>1755</v>
      </c>
    </row>
    <row r="116" spans="1:9" x14ac:dyDescent="0.3">
      <c r="A116">
        <v>115</v>
      </c>
      <c r="B116">
        <v>8</v>
      </c>
      <c r="C116" t="s">
        <v>27</v>
      </c>
      <c r="D116" t="str">
        <f t="shared" si="2"/>
        <v>5</v>
      </c>
      <c r="E116" t="str">
        <f t="shared" si="3"/>
        <v>主</v>
      </c>
      <c r="F116" t="s">
        <v>21</v>
      </c>
      <c r="G116">
        <v>40</v>
      </c>
      <c r="H116" s="1">
        <v>41609</v>
      </c>
      <c r="I116">
        <v>1836</v>
      </c>
    </row>
    <row r="117" spans="1:9" x14ac:dyDescent="0.3">
      <c r="A117">
        <v>116</v>
      </c>
      <c r="B117">
        <v>8</v>
      </c>
      <c r="C117" t="s">
        <v>27</v>
      </c>
      <c r="D117" t="str">
        <f t="shared" si="2"/>
        <v>5</v>
      </c>
      <c r="E117" t="str">
        <f t="shared" si="3"/>
        <v>主</v>
      </c>
      <c r="F117" t="s">
        <v>21</v>
      </c>
      <c r="G117">
        <v>40</v>
      </c>
      <c r="H117" s="1">
        <v>41275</v>
      </c>
      <c r="I117">
        <v>1169</v>
      </c>
    </row>
    <row r="118" spans="1:9" x14ac:dyDescent="0.3">
      <c r="A118">
        <v>117</v>
      </c>
      <c r="B118">
        <v>8</v>
      </c>
      <c r="C118" t="s">
        <v>27</v>
      </c>
      <c r="D118" t="str">
        <f t="shared" si="2"/>
        <v>5</v>
      </c>
      <c r="E118" t="str">
        <f t="shared" si="3"/>
        <v>主</v>
      </c>
      <c r="F118" t="s">
        <v>21</v>
      </c>
      <c r="G118">
        <v>40</v>
      </c>
      <c r="H118" s="1">
        <v>41306</v>
      </c>
      <c r="I118">
        <v>1229</v>
      </c>
    </row>
    <row r="119" spans="1:9" x14ac:dyDescent="0.3">
      <c r="A119">
        <v>118</v>
      </c>
      <c r="B119">
        <v>8</v>
      </c>
      <c r="C119" t="s">
        <v>27</v>
      </c>
      <c r="D119" t="str">
        <f t="shared" si="2"/>
        <v>5</v>
      </c>
      <c r="E119" t="str">
        <f t="shared" si="3"/>
        <v>主</v>
      </c>
      <c r="F119" t="s">
        <v>21</v>
      </c>
      <c r="G119">
        <v>40</v>
      </c>
      <c r="H119" s="1">
        <v>41334</v>
      </c>
      <c r="I119">
        <v>1282</v>
      </c>
    </row>
    <row r="120" spans="1:9" x14ac:dyDescent="0.3">
      <c r="A120">
        <v>119</v>
      </c>
      <c r="B120">
        <v>8</v>
      </c>
      <c r="C120" t="s">
        <v>27</v>
      </c>
      <c r="D120" t="str">
        <f t="shared" si="2"/>
        <v>5</v>
      </c>
      <c r="E120" t="str">
        <f t="shared" si="3"/>
        <v>主</v>
      </c>
      <c r="F120" t="s">
        <v>21</v>
      </c>
      <c r="G120">
        <v>40</v>
      </c>
      <c r="H120" s="1">
        <v>41365</v>
      </c>
      <c r="I120">
        <v>1347</v>
      </c>
    </row>
    <row r="121" spans="1:9" x14ac:dyDescent="0.3">
      <c r="A121">
        <v>120</v>
      </c>
      <c r="B121">
        <v>8</v>
      </c>
      <c r="C121" t="s">
        <v>27</v>
      </c>
      <c r="D121" t="str">
        <f t="shared" si="2"/>
        <v>5</v>
      </c>
      <c r="E121" t="str">
        <f t="shared" si="3"/>
        <v>主</v>
      </c>
      <c r="F121" t="s">
        <v>21</v>
      </c>
      <c r="G121">
        <v>40</v>
      </c>
      <c r="H121" s="1">
        <v>41395</v>
      </c>
      <c r="I121">
        <v>1405</v>
      </c>
    </row>
    <row r="122" spans="1:9" x14ac:dyDescent="0.3">
      <c r="A122">
        <v>121</v>
      </c>
      <c r="B122">
        <v>8</v>
      </c>
      <c r="C122" t="s">
        <v>27</v>
      </c>
      <c r="D122" t="str">
        <f t="shared" si="2"/>
        <v>5</v>
      </c>
      <c r="E122" t="str">
        <f t="shared" si="3"/>
        <v>主</v>
      </c>
      <c r="F122" t="s">
        <v>21</v>
      </c>
      <c r="G122">
        <v>40</v>
      </c>
      <c r="H122" s="1">
        <v>41426</v>
      </c>
      <c r="I122">
        <v>1465</v>
      </c>
    </row>
    <row r="123" spans="1:9" x14ac:dyDescent="0.3">
      <c r="A123">
        <v>122</v>
      </c>
      <c r="B123">
        <v>8</v>
      </c>
      <c r="C123" t="s">
        <v>27</v>
      </c>
      <c r="D123" t="str">
        <f t="shared" si="2"/>
        <v>5</v>
      </c>
      <c r="E123" t="str">
        <f t="shared" si="3"/>
        <v>主</v>
      </c>
      <c r="F123" t="s">
        <v>21</v>
      </c>
      <c r="G123">
        <v>40</v>
      </c>
      <c r="H123" s="1">
        <v>41456</v>
      </c>
      <c r="I123">
        <v>1524</v>
      </c>
    </row>
    <row r="124" spans="1:9" x14ac:dyDescent="0.3">
      <c r="A124">
        <v>123</v>
      </c>
      <c r="B124">
        <v>8</v>
      </c>
      <c r="C124" t="s">
        <v>27</v>
      </c>
      <c r="D124" t="str">
        <f t="shared" si="2"/>
        <v>5</v>
      </c>
      <c r="E124" t="str">
        <f t="shared" si="3"/>
        <v>主</v>
      </c>
      <c r="F124" t="s">
        <v>21</v>
      </c>
      <c r="G124">
        <v>40</v>
      </c>
      <c r="H124" s="1">
        <v>41487</v>
      </c>
      <c r="I124">
        <v>1582</v>
      </c>
    </row>
    <row r="125" spans="1:9" x14ac:dyDescent="0.3">
      <c r="A125">
        <v>124</v>
      </c>
      <c r="B125">
        <v>8</v>
      </c>
      <c r="C125" t="s">
        <v>27</v>
      </c>
      <c r="D125" t="str">
        <f t="shared" si="2"/>
        <v>5</v>
      </c>
      <c r="E125" t="str">
        <f t="shared" si="3"/>
        <v>主</v>
      </c>
      <c r="F125" t="s">
        <v>21</v>
      </c>
      <c r="G125">
        <v>40</v>
      </c>
      <c r="H125" s="1">
        <v>41518</v>
      </c>
      <c r="I125">
        <v>1641</v>
      </c>
    </row>
    <row r="126" spans="1:9" x14ac:dyDescent="0.3">
      <c r="A126">
        <v>125</v>
      </c>
      <c r="B126">
        <v>8</v>
      </c>
      <c r="C126" t="s">
        <v>27</v>
      </c>
      <c r="D126" t="str">
        <f t="shared" si="2"/>
        <v>5</v>
      </c>
      <c r="E126" t="str">
        <f t="shared" si="3"/>
        <v>主</v>
      </c>
      <c r="F126" t="s">
        <v>21</v>
      </c>
      <c r="G126">
        <v>40</v>
      </c>
      <c r="H126" s="1">
        <v>41640</v>
      </c>
      <c r="I126">
        <v>1867</v>
      </c>
    </row>
    <row r="127" spans="1:9" x14ac:dyDescent="0.3">
      <c r="A127">
        <v>126</v>
      </c>
      <c r="B127">
        <v>8</v>
      </c>
      <c r="C127" t="s">
        <v>27</v>
      </c>
      <c r="D127" t="str">
        <f t="shared" si="2"/>
        <v>5</v>
      </c>
      <c r="E127" t="str">
        <f t="shared" si="3"/>
        <v>主</v>
      </c>
      <c r="F127" t="s">
        <v>21</v>
      </c>
      <c r="G127">
        <v>40</v>
      </c>
      <c r="H127" s="1">
        <v>41671</v>
      </c>
      <c r="I127">
        <v>1916</v>
      </c>
    </row>
    <row r="128" spans="1:9" x14ac:dyDescent="0.3">
      <c r="A128">
        <v>127</v>
      </c>
      <c r="B128">
        <v>8</v>
      </c>
      <c r="C128" t="s">
        <v>27</v>
      </c>
      <c r="D128" t="str">
        <f t="shared" si="2"/>
        <v>5</v>
      </c>
      <c r="E128" t="str">
        <f t="shared" si="3"/>
        <v>主</v>
      </c>
      <c r="F128" t="s">
        <v>21</v>
      </c>
      <c r="G128">
        <v>40</v>
      </c>
      <c r="H128" s="1">
        <v>41699</v>
      </c>
      <c r="I128">
        <v>1967</v>
      </c>
    </row>
    <row r="129" spans="1:9" x14ac:dyDescent="0.3">
      <c r="A129">
        <v>128</v>
      </c>
      <c r="B129">
        <v>8</v>
      </c>
      <c r="C129" t="s">
        <v>27</v>
      </c>
      <c r="D129" t="str">
        <f t="shared" si="2"/>
        <v>5</v>
      </c>
      <c r="E129" t="str">
        <f t="shared" si="3"/>
        <v>主</v>
      </c>
      <c r="F129" t="s">
        <v>21</v>
      </c>
      <c r="G129">
        <v>40</v>
      </c>
      <c r="H129" s="1">
        <v>41730</v>
      </c>
      <c r="I129">
        <v>2024</v>
      </c>
    </row>
    <row r="130" spans="1:9" x14ac:dyDescent="0.3">
      <c r="A130">
        <v>129</v>
      </c>
      <c r="B130">
        <v>9</v>
      </c>
      <c r="C130" t="s">
        <v>28</v>
      </c>
      <c r="D130" t="str">
        <f t="shared" si="2"/>
        <v>6</v>
      </c>
      <c r="E130" t="str">
        <f t="shared" si="3"/>
        <v>备</v>
      </c>
      <c r="F130" t="s">
        <v>3</v>
      </c>
      <c r="G130">
        <v>40</v>
      </c>
      <c r="H130" s="1">
        <v>41548</v>
      </c>
      <c r="I130">
        <v>432</v>
      </c>
    </row>
    <row r="131" spans="1:9" x14ac:dyDescent="0.3">
      <c r="A131">
        <v>130</v>
      </c>
      <c r="B131">
        <v>9</v>
      </c>
      <c r="C131" t="s">
        <v>28</v>
      </c>
      <c r="D131" t="str">
        <f t="shared" ref="D131:D194" si="4">LEFT(C131,FIND("#",C131)-1)</f>
        <v>6</v>
      </c>
      <c r="E131" t="str">
        <f t="shared" ref="E131:E194" si="5">MID(C131,FIND("（",C131)+1,1)</f>
        <v>备</v>
      </c>
      <c r="F131" t="s">
        <v>3</v>
      </c>
      <c r="G131">
        <v>40</v>
      </c>
      <c r="H131" s="1">
        <v>41579</v>
      </c>
      <c r="I131">
        <v>442</v>
      </c>
    </row>
    <row r="132" spans="1:9" x14ac:dyDescent="0.3">
      <c r="A132">
        <v>131</v>
      </c>
      <c r="B132">
        <v>9</v>
      </c>
      <c r="C132" t="s">
        <v>28</v>
      </c>
      <c r="D132" t="str">
        <f t="shared" si="4"/>
        <v>6</v>
      </c>
      <c r="E132" t="str">
        <f t="shared" si="5"/>
        <v>备</v>
      </c>
      <c r="F132" t="s">
        <v>3</v>
      </c>
      <c r="G132">
        <v>40</v>
      </c>
      <c r="H132" s="1">
        <v>41609</v>
      </c>
      <c r="I132">
        <v>455</v>
      </c>
    </row>
    <row r="133" spans="1:9" x14ac:dyDescent="0.3">
      <c r="A133">
        <v>132</v>
      </c>
      <c r="B133">
        <v>9</v>
      </c>
      <c r="C133" t="s">
        <v>28</v>
      </c>
      <c r="D133" t="str">
        <f t="shared" si="4"/>
        <v>6</v>
      </c>
      <c r="E133" t="str">
        <f t="shared" si="5"/>
        <v>备</v>
      </c>
      <c r="F133" t="s">
        <v>3</v>
      </c>
      <c r="G133">
        <v>40</v>
      </c>
      <c r="H133" s="1">
        <v>41275</v>
      </c>
      <c r="I133">
        <v>354</v>
      </c>
    </row>
    <row r="134" spans="1:9" x14ac:dyDescent="0.3">
      <c r="A134">
        <v>133</v>
      </c>
      <c r="B134">
        <v>9</v>
      </c>
      <c r="C134" t="s">
        <v>28</v>
      </c>
      <c r="D134" t="str">
        <f t="shared" si="4"/>
        <v>6</v>
      </c>
      <c r="E134" t="str">
        <f t="shared" si="5"/>
        <v>备</v>
      </c>
      <c r="F134" t="s">
        <v>3</v>
      </c>
      <c r="G134">
        <v>40</v>
      </c>
      <c r="H134" s="1">
        <v>41306</v>
      </c>
      <c r="I134">
        <v>363</v>
      </c>
    </row>
    <row r="135" spans="1:9" x14ac:dyDescent="0.3">
      <c r="A135">
        <v>134</v>
      </c>
      <c r="B135">
        <v>9</v>
      </c>
      <c r="C135" t="s">
        <v>28</v>
      </c>
      <c r="D135" t="str">
        <f t="shared" si="4"/>
        <v>6</v>
      </c>
      <c r="E135" t="str">
        <f t="shared" si="5"/>
        <v>备</v>
      </c>
      <c r="F135" t="s">
        <v>3</v>
      </c>
      <c r="G135">
        <v>40</v>
      </c>
      <c r="H135" s="1">
        <v>41334</v>
      </c>
      <c r="I135">
        <v>371</v>
      </c>
    </row>
    <row r="136" spans="1:9" x14ac:dyDescent="0.3">
      <c r="A136">
        <v>135</v>
      </c>
      <c r="B136">
        <v>9</v>
      </c>
      <c r="C136" t="s">
        <v>28</v>
      </c>
      <c r="D136" t="str">
        <f t="shared" si="4"/>
        <v>6</v>
      </c>
      <c r="E136" t="str">
        <f t="shared" si="5"/>
        <v>备</v>
      </c>
      <c r="F136" t="s">
        <v>3</v>
      </c>
      <c r="G136">
        <v>40</v>
      </c>
      <c r="H136" s="1">
        <v>41365</v>
      </c>
      <c r="I136">
        <v>380</v>
      </c>
    </row>
    <row r="137" spans="1:9" x14ac:dyDescent="0.3">
      <c r="A137">
        <v>136</v>
      </c>
      <c r="B137">
        <v>9</v>
      </c>
      <c r="C137" t="s">
        <v>28</v>
      </c>
      <c r="D137" t="str">
        <f t="shared" si="4"/>
        <v>6</v>
      </c>
      <c r="E137" t="str">
        <f t="shared" si="5"/>
        <v>备</v>
      </c>
      <c r="F137" t="s">
        <v>3</v>
      </c>
      <c r="G137">
        <v>40</v>
      </c>
      <c r="H137" s="1">
        <v>41395</v>
      </c>
      <c r="I137">
        <v>389</v>
      </c>
    </row>
    <row r="138" spans="1:9" x14ac:dyDescent="0.3">
      <c r="A138">
        <v>137</v>
      </c>
      <c r="B138">
        <v>9</v>
      </c>
      <c r="C138" t="s">
        <v>28</v>
      </c>
      <c r="D138" t="str">
        <f t="shared" si="4"/>
        <v>6</v>
      </c>
      <c r="E138" t="str">
        <f t="shared" si="5"/>
        <v>备</v>
      </c>
      <c r="F138" t="s">
        <v>3</v>
      </c>
      <c r="G138">
        <v>40</v>
      </c>
      <c r="H138" s="1">
        <v>41426</v>
      </c>
      <c r="I138">
        <v>398</v>
      </c>
    </row>
    <row r="139" spans="1:9" x14ac:dyDescent="0.3">
      <c r="A139">
        <v>138</v>
      </c>
      <c r="B139">
        <v>9</v>
      </c>
      <c r="C139" t="s">
        <v>28</v>
      </c>
      <c r="D139" t="str">
        <f t="shared" si="4"/>
        <v>6</v>
      </c>
      <c r="E139" t="str">
        <f t="shared" si="5"/>
        <v>备</v>
      </c>
      <c r="F139" t="s">
        <v>3</v>
      </c>
      <c r="G139">
        <v>40</v>
      </c>
      <c r="H139" s="1">
        <v>41456</v>
      </c>
      <c r="I139">
        <v>406</v>
      </c>
    </row>
    <row r="140" spans="1:9" x14ac:dyDescent="0.3">
      <c r="A140">
        <v>139</v>
      </c>
      <c r="B140">
        <v>9</v>
      </c>
      <c r="C140" t="s">
        <v>28</v>
      </c>
      <c r="D140" t="str">
        <f t="shared" si="4"/>
        <v>6</v>
      </c>
      <c r="E140" t="str">
        <f t="shared" si="5"/>
        <v>备</v>
      </c>
      <c r="F140" t="s">
        <v>3</v>
      </c>
      <c r="G140">
        <v>40</v>
      </c>
      <c r="H140" s="1">
        <v>41487</v>
      </c>
      <c r="I140">
        <v>415</v>
      </c>
    </row>
    <row r="141" spans="1:9" x14ac:dyDescent="0.3">
      <c r="A141">
        <v>140</v>
      </c>
      <c r="B141">
        <v>9</v>
      </c>
      <c r="C141" t="s">
        <v>28</v>
      </c>
      <c r="D141" t="str">
        <f t="shared" si="4"/>
        <v>6</v>
      </c>
      <c r="E141" t="str">
        <f t="shared" si="5"/>
        <v>备</v>
      </c>
      <c r="F141" t="s">
        <v>3</v>
      </c>
      <c r="G141">
        <v>40</v>
      </c>
      <c r="H141" s="1">
        <v>41518</v>
      </c>
      <c r="I141">
        <v>423</v>
      </c>
    </row>
    <row r="142" spans="1:9" x14ac:dyDescent="0.3">
      <c r="A142">
        <v>141</v>
      </c>
      <c r="B142">
        <v>9</v>
      </c>
      <c r="C142" t="s">
        <v>28</v>
      </c>
      <c r="D142" t="str">
        <f t="shared" si="4"/>
        <v>6</v>
      </c>
      <c r="E142" t="str">
        <f t="shared" si="5"/>
        <v>备</v>
      </c>
      <c r="F142" t="s">
        <v>3</v>
      </c>
      <c r="G142">
        <v>40</v>
      </c>
      <c r="H142" s="1">
        <v>41640</v>
      </c>
      <c r="I142">
        <v>459</v>
      </c>
    </row>
    <row r="143" spans="1:9" x14ac:dyDescent="0.3">
      <c r="A143">
        <v>142</v>
      </c>
      <c r="B143">
        <v>9</v>
      </c>
      <c r="C143" t="s">
        <v>28</v>
      </c>
      <c r="D143" t="str">
        <f t="shared" si="4"/>
        <v>6</v>
      </c>
      <c r="E143" t="str">
        <f t="shared" si="5"/>
        <v>备</v>
      </c>
      <c r="F143" t="s">
        <v>3</v>
      </c>
      <c r="G143">
        <v>40</v>
      </c>
      <c r="H143" s="1">
        <v>41671</v>
      </c>
      <c r="I143">
        <v>469</v>
      </c>
    </row>
    <row r="144" spans="1:9" x14ac:dyDescent="0.3">
      <c r="A144">
        <v>143</v>
      </c>
      <c r="B144">
        <v>9</v>
      </c>
      <c r="C144" t="s">
        <v>28</v>
      </c>
      <c r="D144" t="str">
        <f t="shared" si="4"/>
        <v>6</v>
      </c>
      <c r="E144" t="str">
        <f t="shared" si="5"/>
        <v>备</v>
      </c>
      <c r="F144" t="s">
        <v>3</v>
      </c>
      <c r="G144">
        <v>40</v>
      </c>
      <c r="H144" s="1">
        <v>41699</v>
      </c>
      <c r="I144">
        <v>477</v>
      </c>
    </row>
    <row r="145" spans="1:9" x14ac:dyDescent="0.3">
      <c r="A145">
        <v>144</v>
      </c>
      <c r="B145">
        <v>9</v>
      </c>
      <c r="C145" t="s">
        <v>28</v>
      </c>
      <c r="D145" t="str">
        <f t="shared" si="4"/>
        <v>6</v>
      </c>
      <c r="E145" t="str">
        <f t="shared" si="5"/>
        <v>备</v>
      </c>
      <c r="F145" t="s">
        <v>3</v>
      </c>
      <c r="G145">
        <v>40</v>
      </c>
      <c r="H145" s="1">
        <v>41730</v>
      </c>
      <c r="I145">
        <v>485</v>
      </c>
    </row>
    <row r="146" spans="1:9" x14ac:dyDescent="0.3">
      <c r="A146">
        <v>145</v>
      </c>
      <c r="B146">
        <v>10</v>
      </c>
      <c r="C146" t="s">
        <v>29</v>
      </c>
      <c r="D146" t="str">
        <f t="shared" si="4"/>
        <v>6</v>
      </c>
      <c r="E146" t="e">
        <f t="shared" si="5"/>
        <v>#VALUE!</v>
      </c>
      <c r="F146" t="s">
        <v>21</v>
      </c>
      <c r="G146">
        <v>40</v>
      </c>
      <c r="H146" s="1">
        <v>41548</v>
      </c>
      <c r="I146">
        <v>1539</v>
      </c>
    </row>
    <row r="147" spans="1:9" x14ac:dyDescent="0.3">
      <c r="A147">
        <v>146</v>
      </c>
      <c r="B147">
        <v>10</v>
      </c>
      <c r="C147" t="s">
        <v>29</v>
      </c>
      <c r="D147" t="str">
        <f t="shared" si="4"/>
        <v>6</v>
      </c>
      <c r="E147" t="e">
        <f t="shared" si="5"/>
        <v>#VALUE!</v>
      </c>
      <c r="F147" t="s">
        <v>21</v>
      </c>
      <c r="G147">
        <v>40</v>
      </c>
      <c r="H147" s="1">
        <v>41579</v>
      </c>
      <c r="I147">
        <v>1593</v>
      </c>
    </row>
    <row r="148" spans="1:9" x14ac:dyDescent="0.3">
      <c r="A148">
        <v>147</v>
      </c>
      <c r="B148">
        <v>10</v>
      </c>
      <c r="C148" t="s">
        <v>29</v>
      </c>
      <c r="D148" t="str">
        <f t="shared" si="4"/>
        <v>6</v>
      </c>
      <c r="E148" t="e">
        <f t="shared" si="5"/>
        <v>#VALUE!</v>
      </c>
      <c r="F148" t="s">
        <v>21</v>
      </c>
      <c r="G148">
        <v>40</v>
      </c>
      <c r="H148" s="1">
        <v>41609</v>
      </c>
      <c r="I148">
        <v>1671</v>
      </c>
    </row>
    <row r="149" spans="1:9" x14ac:dyDescent="0.3">
      <c r="A149">
        <v>148</v>
      </c>
      <c r="B149">
        <v>10</v>
      </c>
      <c r="C149" t="s">
        <v>29</v>
      </c>
      <c r="D149" t="str">
        <f t="shared" si="4"/>
        <v>6</v>
      </c>
      <c r="E149" t="e">
        <f t="shared" si="5"/>
        <v>#VALUE!</v>
      </c>
      <c r="F149" t="s">
        <v>21</v>
      </c>
      <c r="G149">
        <v>40</v>
      </c>
      <c r="H149" s="1">
        <v>41275</v>
      </c>
      <c r="I149">
        <v>1111</v>
      </c>
    </row>
    <row r="150" spans="1:9" x14ac:dyDescent="0.3">
      <c r="A150">
        <v>149</v>
      </c>
      <c r="B150">
        <v>10</v>
      </c>
      <c r="C150" t="s">
        <v>29</v>
      </c>
      <c r="D150" t="str">
        <f t="shared" si="4"/>
        <v>6</v>
      </c>
      <c r="E150" t="e">
        <f t="shared" si="5"/>
        <v>#VALUE!</v>
      </c>
      <c r="F150" t="s">
        <v>21</v>
      </c>
      <c r="G150">
        <v>40</v>
      </c>
      <c r="H150" s="1">
        <v>41306</v>
      </c>
      <c r="I150">
        <v>1156</v>
      </c>
    </row>
    <row r="151" spans="1:9" x14ac:dyDescent="0.3">
      <c r="A151">
        <v>150</v>
      </c>
      <c r="B151">
        <v>10</v>
      </c>
      <c r="C151" t="s">
        <v>29</v>
      </c>
      <c r="D151" t="str">
        <f t="shared" si="4"/>
        <v>6</v>
      </c>
      <c r="E151" t="e">
        <f t="shared" si="5"/>
        <v>#VALUE!</v>
      </c>
      <c r="F151" t="s">
        <v>21</v>
      </c>
      <c r="G151">
        <v>40</v>
      </c>
      <c r="H151" s="1">
        <v>41334</v>
      </c>
      <c r="I151">
        <v>1197</v>
      </c>
    </row>
    <row r="152" spans="1:9" x14ac:dyDescent="0.3">
      <c r="A152">
        <v>151</v>
      </c>
      <c r="B152">
        <v>10</v>
      </c>
      <c r="C152" t="s">
        <v>29</v>
      </c>
      <c r="D152" t="str">
        <f t="shared" si="4"/>
        <v>6</v>
      </c>
      <c r="E152" t="e">
        <f t="shared" si="5"/>
        <v>#VALUE!</v>
      </c>
      <c r="F152" t="s">
        <v>21</v>
      </c>
      <c r="G152">
        <v>40</v>
      </c>
      <c r="H152" s="1">
        <v>41365</v>
      </c>
      <c r="I152">
        <v>1246</v>
      </c>
    </row>
    <row r="153" spans="1:9" x14ac:dyDescent="0.3">
      <c r="A153">
        <v>152</v>
      </c>
      <c r="B153">
        <v>10</v>
      </c>
      <c r="C153" t="s">
        <v>29</v>
      </c>
      <c r="D153" t="str">
        <f t="shared" si="4"/>
        <v>6</v>
      </c>
      <c r="E153" t="e">
        <f t="shared" si="5"/>
        <v>#VALUE!</v>
      </c>
      <c r="F153" t="s">
        <v>21</v>
      </c>
      <c r="G153">
        <v>40</v>
      </c>
      <c r="H153" s="1">
        <v>41395</v>
      </c>
      <c r="I153">
        <v>1294</v>
      </c>
    </row>
    <row r="154" spans="1:9" x14ac:dyDescent="0.3">
      <c r="A154">
        <v>153</v>
      </c>
      <c r="B154">
        <v>10</v>
      </c>
      <c r="C154" t="s">
        <v>29</v>
      </c>
      <c r="D154" t="str">
        <f t="shared" si="4"/>
        <v>6</v>
      </c>
      <c r="E154" t="e">
        <f t="shared" si="5"/>
        <v>#VALUE!</v>
      </c>
      <c r="F154" t="s">
        <v>21</v>
      </c>
      <c r="G154">
        <v>40</v>
      </c>
      <c r="H154" s="1">
        <v>41426</v>
      </c>
      <c r="I154">
        <v>1342</v>
      </c>
    </row>
    <row r="155" spans="1:9" x14ac:dyDescent="0.3">
      <c r="A155">
        <v>154</v>
      </c>
      <c r="B155">
        <v>10</v>
      </c>
      <c r="C155" t="s">
        <v>29</v>
      </c>
      <c r="D155" t="str">
        <f t="shared" si="4"/>
        <v>6</v>
      </c>
      <c r="E155" t="e">
        <f t="shared" si="5"/>
        <v>#VALUE!</v>
      </c>
      <c r="F155" t="s">
        <v>21</v>
      </c>
      <c r="G155">
        <v>40</v>
      </c>
      <c r="H155" s="1">
        <v>41456</v>
      </c>
      <c r="I155">
        <v>1388</v>
      </c>
    </row>
    <row r="156" spans="1:9" x14ac:dyDescent="0.3">
      <c r="A156">
        <v>155</v>
      </c>
      <c r="B156">
        <v>10</v>
      </c>
      <c r="C156" t="s">
        <v>29</v>
      </c>
      <c r="D156" t="str">
        <f t="shared" si="4"/>
        <v>6</v>
      </c>
      <c r="E156" t="e">
        <f t="shared" si="5"/>
        <v>#VALUE!</v>
      </c>
      <c r="F156" t="s">
        <v>21</v>
      </c>
      <c r="G156">
        <v>40</v>
      </c>
      <c r="H156" s="1">
        <v>41487</v>
      </c>
      <c r="I156">
        <v>1437</v>
      </c>
    </row>
    <row r="157" spans="1:9" x14ac:dyDescent="0.3">
      <c r="A157">
        <v>156</v>
      </c>
      <c r="B157">
        <v>10</v>
      </c>
      <c r="C157" t="s">
        <v>29</v>
      </c>
      <c r="D157" t="str">
        <f t="shared" si="4"/>
        <v>6</v>
      </c>
      <c r="E157" t="e">
        <f t="shared" si="5"/>
        <v>#VALUE!</v>
      </c>
      <c r="F157" t="s">
        <v>21</v>
      </c>
      <c r="G157">
        <v>40</v>
      </c>
      <c r="H157" s="1">
        <v>41518</v>
      </c>
      <c r="I157">
        <v>1488</v>
      </c>
    </row>
    <row r="158" spans="1:9" x14ac:dyDescent="0.3">
      <c r="A158">
        <v>157</v>
      </c>
      <c r="B158">
        <v>10</v>
      </c>
      <c r="C158" t="s">
        <v>29</v>
      </c>
      <c r="D158" t="str">
        <f t="shared" si="4"/>
        <v>6</v>
      </c>
      <c r="E158" t="e">
        <f t="shared" si="5"/>
        <v>#VALUE!</v>
      </c>
      <c r="F158" t="s">
        <v>21</v>
      </c>
      <c r="G158">
        <v>40</v>
      </c>
      <c r="H158" s="1">
        <v>41640</v>
      </c>
      <c r="I158">
        <v>1701</v>
      </c>
    </row>
    <row r="159" spans="1:9" x14ac:dyDescent="0.3">
      <c r="A159">
        <v>158</v>
      </c>
      <c r="B159">
        <v>10</v>
      </c>
      <c r="C159" t="s">
        <v>29</v>
      </c>
      <c r="D159" t="str">
        <f t="shared" si="4"/>
        <v>6</v>
      </c>
      <c r="E159" t="e">
        <f t="shared" si="5"/>
        <v>#VALUE!</v>
      </c>
      <c r="F159" t="s">
        <v>21</v>
      </c>
      <c r="G159">
        <v>40</v>
      </c>
      <c r="H159" s="1">
        <v>41671</v>
      </c>
      <c r="I159">
        <v>1747</v>
      </c>
    </row>
    <row r="160" spans="1:9" x14ac:dyDescent="0.3">
      <c r="A160">
        <v>159</v>
      </c>
      <c r="B160">
        <v>10</v>
      </c>
      <c r="C160" t="s">
        <v>29</v>
      </c>
      <c r="D160" t="str">
        <f t="shared" si="4"/>
        <v>6</v>
      </c>
      <c r="E160" t="e">
        <f t="shared" si="5"/>
        <v>#VALUE!</v>
      </c>
      <c r="F160" t="s">
        <v>21</v>
      </c>
      <c r="G160">
        <v>40</v>
      </c>
      <c r="H160" s="1">
        <v>41699</v>
      </c>
      <c r="I160">
        <v>1798</v>
      </c>
    </row>
    <row r="161" spans="1:9" x14ac:dyDescent="0.3">
      <c r="A161">
        <v>160</v>
      </c>
      <c r="B161">
        <v>10</v>
      </c>
      <c r="C161" t="s">
        <v>29</v>
      </c>
      <c r="D161" t="str">
        <f t="shared" si="4"/>
        <v>6</v>
      </c>
      <c r="E161" t="e">
        <f t="shared" si="5"/>
        <v>#VALUE!</v>
      </c>
      <c r="F161" t="s">
        <v>21</v>
      </c>
      <c r="G161">
        <v>40</v>
      </c>
      <c r="H161" s="1">
        <v>41730</v>
      </c>
      <c r="I161">
        <v>1855</v>
      </c>
    </row>
    <row r="162" spans="1:9" x14ac:dyDescent="0.3">
      <c r="A162">
        <v>161</v>
      </c>
      <c r="B162">
        <v>11</v>
      </c>
      <c r="C162" t="s">
        <v>30</v>
      </c>
      <c r="D162" t="str">
        <f t="shared" si="4"/>
        <v>7</v>
      </c>
      <c r="E162" t="str">
        <f t="shared" si="5"/>
        <v>备</v>
      </c>
      <c r="F162" t="s">
        <v>3</v>
      </c>
      <c r="G162">
        <v>80</v>
      </c>
      <c r="H162" s="1">
        <v>41548</v>
      </c>
      <c r="I162">
        <v>208</v>
      </c>
    </row>
    <row r="163" spans="1:9" x14ac:dyDescent="0.3">
      <c r="A163">
        <v>162</v>
      </c>
      <c r="B163">
        <v>11</v>
      </c>
      <c r="C163" t="s">
        <v>30</v>
      </c>
      <c r="D163" t="str">
        <f t="shared" si="4"/>
        <v>7</v>
      </c>
      <c r="E163" t="str">
        <f t="shared" si="5"/>
        <v>备</v>
      </c>
      <c r="F163" t="s">
        <v>3</v>
      </c>
      <c r="G163">
        <v>80</v>
      </c>
      <c r="H163" s="1">
        <v>41579</v>
      </c>
      <c r="I163">
        <v>208</v>
      </c>
    </row>
    <row r="164" spans="1:9" x14ac:dyDescent="0.3">
      <c r="A164">
        <v>163</v>
      </c>
      <c r="B164">
        <v>11</v>
      </c>
      <c r="C164" t="s">
        <v>30</v>
      </c>
      <c r="D164" t="str">
        <f t="shared" si="4"/>
        <v>7</v>
      </c>
      <c r="E164" t="str">
        <f t="shared" si="5"/>
        <v>备</v>
      </c>
      <c r="F164" t="s">
        <v>3</v>
      </c>
      <c r="G164">
        <v>80</v>
      </c>
      <c r="H164" s="1">
        <v>41609</v>
      </c>
      <c r="I164">
        <v>210</v>
      </c>
    </row>
    <row r="165" spans="1:9" x14ac:dyDescent="0.3">
      <c r="A165">
        <v>164</v>
      </c>
      <c r="B165">
        <v>11</v>
      </c>
      <c r="C165" t="s">
        <v>30</v>
      </c>
      <c r="D165" t="str">
        <f t="shared" si="4"/>
        <v>7</v>
      </c>
      <c r="E165" t="str">
        <f t="shared" si="5"/>
        <v>备</v>
      </c>
      <c r="F165" t="s">
        <v>3</v>
      </c>
      <c r="G165">
        <v>80</v>
      </c>
      <c r="H165" s="1">
        <v>41275</v>
      </c>
      <c r="I165">
        <v>165</v>
      </c>
    </row>
    <row r="166" spans="1:9" x14ac:dyDescent="0.3">
      <c r="A166">
        <v>165</v>
      </c>
      <c r="B166">
        <v>11</v>
      </c>
      <c r="C166" t="s">
        <v>30</v>
      </c>
      <c r="D166" t="str">
        <f t="shared" si="4"/>
        <v>7</v>
      </c>
      <c r="E166" t="str">
        <f t="shared" si="5"/>
        <v>备</v>
      </c>
      <c r="F166" t="s">
        <v>3</v>
      </c>
      <c r="G166">
        <v>80</v>
      </c>
      <c r="H166" s="1">
        <v>41306</v>
      </c>
      <c r="I166">
        <v>179</v>
      </c>
    </row>
    <row r="167" spans="1:9" x14ac:dyDescent="0.3">
      <c r="A167">
        <v>166</v>
      </c>
      <c r="B167">
        <v>11</v>
      </c>
      <c r="C167" t="s">
        <v>30</v>
      </c>
      <c r="D167" t="str">
        <f t="shared" si="4"/>
        <v>7</v>
      </c>
      <c r="E167" t="str">
        <f t="shared" si="5"/>
        <v>备</v>
      </c>
      <c r="F167" t="s">
        <v>3</v>
      </c>
      <c r="G167">
        <v>80</v>
      </c>
      <c r="H167" s="1">
        <v>41334</v>
      </c>
      <c r="I167">
        <v>191</v>
      </c>
    </row>
    <row r="168" spans="1:9" x14ac:dyDescent="0.3">
      <c r="A168">
        <v>167</v>
      </c>
      <c r="B168">
        <v>11</v>
      </c>
      <c r="C168" t="s">
        <v>30</v>
      </c>
      <c r="D168" t="str">
        <f t="shared" si="4"/>
        <v>7</v>
      </c>
      <c r="E168" t="str">
        <f t="shared" si="5"/>
        <v>备</v>
      </c>
      <c r="F168" t="s">
        <v>3</v>
      </c>
      <c r="G168">
        <v>80</v>
      </c>
      <c r="H168" s="1">
        <v>41365</v>
      </c>
      <c r="I168">
        <v>205</v>
      </c>
    </row>
    <row r="169" spans="1:9" x14ac:dyDescent="0.3">
      <c r="A169">
        <v>168</v>
      </c>
      <c r="B169">
        <v>11</v>
      </c>
      <c r="C169" t="s">
        <v>30</v>
      </c>
      <c r="D169" t="str">
        <f t="shared" si="4"/>
        <v>7</v>
      </c>
      <c r="E169" t="str">
        <f t="shared" si="5"/>
        <v>备</v>
      </c>
      <c r="F169" t="s">
        <v>3</v>
      </c>
      <c r="G169">
        <v>80</v>
      </c>
      <c r="H169" s="1">
        <v>41395</v>
      </c>
      <c r="I169">
        <v>206</v>
      </c>
    </row>
    <row r="170" spans="1:9" x14ac:dyDescent="0.3">
      <c r="A170">
        <v>169</v>
      </c>
      <c r="B170">
        <v>11</v>
      </c>
      <c r="C170" t="s">
        <v>30</v>
      </c>
      <c r="D170" t="str">
        <f t="shared" si="4"/>
        <v>7</v>
      </c>
      <c r="E170" t="str">
        <f t="shared" si="5"/>
        <v>备</v>
      </c>
      <c r="F170" t="s">
        <v>3</v>
      </c>
      <c r="G170">
        <v>80</v>
      </c>
      <c r="H170" s="1">
        <v>41426</v>
      </c>
      <c r="I170">
        <v>206</v>
      </c>
    </row>
    <row r="171" spans="1:9" x14ac:dyDescent="0.3">
      <c r="A171">
        <v>170</v>
      </c>
      <c r="B171">
        <v>11</v>
      </c>
      <c r="C171" t="s">
        <v>30</v>
      </c>
      <c r="D171" t="str">
        <f t="shared" si="4"/>
        <v>7</v>
      </c>
      <c r="E171" t="str">
        <f t="shared" si="5"/>
        <v>备</v>
      </c>
      <c r="F171" t="s">
        <v>3</v>
      </c>
      <c r="G171">
        <v>80</v>
      </c>
      <c r="H171" s="1">
        <v>41456</v>
      </c>
      <c r="I171">
        <v>206</v>
      </c>
    </row>
    <row r="172" spans="1:9" x14ac:dyDescent="0.3">
      <c r="A172">
        <v>171</v>
      </c>
      <c r="B172">
        <v>11</v>
      </c>
      <c r="C172" t="s">
        <v>30</v>
      </c>
      <c r="D172" t="str">
        <f t="shared" si="4"/>
        <v>7</v>
      </c>
      <c r="E172" t="str">
        <f t="shared" si="5"/>
        <v>备</v>
      </c>
      <c r="F172" t="s">
        <v>3</v>
      </c>
      <c r="G172">
        <v>80</v>
      </c>
      <c r="H172" s="1">
        <v>41487</v>
      </c>
      <c r="I172">
        <v>208</v>
      </c>
    </row>
    <row r="173" spans="1:9" x14ac:dyDescent="0.3">
      <c r="A173">
        <v>172</v>
      </c>
      <c r="B173">
        <v>11</v>
      </c>
      <c r="C173" t="s">
        <v>30</v>
      </c>
      <c r="D173" t="str">
        <f t="shared" si="4"/>
        <v>7</v>
      </c>
      <c r="E173" t="str">
        <f t="shared" si="5"/>
        <v>备</v>
      </c>
      <c r="F173" t="s">
        <v>3</v>
      </c>
      <c r="G173">
        <v>80</v>
      </c>
      <c r="H173" s="1">
        <v>41518</v>
      </c>
      <c r="I173">
        <v>208</v>
      </c>
    </row>
    <row r="174" spans="1:9" x14ac:dyDescent="0.3">
      <c r="A174">
        <v>173</v>
      </c>
      <c r="B174">
        <v>11</v>
      </c>
      <c r="C174" t="s">
        <v>30</v>
      </c>
      <c r="D174" t="str">
        <f t="shared" si="4"/>
        <v>7</v>
      </c>
      <c r="E174" t="str">
        <f t="shared" si="5"/>
        <v>备</v>
      </c>
      <c r="F174" t="s">
        <v>3</v>
      </c>
      <c r="G174">
        <v>80</v>
      </c>
      <c r="H174" s="1">
        <v>41640</v>
      </c>
      <c r="I174">
        <v>210</v>
      </c>
    </row>
    <row r="175" spans="1:9" x14ac:dyDescent="0.3">
      <c r="A175">
        <v>174</v>
      </c>
      <c r="B175">
        <v>11</v>
      </c>
      <c r="C175" t="s">
        <v>30</v>
      </c>
      <c r="D175" t="str">
        <f t="shared" si="4"/>
        <v>7</v>
      </c>
      <c r="E175" t="str">
        <f t="shared" si="5"/>
        <v>备</v>
      </c>
      <c r="F175" t="s">
        <v>3</v>
      </c>
      <c r="G175">
        <v>80</v>
      </c>
      <c r="H175" s="1">
        <v>41671</v>
      </c>
      <c r="I175">
        <v>210</v>
      </c>
    </row>
    <row r="176" spans="1:9" x14ac:dyDescent="0.3">
      <c r="A176">
        <v>175</v>
      </c>
      <c r="B176">
        <v>11</v>
      </c>
      <c r="C176" t="s">
        <v>30</v>
      </c>
      <c r="D176" t="str">
        <f t="shared" si="4"/>
        <v>7</v>
      </c>
      <c r="E176" t="str">
        <f t="shared" si="5"/>
        <v>备</v>
      </c>
      <c r="F176" t="s">
        <v>3</v>
      </c>
      <c r="G176">
        <v>80</v>
      </c>
      <c r="H176" s="1">
        <v>41699</v>
      </c>
      <c r="I176">
        <v>210</v>
      </c>
    </row>
    <row r="177" spans="1:9" x14ac:dyDescent="0.3">
      <c r="A177">
        <v>176</v>
      </c>
      <c r="B177">
        <v>11</v>
      </c>
      <c r="C177" t="s">
        <v>30</v>
      </c>
      <c r="D177" t="str">
        <f t="shared" si="4"/>
        <v>7</v>
      </c>
      <c r="E177" t="str">
        <f t="shared" si="5"/>
        <v>备</v>
      </c>
      <c r="F177" t="s">
        <v>3</v>
      </c>
      <c r="G177">
        <v>80</v>
      </c>
      <c r="H177" s="1">
        <v>41730</v>
      </c>
      <c r="I177">
        <v>210</v>
      </c>
    </row>
    <row r="178" spans="1:9" x14ac:dyDescent="0.3">
      <c r="A178">
        <v>177</v>
      </c>
      <c r="B178">
        <v>12</v>
      </c>
      <c r="C178" t="s">
        <v>31</v>
      </c>
      <c r="D178" t="str">
        <f t="shared" si="4"/>
        <v>7</v>
      </c>
      <c r="E178" t="str">
        <f t="shared" si="5"/>
        <v>主</v>
      </c>
      <c r="F178" t="s">
        <v>21</v>
      </c>
      <c r="G178">
        <v>80</v>
      </c>
      <c r="H178" s="1">
        <v>41548</v>
      </c>
      <c r="I178">
        <v>915</v>
      </c>
    </row>
    <row r="179" spans="1:9" x14ac:dyDescent="0.3">
      <c r="A179">
        <v>178</v>
      </c>
      <c r="B179">
        <v>12</v>
      </c>
      <c r="C179" t="s">
        <v>31</v>
      </c>
      <c r="D179" t="str">
        <f t="shared" si="4"/>
        <v>7</v>
      </c>
      <c r="E179" t="str">
        <f t="shared" si="5"/>
        <v>主</v>
      </c>
      <c r="F179" t="s">
        <v>21</v>
      </c>
      <c r="G179">
        <v>80</v>
      </c>
      <c r="H179" s="1">
        <v>41579</v>
      </c>
      <c r="I179">
        <v>946</v>
      </c>
    </row>
    <row r="180" spans="1:9" x14ac:dyDescent="0.3">
      <c r="A180">
        <v>179</v>
      </c>
      <c r="B180">
        <v>12</v>
      </c>
      <c r="C180" t="s">
        <v>31</v>
      </c>
      <c r="D180" t="str">
        <f t="shared" si="4"/>
        <v>7</v>
      </c>
      <c r="E180" t="str">
        <f t="shared" si="5"/>
        <v>主</v>
      </c>
      <c r="F180" t="s">
        <v>21</v>
      </c>
      <c r="G180">
        <v>80</v>
      </c>
      <c r="H180" s="1">
        <v>41609</v>
      </c>
      <c r="I180">
        <v>989</v>
      </c>
    </row>
    <row r="181" spans="1:9" x14ac:dyDescent="0.3">
      <c r="A181">
        <v>180</v>
      </c>
      <c r="B181">
        <v>12</v>
      </c>
      <c r="C181" t="s">
        <v>31</v>
      </c>
      <c r="D181" t="str">
        <f t="shared" si="4"/>
        <v>7</v>
      </c>
      <c r="E181" t="str">
        <f t="shared" si="5"/>
        <v>主</v>
      </c>
      <c r="F181" t="s">
        <v>21</v>
      </c>
      <c r="G181">
        <v>80</v>
      </c>
      <c r="H181" s="1">
        <v>41275</v>
      </c>
      <c r="I181">
        <v>646</v>
      </c>
    </row>
    <row r="182" spans="1:9" x14ac:dyDescent="0.3">
      <c r="A182">
        <v>181</v>
      </c>
      <c r="B182">
        <v>12</v>
      </c>
      <c r="C182" t="s">
        <v>31</v>
      </c>
      <c r="D182" t="str">
        <f t="shared" si="4"/>
        <v>7</v>
      </c>
      <c r="E182" t="str">
        <f t="shared" si="5"/>
        <v>主</v>
      </c>
      <c r="F182" t="s">
        <v>21</v>
      </c>
      <c r="G182">
        <v>80</v>
      </c>
      <c r="H182" s="1">
        <v>41306</v>
      </c>
      <c r="I182">
        <v>681</v>
      </c>
    </row>
    <row r="183" spans="1:9" x14ac:dyDescent="0.3">
      <c r="A183">
        <v>182</v>
      </c>
      <c r="B183">
        <v>12</v>
      </c>
      <c r="C183" t="s">
        <v>31</v>
      </c>
      <c r="D183" t="str">
        <f t="shared" si="4"/>
        <v>7</v>
      </c>
      <c r="E183" t="str">
        <f t="shared" si="5"/>
        <v>主</v>
      </c>
      <c r="F183" t="s">
        <v>21</v>
      </c>
      <c r="G183">
        <v>80</v>
      </c>
      <c r="H183" s="1">
        <v>41334</v>
      </c>
      <c r="I183">
        <v>713</v>
      </c>
    </row>
    <row r="184" spans="1:9" x14ac:dyDescent="0.3">
      <c r="A184">
        <v>183</v>
      </c>
      <c r="B184">
        <v>12</v>
      </c>
      <c r="C184" t="s">
        <v>31</v>
      </c>
      <c r="D184" t="str">
        <f t="shared" si="4"/>
        <v>7</v>
      </c>
      <c r="E184" t="str">
        <f t="shared" si="5"/>
        <v>主</v>
      </c>
      <c r="F184" t="s">
        <v>21</v>
      </c>
      <c r="G184">
        <v>80</v>
      </c>
      <c r="H184" s="1">
        <v>41365</v>
      </c>
      <c r="I184">
        <v>749</v>
      </c>
    </row>
    <row r="185" spans="1:9" x14ac:dyDescent="0.3">
      <c r="A185">
        <v>184</v>
      </c>
      <c r="B185">
        <v>12</v>
      </c>
      <c r="C185" t="s">
        <v>31</v>
      </c>
      <c r="D185" t="str">
        <f t="shared" si="4"/>
        <v>7</v>
      </c>
      <c r="E185" t="str">
        <f t="shared" si="5"/>
        <v>主</v>
      </c>
      <c r="F185" t="s">
        <v>21</v>
      </c>
      <c r="G185">
        <v>80</v>
      </c>
      <c r="H185" s="1">
        <v>41395</v>
      </c>
      <c r="I185">
        <v>783</v>
      </c>
    </row>
    <row r="186" spans="1:9" x14ac:dyDescent="0.3">
      <c r="A186">
        <v>185</v>
      </c>
      <c r="B186">
        <v>12</v>
      </c>
      <c r="C186" t="s">
        <v>31</v>
      </c>
      <c r="D186" t="str">
        <f t="shared" si="4"/>
        <v>7</v>
      </c>
      <c r="E186" t="str">
        <f t="shared" si="5"/>
        <v>主</v>
      </c>
      <c r="F186" t="s">
        <v>21</v>
      </c>
      <c r="G186">
        <v>80</v>
      </c>
      <c r="H186" s="1">
        <v>41426</v>
      </c>
      <c r="I186">
        <v>820</v>
      </c>
    </row>
    <row r="187" spans="1:9" x14ac:dyDescent="0.3">
      <c r="A187">
        <v>186</v>
      </c>
      <c r="B187">
        <v>12</v>
      </c>
      <c r="C187" t="s">
        <v>31</v>
      </c>
      <c r="D187" t="str">
        <f t="shared" si="4"/>
        <v>7</v>
      </c>
      <c r="E187" t="str">
        <f t="shared" si="5"/>
        <v>主</v>
      </c>
      <c r="F187" t="s">
        <v>21</v>
      </c>
      <c r="G187">
        <v>80</v>
      </c>
      <c r="H187" s="1">
        <v>41456</v>
      </c>
      <c r="I187">
        <v>850</v>
      </c>
    </row>
    <row r="188" spans="1:9" x14ac:dyDescent="0.3">
      <c r="A188">
        <v>187</v>
      </c>
      <c r="B188">
        <v>12</v>
      </c>
      <c r="C188" t="s">
        <v>31</v>
      </c>
      <c r="D188" t="str">
        <f t="shared" si="4"/>
        <v>7</v>
      </c>
      <c r="E188" t="str">
        <f t="shared" si="5"/>
        <v>主</v>
      </c>
      <c r="F188" t="s">
        <v>21</v>
      </c>
      <c r="G188">
        <v>80</v>
      </c>
      <c r="H188" s="1">
        <v>41487</v>
      </c>
      <c r="I188">
        <v>877</v>
      </c>
    </row>
    <row r="189" spans="1:9" x14ac:dyDescent="0.3">
      <c r="A189">
        <v>188</v>
      </c>
      <c r="B189">
        <v>12</v>
      </c>
      <c r="C189" t="s">
        <v>31</v>
      </c>
      <c r="D189" t="str">
        <f t="shared" si="4"/>
        <v>7</v>
      </c>
      <c r="E189" t="str">
        <f t="shared" si="5"/>
        <v>主</v>
      </c>
      <c r="F189" t="s">
        <v>21</v>
      </c>
      <c r="G189">
        <v>80</v>
      </c>
      <c r="H189" s="1">
        <v>41518</v>
      </c>
      <c r="I189">
        <v>899</v>
      </c>
    </row>
    <row r="190" spans="1:9" x14ac:dyDescent="0.3">
      <c r="A190">
        <v>189</v>
      </c>
      <c r="B190">
        <v>12</v>
      </c>
      <c r="C190" t="s">
        <v>31</v>
      </c>
      <c r="D190" t="str">
        <f t="shared" si="4"/>
        <v>7</v>
      </c>
      <c r="E190" t="str">
        <f t="shared" si="5"/>
        <v>主</v>
      </c>
      <c r="F190" t="s">
        <v>21</v>
      </c>
      <c r="G190">
        <v>80</v>
      </c>
      <c r="H190" s="1">
        <v>41640</v>
      </c>
      <c r="I190">
        <v>1018</v>
      </c>
    </row>
    <row r="191" spans="1:9" x14ac:dyDescent="0.3">
      <c r="A191">
        <v>190</v>
      </c>
      <c r="B191">
        <v>12</v>
      </c>
      <c r="C191" t="s">
        <v>31</v>
      </c>
      <c r="D191" t="str">
        <f t="shared" si="4"/>
        <v>7</v>
      </c>
      <c r="E191" t="str">
        <f t="shared" si="5"/>
        <v>主</v>
      </c>
      <c r="F191" t="s">
        <v>21</v>
      </c>
      <c r="G191">
        <v>80</v>
      </c>
      <c r="H191" s="1">
        <v>41671</v>
      </c>
      <c r="I191">
        <v>1054</v>
      </c>
    </row>
    <row r="192" spans="1:9" x14ac:dyDescent="0.3">
      <c r="A192">
        <v>191</v>
      </c>
      <c r="B192">
        <v>12</v>
      </c>
      <c r="C192" t="s">
        <v>31</v>
      </c>
      <c r="D192" t="str">
        <f t="shared" si="4"/>
        <v>7</v>
      </c>
      <c r="E192" t="str">
        <f t="shared" si="5"/>
        <v>主</v>
      </c>
      <c r="F192" t="s">
        <v>21</v>
      </c>
      <c r="G192">
        <v>80</v>
      </c>
      <c r="H192" s="1">
        <v>41699</v>
      </c>
      <c r="I192">
        <v>1079</v>
      </c>
    </row>
    <row r="193" spans="1:9" x14ac:dyDescent="0.3">
      <c r="A193">
        <v>192</v>
      </c>
      <c r="B193">
        <v>12</v>
      </c>
      <c r="C193" t="s">
        <v>31</v>
      </c>
      <c r="D193" t="str">
        <f t="shared" si="4"/>
        <v>7</v>
      </c>
      <c r="E193" t="str">
        <f t="shared" si="5"/>
        <v>主</v>
      </c>
      <c r="F193" t="s">
        <v>21</v>
      </c>
      <c r="G193">
        <v>80</v>
      </c>
      <c r="H193" s="1">
        <v>41730</v>
      </c>
      <c r="I193">
        <v>1092</v>
      </c>
    </row>
    <row r="194" spans="1:9" x14ac:dyDescent="0.3">
      <c r="A194">
        <v>193</v>
      </c>
      <c r="B194">
        <v>13</v>
      </c>
      <c r="C194" t="s">
        <v>32</v>
      </c>
      <c r="D194" t="str">
        <f t="shared" si="4"/>
        <v>8</v>
      </c>
      <c r="E194" t="str">
        <f t="shared" si="5"/>
        <v>备</v>
      </c>
      <c r="F194" t="s">
        <v>3</v>
      </c>
      <c r="G194">
        <v>60</v>
      </c>
      <c r="H194" s="1">
        <v>41548</v>
      </c>
      <c r="I194">
        <v>1095</v>
      </c>
    </row>
    <row r="195" spans="1:9" x14ac:dyDescent="0.3">
      <c r="A195">
        <v>194</v>
      </c>
      <c r="B195">
        <v>13</v>
      </c>
      <c r="C195" t="s">
        <v>32</v>
      </c>
      <c r="D195" t="str">
        <f t="shared" ref="D195:D258" si="6">LEFT(C195,FIND("#",C195)-1)</f>
        <v>8</v>
      </c>
      <c r="E195" t="str">
        <f t="shared" ref="E195:E258" si="7">MID(C195,FIND("（",C195)+1,1)</f>
        <v>备</v>
      </c>
      <c r="F195" t="s">
        <v>3</v>
      </c>
      <c r="G195">
        <v>60</v>
      </c>
      <c r="H195" s="1">
        <v>41579</v>
      </c>
      <c r="I195">
        <v>1124</v>
      </c>
    </row>
    <row r="196" spans="1:9" x14ac:dyDescent="0.3">
      <c r="A196">
        <v>195</v>
      </c>
      <c r="B196">
        <v>13</v>
      </c>
      <c r="C196" t="s">
        <v>32</v>
      </c>
      <c r="D196" t="str">
        <f t="shared" si="6"/>
        <v>8</v>
      </c>
      <c r="E196" t="str">
        <f t="shared" si="7"/>
        <v>备</v>
      </c>
      <c r="F196" t="s">
        <v>3</v>
      </c>
      <c r="G196">
        <v>60</v>
      </c>
      <c r="H196" s="1">
        <v>41609</v>
      </c>
      <c r="I196">
        <v>1179</v>
      </c>
    </row>
    <row r="197" spans="1:9" x14ac:dyDescent="0.3">
      <c r="A197">
        <v>196</v>
      </c>
      <c r="B197">
        <v>13</v>
      </c>
      <c r="C197" t="s">
        <v>32</v>
      </c>
      <c r="D197" t="str">
        <f t="shared" si="6"/>
        <v>8</v>
      </c>
      <c r="E197" t="str">
        <f t="shared" si="7"/>
        <v>备</v>
      </c>
      <c r="F197" t="s">
        <v>3</v>
      </c>
      <c r="G197">
        <v>60</v>
      </c>
      <c r="H197" s="1">
        <v>41275</v>
      </c>
      <c r="I197">
        <v>748</v>
      </c>
    </row>
    <row r="198" spans="1:9" x14ac:dyDescent="0.3">
      <c r="A198">
        <v>197</v>
      </c>
      <c r="B198">
        <v>13</v>
      </c>
      <c r="C198" t="s">
        <v>32</v>
      </c>
      <c r="D198" t="str">
        <f t="shared" si="6"/>
        <v>8</v>
      </c>
      <c r="E198" t="str">
        <f t="shared" si="7"/>
        <v>备</v>
      </c>
      <c r="F198" t="s">
        <v>3</v>
      </c>
      <c r="G198">
        <v>60</v>
      </c>
      <c r="H198" s="1">
        <v>41306</v>
      </c>
      <c r="I198">
        <v>792</v>
      </c>
    </row>
    <row r="199" spans="1:9" x14ac:dyDescent="0.3">
      <c r="A199">
        <v>198</v>
      </c>
      <c r="B199">
        <v>13</v>
      </c>
      <c r="C199" t="s">
        <v>32</v>
      </c>
      <c r="D199" t="str">
        <f t="shared" si="6"/>
        <v>8</v>
      </c>
      <c r="E199" t="str">
        <f t="shared" si="7"/>
        <v>备</v>
      </c>
      <c r="F199" t="s">
        <v>3</v>
      </c>
      <c r="G199">
        <v>60</v>
      </c>
      <c r="H199" s="1">
        <v>41334</v>
      </c>
      <c r="I199">
        <v>819</v>
      </c>
    </row>
    <row r="200" spans="1:9" x14ac:dyDescent="0.3">
      <c r="A200">
        <v>199</v>
      </c>
      <c r="B200">
        <v>13</v>
      </c>
      <c r="C200" t="s">
        <v>32</v>
      </c>
      <c r="D200" t="str">
        <f t="shared" si="6"/>
        <v>8</v>
      </c>
      <c r="E200" t="str">
        <f t="shared" si="7"/>
        <v>备</v>
      </c>
      <c r="F200" t="s">
        <v>3</v>
      </c>
      <c r="G200">
        <v>60</v>
      </c>
      <c r="H200" s="1">
        <v>41365</v>
      </c>
      <c r="I200">
        <v>849</v>
      </c>
    </row>
    <row r="201" spans="1:9" x14ac:dyDescent="0.3">
      <c r="A201">
        <v>200</v>
      </c>
      <c r="B201">
        <v>13</v>
      </c>
      <c r="C201" t="s">
        <v>32</v>
      </c>
      <c r="D201" t="str">
        <f t="shared" si="6"/>
        <v>8</v>
      </c>
      <c r="E201" t="str">
        <f t="shared" si="7"/>
        <v>备</v>
      </c>
      <c r="F201" t="s">
        <v>3</v>
      </c>
      <c r="G201">
        <v>60</v>
      </c>
      <c r="H201" s="1">
        <v>41395</v>
      </c>
      <c r="I201">
        <v>879</v>
      </c>
    </row>
    <row r="202" spans="1:9" x14ac:dyDescent="0.3">
      <c r="A202">
        <v>201</v>
      </c>
      <c r="B202">
        <v>13</v>
      </c>
      <c r="C202" t="s">
        <v>32</v>
      </c>
      <c r="D202" t="str">
        <f t="shared" si="6"/>
        <v>8</v>
      </c>
      <c r="E202" t="str">
        <f t="shared" si="7"/>
        <v>备</v>
      </c>
      <c r="F202" t="s">
        <v>3</v>
      </c>
      <c r="G202">
        <v>60</v>
      </c>
      <c r="H202" s="1">
        <v>41426</v>
      </c>
      <c r="I202">
        <v>910</v>
      </c>
    </row>
    <row r="203" spans="1:9" x14ac:dyDescent="0.3">
      <c r="A203">
        <v>202</v>
      </c>
      <c r="B203">
        <v>13</v>
      </c>
      <c r="C203" t="s">
        <v>32</v>
      </c>
      <c r="D203" t="str">
        <f t="shared" si="6"/>
        <v>8</v>
      </c>
      <c r="E203" t="str">
        <f t="shared" si="7"/>
        <v>备</v>
      </c>
      <c r="F203" t="s">
        <v>3</v>
      </c>
      <c r="G203">
        <v>60</v>
      </c>
      <c r="H203" s="1">
        <v>41456</v>
      </c>
      <c r="I203">
        <v>956</v>
      </c>
    </row>
    <row r="204" spans="1:9" x14ac:dyDescent="0.3">
      <c r="A204">
        <v>203</v>
      </c>
      <c r="B204">
        <v>13</v>
      </c>
      <c r="C204" t="s">
        <v>32</v>
      </c>
      <c r="D204" t="str">
        <f t="shared" si="6"/>
        <v>8</v>
      </c>
      <c r="E204" t="str">
        <f t="shared" si="7"/>
        <v>备</v>
      </c>
      <c r="F204" t="s">
        <v>3</v>
      </c>
      <c r="G204">
        <v>60</v>
      </c>
      <c r="H204" s="1">
        <v>41487</v>
      </c>
      <c r="I204">
        <v>1021</v>
      </c>
    </row>
    <row r="205" spans="1:9" x14ac:dyDescent="0.3">
      <c r="A205">
        <v>204</v>
      </c>
      <c r="B205">
        <v>13</v>
      </c>
      <c r="C205" t="s">
        <v>32</v>
      </c>
      <c r="D205" t="str">
        <f t="shared" si="6"/>
        <v>8</v>
      </c>
      <c r="E205" t="str">
        <f t="shared" si="7"/>
        <v>备</v>
      </c>
      <c r="F205" t="s">
        <v>3</v>
      </c>
      <c r="G205">
        <v>60</v>
      </c>
      <c r="H205" s="1">
        <v>41518</v>
      </c>
      <c r="I205">
        <v>1066</v>
      </c>
    </row>
    <row r="206" spans="1:9" x14ac:dyDescent="0.3">
      <c r="A206">
        <v>205</v>
      </c>
      <c r="B206">
        <v>13</v>
      </c>
      <c r="C206" t="s">
        <v>32</v>
      </c>
      <c r="D206" t="str">
        <f t="shared" si="6"/>
        <v>8</v>
      </c>
      <c r="E206" t="str">
        <f t="shared" si="7"/>
        <v>备</v>
      </c>
      <c r="F206" t="s">
        <v>3</v>
      </c>
      <c r="G206">
        <v>60</v>
      </c>
      <c r="H206" s="1">
        <v>41640</v>
      </c>
      <c r="I206">
        <v>1209</v>
      </c>
    </row>
    <row r="207" spans="1:9" x14ac:dyDescent="0.3">
      <c r="A207">
        <v>206</v>
      </c>
      <c r="B207">
        <v>13</v>
      </c>
      <c r="C207" t="s">
        <v>32</v>
      </c>
      <c r="D207" t="str">
        <f t="shared" si="6"/>
        <v>8</v>
      </c>
      <c r="E207" t="str">
        <f t="shared" si="7"/>
        <v>备</v>
      </c>
      <c r="F207" t="s">
        <v>3</v>
      </c>
      <c r="G207">
        <v>60</v>
      </c>
      <c r="H207" s="1">
        <v>41671</v>
      </c>
      <c r="I207">
        <v>1264</v>
      </c>
    </row>
    <row r="208" spans="1:9" x14ac:dyDescent="0.3">
      <c r="A208">
        <v>207</v>
      </c>
      <c r="B208">
        <v>13</v>
      </c>
      <c r="C208" t="s">
        <v>32</v>
      </c>
      <c r="D208" t="str">
        <f t="shared" si="6"/>
        <v>8</v>
      </c>
      <c r="E208" t="str">
        <f t="shared" si="7"/>
        <v>备</v>
      </c>
      <c r="F208" t="s">
        <v>3</v>
      </c>
      <c r="G208">
        <v>60</v>
      </c>
      <c r="H208" s="1">
        <v>41699</v>
      </c>
      <c r="I208">
        <v>1302</v>
      </c>
    </row>
    <row r="209" spans="1:9" x14ac:dyDescent="0.3">
      <c r="A209">
        <v>208</v>
      </c>
      <c r="B209">
        <v>13</v>
      </c>
      <c r="C209" t="s">
        <v>32</v>
      </c>
      <c r="D209" t="str">
        <f t="shared" si="6"/>
        <v>8</v>
      </c>
      <c r="E209" t="str">
        <f t="shared" si="7"/>
        <v>备</v>
      </c>
      <c r="F209" t="s">
        <v>3</v>
      </c>
      <c r="G209">
        <v>60</v>
      </c>
      <c r="H209" s="1">
        <v>41730</v>
      </c>
      <c r="I209">
        <v>1330</v>
      </c>
    </row>
    <row r="210" spans="1:9" x14ac:dyDescent="0.3">
      <c r="A210">
        <v>209</v>
      </c>
      <c r="B210">
        <v>14</v>
      </c>
      <c r="C210" t="s">
        <v>33</v>
      </c>
      <c r="D210" t="str">
        <f t="shared" si="6"/>
        <v>8</v>
      </c>
      <c r="E210" t="str">
        <f t="shared" si="7"/>
        <v>主</v>
      </c>
      <c r="F210" t="s">
        <v>21</v>
      </c>
      <c r="G210">
        <v>60</v>
      </c>
      <c r="H210" s="1">
        <v>41548</v>
      </c>
      <c r="I210">
        <v>1811</v>
      </c>
    </row>
    <row r="211" spans="1:9" x14ac:dyDescent="0.3">
      <c r="A211">
        <v>210</v>
      </c>
      <c r="B211">
        <v>14</v>
      </c>
      <c r="C211" t="s">
        <v>33</v>
      </c>
      <c r="D211" t="str">
        <f t="shared" si="6"/>
        <v>8</v>
      </c>
      <c r="E211" t="str">
        <f t="shared" si="7"/>
        <v>主</v>
      </c>
      <c r="F211" t="s">
        <v>21</v>
      </c>
      <c r="G211">
        <v>60</v>
      </c>
      <c r="H211" s="1">
        <v>41579</v>
      </c>
      <c r="I211">
        <v>1876</v>
      </c>
    </row>
    <row r="212" spans="1:9" x14ac:dyDescent="0.3">
      <c r="A212">
        <v>211</v>
      </c>
      <c r="B212">
        <v>14</v>
      </c>
      <c r="C212" t="s">
        <v>33</v>
      </c>
      <c r="D212" t="str">
        <f t="shared" si="6"/>
        <v>8</v>
      </c>
      <c r="E212" t="str">
        <f t="shared" si="7"/>
        <v>主</v>
      </c>
      <c r="F212" t="s">
        <v>21</v>
      </c>
      <c r="G212">
        <v>60</v>
      </c>
      <c r="H212" s="1">
        <v>41609</v>
      </c>
      <c r="I212">
        <v>1970</v>
      </c>
    </row>
    <row r="213" spans="1:9" x14ac:dyDescent="0.3">
      <c r="A213">
        <v>212</v>
      </c>
      <c r="B213">
        <v>14</v>
      </c>
      <c r="C213" t="s">
        <v>33</v>
      </c>
      <c r="D213" t="str">
        <f t="shared" si="6"/>
        <v>8</v>
      </c>
      <c r="E213" t="str">
        <f t="shared" si="7"/>
        <v>主</v>
      </c>
      <c r="F213" t="s">
        <v>21</v>
      </c>
      <c r="G213">
        <v>60</v>
      </c>
      <c r="H213" s="1">
        <v>41275</v>
      </c>
      <c r="I213">
        <v>1228</v>
      </c>
    </row>
    <row r="214" spans="1:9" x14ac:dyDescent="0.3">
      <c r="A214">
        <v>213</v>
      </c>
      <c r="B214">
        <v>14</v>
      </c>
      <c r="C214" t="s">
        <v>33</v>
      </c>
      <c r="D214" t="str">
        <f t="shared" si="6"/>
        <v>8</v>
      </c>
      <c r="E214" t="str">
        <f t="shared" si="7"/>
        <v>主</v>
      </c>
      <c r="F214" t="s">
        <v>21</v>
      </c>
      <c r="G214">
        <v>60</v>
      </c>
      <c r="H214" s="1">
        <v>41306</v>
      </c>
      <c r="I214">
        <v>1292</v>
      </c>
    </row>
    <row r="215" spans="1:9" x14ac:dyDescent="0.3">
      <c r="A215">
        <v>214</v>
      </c>
      <c r="B215">
        <v>14</v>
      </c>
      <c r="C215" t="s">
        <v>33</v>
      </c>
      <c r="D215" t="str">
        <f t="shared" si="6"/>
        <v>8</v>
      </c>
      <c r="E215" t="str">
        <f t="shared" si="7"/>
        <v>主</v>
      </c>
      <c r="F215" t="s">
        <v>21</v>
      </c>
      <c r="G215">
        <v>60</v>
      </c>
      <c r="H215" s="1">
        <v>41334</v>
      </c>
      <c r="I215">
        <v>1351</v>
      </c>
    </row>
    <row r="216" spans="1:9" x14ac:dyDescent="0.3">
      <c r="A216">
        <v>215</v>
      </c>
      <c r="B216">
        <v>14</v>
      </c>
      <c r="C216" t="s">
        <v>33</v>
      </c>
      <c r="D216" t="str">
        <f t="shared" si="6"/>
        <v>8</v>
      </c>
      <c r="E216" t="str">
        <f t="shared" si="7"/>
        <v>主</v>
      </c>
      <c r="F216" t="s">
        <v>21</v>
      </c>
      <c r="G216">
        <v>60</v>
      </c>
      <c r="H216" s="1">
        <v>41365</v>
      </c>
      <c r="I216">
        <v>1421</v>
      </c>
    </row>
    <row r="217" spans="1:9" x14ac:dyDescent="0.3">
      <c r="A217">
        <v>216</v>
      </c>
      <c r="B217">
        <v>14</v>
      </c>
      <c r="C217" t="s">
        <v>33</v>
      </c>
      <c r="D217" t="str">
        <f t="shared" si="6"/>
        <v>8</v>
      </c>
      <c r="E217" t="str">
        <f t="shared" si="7"/>
        <v>主</v>
      </c>
      <c r="F217" t="s">
        <v>21</v>
      </c>
      <c r="G217">
        <v>60</v>
      </c>
      <c r="H217" s="1">
        <v>41395</v>
      </c>
      <c r="I217">
        <v>1481</v>
      </c>
    </row>
    <row r="218" spans="1:9" x14ac:dyDescent="0.3">
      <c r="A218">
        <v>217</v>
      </c>
      <c r="B218">
        <v>14</v>
      </c>
      <c r="C218" t="s">
        <v>33</v>
      </c>
      <c r="D218" t="str">
        <f t="shared" si="6"/>
        <v>8</v>
      </c>
      <c r="E218" t="str">
        <f t="shared" si="7"/>
        <v>主</v>
      </c>
      <c r="F218" t="s">
        <v>21</v>
      </c>
      <c r="G218">
        <v>60</v>
      </c>
      <c r="H218" s="1">
        <v>41426</v>
      </c>
      <c r="I218">
        <v>1542</v>
      </c>
    </row>
    <row r="219" spans="1:9" x14ac:dyDescent="0.3">
      <c r="A219">
        <v>218</v>
      </c>
      <c r="B219">
        <v>14</v>
      </c>
      <c r="C219" t="s">
        <v>33</v>
      </c>
      <c r="D219" t="str">
        <f t="shared" si="6"/>
        <v>8</v>
      </c>
      <c r="E219" t="str">
        <f t="shared" si="7"/>
        <v>主</v>
      </c>
      <c r="F219" t="s">
        <v>21</v>
      </c>
      <c r="G219">
        <v>60</v>
      </c>
      <c r="H219" s="1">
        <v>41456</v>
      </c>
      <c r="I219">
        <v>1604</v>
      </c>
    </row>
    <row r="220" spans="1:9" x14ac:dyDescent="0.3">
      <c r="A220">
        <v>219</v>
      </c>
      <c r="B220">
        <v>14</v>
      </c>
      <c r="C220" t="s">
        <v>33</v>
      </c>
      <c r="D220" t="str">
        <f t="shared" si="6"/>
        <v>8</v>
      </c>
      <c r="E220" t="str">
        <f t="shared" si="7"/>
        <v>主</v>
      </c>
      <c r="F220" t="s">
        <v>21</v>
      </c>
      <c r="G220">
        <v>60</v>
      </c>
      <c r="H220" s="1">
        <v>41487</v>
      </c>
      <c r="I220">
        <v>1674</v>
      </c>
    </row>
    <row r="221" spans="1:9" x14ac:dyDescent="0.3">
      <c r="A221">
        <v>220</v>
      </c>
      <c r="B221">
        <v>14</v>
      </c>
      <c r="C221" t="s">
        <v>33</v>
      </c>
      <c r="D221" t="str">
        <f t="shared" si="6"/>
        <v>8</v>
      </c>
      <c r="E221" t="str">
        <f t="shared" si="7"/>
        <v>主</v>
      </c>
      <c r="F221" t="s">
        <v>21</v>
      </c>
      <c r="G221">
        <v>60</v>
      </c>
      <c r="H221" s="1">
        <v>41518</v>
      </c>
      <c r="I221">
        <v>1745</v>
      </c>
    </row>
    <row r="222" spans="1:9" x14ac:dyDescent="0.3">
      <c r="A222">
        <v>221</v>
      </c>
      <c r="B222">
        <v>14</v>
      </c>
      <c r="C222" t="s">
        <v>33</v>
      </c>
      <c r="D222" t="str">
        <f t="shared" si="6"/>
        <v>8</v>
      </c>
      <c r="E222" t="str">
        <f t="shared" si="7"/>
        <v>主</v>
      </c>
      <c r="F222" t="s">
        <v>21</v>
      </c>
      <c r="G222">
        <v>60</v>
      </c>
      <c r="H222" s="1">
        <v>41640</v>
      </c>
      <c r="I222">
        <v>2009</v>
      </c>
    </row>
    <row r="223" spans="1:9" x14ac:dyDescent="0.3">
      <c r="A223">
        <v>222</v>
      </c>
      <c r="B223">
        <v>14</v>
      </c>
      <c r="C223" t="s">
        <v>33</v>
      </c>
      <c r="D223" t="str">
        <f t="shared" si="6"/>
        <v>8</v>
      </c>
      <c r="E223" t="str">
        <f t="shared" si="7"/>
        <v>主</v>
      </c>
      <c r="F223" t="s">
        <v>21</v>
      </c>
      <c r="G223">
        <v>60</v>
      </c>
      <c r="H223" s="1">
        <v>41671</v>
      </c>
      <c r="I223">
        <v>2037</v>
      </c>
    </row>
    <row r="224" spans="1:9" x14ac:dyDescent="0.3">
      <c r="A224">
        <v>223</v>
      </c>
      <c r="B224">
        <v>14</v>
      </c>
      <c r="C224" t="s">
        <v>33</v>
      </c>
      <c r="D224" t="str">
        <f t="shared" si="6"/>
        <v>8</v>
      </c>
      <c r="E224" t="str">
        <f t="shared" si="7"/>
        <v>主</v>
      </c>
      <c r="F224" t="s">
        <v>21</v>
      </c>
      <c r="G224">
        <v>60</v>
      </c>
      <c r="H224" s="1">
        <v>41699</v>
      </c>
      <c r="I224">
        <v>2136</v>
      </c>
    </row>
    <row r="225" spans="1:9" x14ac:dyDescent="0.3">
      <c r="A225">
        <v>224</v>
      </c>
      <c r="B225">
        <v>14</v>
      </c>
      <c r="C225" t="s">
        <v>33</v>
      </c>
      <c r="D225" t="str">
        <f t="shared" si="6"/>
        <v>8</v>
      </c>
      <c r="E225" t="str">
        <f t="shared" si="7"/>
        <v>主</v>
      </c>
      <c r="F225" t="s">
        <v>21</v>
      </c>
      <c r="G225">
        <v>60</v>
      </c>
      <c r="H225" s="1">
        <v>41730</v>
      </c>
      <c r="I225">
        <v>2204</v>
      </c>
    </row>
    <row r="226" spans="1:9" x14ac:dyDescent="0.3">
      <c r="A226">
        <v>225</v>
      </c>
      <c r="B226">
        <v>15</v>
      </c>
      <c r="C226" t="s">
        <v>34</v>
      </c>
      <c r="D226" t="str">
        <f t="shared" si="6"/>
        <v>9</v>
      </c>
      <c r="E226" t="str">
        <f t="shared" si="7"/>
        <v>备</v>
      </c>
      <c r="F226" t="s">
        <v>3</v>
      </c>
      <c r="G226">
        <v>60</v>
      </c>
      <c r="H226" s="1">
        <v>41548</v>
      </c>
      <c r="I226">
        <v>1818</v>
      </c>
    </row>
    <row r="227" spans="1:9" x14ac:dyDescent="0.3">
      <c r="A227">
        <v>226</v>
      </c>
      <c r="B227">
        <v>15</v>
      </c>
      <c r="C227" t="s">
        <v>34</v>
      </c>
      <c r="D227" t="str">
        <f t="shared" si="6"/>
        <v>9</v>
      </c>
      <c r="E227" t="str">
        <f t="shared" si="7"/>
        <v>备</v>
      </c>
      <c r="F227" t="s">
        <v>3</v>
      </c>
      <c r="G227">
        <v>60</v>
      </c>
      <c r="H227" s="1">
        <v>41579</v>
      </c>
      <c r="I227">
        <v>1879</v>
      </c>
    </row>
    <row r="228" spans="1:9" x14ac:dyDescent="0.3">
      <c r="A228">
        <v>227</v>
      </c>
      <c r="B228">
        <v>15</v>
      </c>
      <c r="C228" t="s">
        <v>34</v>
      </c>
      <c r="D228" t="str">
        <f t="shared" si="6"/>
        <v>9</v>
      </c>
      <c r="E228" t="str">
        <f t="shared" si="7"/>
        <v>备</v>
      </c>
      <c r="F228" t="s">
        <v>3</v>
      </c>
      <c r="G228">
        <v>60</v>
      </c>
      <c r="H228" s="1">
        <v>41609</v>
      </c>
      <c r="I228">
        <v>1968</v>
      </c>
    </row>
    <row r="229" spans="1:9" x14ac:dyDescent="0.3">
      <c r="A229">
        <v>228</v>
      </c>
      <c r="B229">
        <v>15</v>
      </c>
      <c r="C229" t="s">
        <v>34</v>
      </c>
      <c r="D229" t="str">
        <f t="shared" si="6"/>
        <v>9</v>
      </c>
      <c r="E229" t="str">
        <f t="shared" si="7"/>
        <v>备</v>
      </c>
      <c r="F229" t="s">
        <v>3</v>
      </c>
      <c r="G229">
        <v>60</v>
      </c>
      <c r="H229" s="1">
        <v>41275</v>
      </c>
      <c r="I229">
        <v>1299</v>
      </c>
    </row>
    <row r="230" spans="1:9" x14ac:dyDescent="0.3">
      <c r="A230">
        <v>229</v>
      </c>
      <c r="B230">
        <v>15</v>
      </c>
      <c r="C230" t="s">
        <v>34</v>
      </c>
      <c r="D230" t="str">
        <f t="shared" si="6"/>
        <v>9</v>
      </c>
      <c r="E230" t="str">
        <f t="shared" si="7"/>
        <v>备</v>
      </c>
      <c r="F230" t="s">
        <v>3</v>
      </c>
      <c r="G230">
        <v>60</v>
      </c>
      <c r="H230" s="1">
        <v>41306</v>
      </c>
      <c r="I230">
        <v>1356</v>
      </c>
    </row>
    <row r="231" spans="1:9" x14ac:dyDescent="0.3">
      <c r="A231">
        <v>230</v>
      </c>
      <c r="B231">
        <v>15</v>
      </c>
      <c r="C231" t="s">
        <v>34</v>
      </c>
      <c r="D231" t="str">
        <f t="shared" si="6"/>
        <v>9</v>
      </c>
      <c r="E231" t="str">
        <f t="shared" si="7"/>
        <v>备</v>
      </c>
      <c r="F231" t="s">
        <v>3</v>
      </c>
      <c r="G231">
        <v>60</v>
      </c>
      <c r="H231" s="1">
        <v>41334</v>
      </c>
      <c r="I231">
        <v>1406</v>
      </c>
    </row>
    <row r="232" spans="1:9" x14ac:dyDescent="0.3">
      <c r="A232">
        <v>231</v>
      </c>
      <c r="B232">
        <v>15</v>
      </c>
      <c r="C232" t="s">
        <v>34</v>
      </c>
      <c r="D232" t="str">
        <f t="shared" si="6"/>
        <v>9</v>
      </c>
      <c r="E232" t="str">
        <f t="shared" si="7"/>
        <v>备</v>
      </c>
      <c r="F232" t="s">
        <v>3</v>
      </c>
      <c r="G232">
        <v>60</v>
      </c>
      <c r="H232" s="1">
        <v>41365</v>
      </c>
      <c r="I232">
        <v>1470</v>
      </c>
    </row>
    <row r="233" spans="1:9" x14ac:dyDescent="0.3">
      <c r="A233">
        <v>232</v>
      </c>
      <c r="B233">
        <v>15</v>
      </c>
      <c r="C233" t="s">
        <v>34</v>
      </c>
      <c r="D233" t="str">
        <f t="shared" si="6"/>
        <v>9</v>
      </c>
      <c r="E233" t="str">
        <f t="shared" si="7"/>
        <v>备</v>
      </c>
      <c r="F233" t="s">
        <v>3</v>
      </c>
      <c r="G233">
        <v>60</v>
      </c>
      <c r="H233" s="1">
        <v>41395</v>
      </c>
      <c r="I233">
        <v>1526</v>
      </c>
    </row>
    <row r="234" spans="1:9" x14ac:dyDescent="0.3">
      <c r="A234">
        <v>233</v>
      </c>
      <c r="B234">
        <v>15</v>
      </c>
      <c r="C234" t="s">
        <v>34</v>
      </c>
      <c r="D234" t="str">
        <f t="shared" si="6"/>
        <v>9</v>
      </c>
      <c r="E234" t="str">
        <f t="shared" si="7"/>
        <v>备</v>
      </c>
      <c r="F234" t="s">
        <v>3</v>
      </c>
      <c r="G234">
        <v>60</v>
      </c>
      <c r="H234" s="1">
        <v>41426</v>
      </c>
      <c r="I234">
        <v>1584</v>
      </c>
    </row>
    <row r="235" spans="1:9" x14ac:dyDescent="0.3">
      <c r="A235">
        <v>234</v>
      </c>
      <c r="B235">
        <v>15</v>
      </c>
      <c r="C235" t="s">
        <v>34</v>
      </c>
      <c r="D235" t="str">
        <f t="shared" si="6"/>
        <v>9</v>
      </c>
      <c r="E235" t="str">
        <f t="shared" si="7"/>
        <v>备</v>
      </c>
      <c r="F235" t="s">
        <v>3</v>
      </c>
      <c r="G235">
        <v>60</v>
      </c>
      <c r="H235" s="1">
        <v>41456</v>
      </c>
      <c r="I235">
        <v>1642</v>
      </c>
    </row>
    <row r="236" spans="1:9" x14ac:dyDescent="0.3">
      <c r="A236">
        <v>235</v>
      </c>
      <c r="B236">
        <v>15</v>
      </c>
      <c r="C236" t="s">
        <v>34</v>
      </c>
      <c r="D236" t="str">
        <f t="shared" si="6"/>
        <v>9</v>
      </c>
      <c r="E236" t="str">
        <f t="shared" si="7"/>
        <v>备</v>
      </c>
      <c r="F236" t="s">
        <v>3</v>
      </c>
      <c r="G236">
        <v>60</v>
      </c>
      <c r="H236" s="1">
        <v>41487</v>
      </c>
      <c r="I236">
        <v>1701</v>
      </c>
    </row>
    <row r="237" spans="1:9" x14ac:dyDescent="0.3">
      <c r="A237">
        <v>236</v>
      </c>
      <c r="B237">
        <v>15</v>
      </c>
      <c r="C237" t="s">
        <v>34</v>
      </c>
      <c r="D237" t="str">
        <f t="shared" si="6"/>
        <v>9</v>
      </c>
      <c r="E237" t="str">
        <f t="shared" si="7"/>
        <v>备</v>
      </c>
      <c r="F237" t="s">
        <v>3</v>
      </c>
      <c r="G237">
        <v>60</v>
      </c>
      <c r="H237" s="1">
        <v>41518</v>
      </c>
      <c r="I237">
        <v>1759</v>
      </c>
    </row>
    <row r="238" spans="1:9" x14ac:dyDescent="0.3">
      <c r="A238">
        <v>237</v>
      </c>
      <c r="B238">
        <v>15</v>
      </c>
      <c r="C238" t="s">
        <v>34</v>
      </c>
      <c r="D238" t="str">
        <f t="shared" si="6"/>
        <v>9</v>
      </c>
      <c r="E238" t="str">
        <f t="shared" si="7"/>
        <v>备</v>
      </c>
      <c r="F238" t="s">
        <v>3</v>
      </c>
      <c r="G238">
        <v>60</v>
      </c>
      <c r="H238" s="1">
        <v>41640</v>
      </c>
      <c r="I238">
        <v>2002</v>
      </c>
    </row>
    <row r="239" spans="1:9" x14ac:dyDescent="0.3">
      <c r="A239">
        <v>238</v>
      </c>
      <c r="B239">
        <v>15</v>
      </c>
      <c r="C239" t="s">
        <v>34</v>
      </c>
      <c r="D239" t="str">
        <f t="shared" si="6"/>
        <v>9</v>
      </c>
      <c r="E239" t="str">
        <f t="shared" si="7"/>
        <v>备</v>
      </c>
      <c r="F239" t="s">
        <v>3</v>
      </c>
      <c r="G239">
        <v>60</v>
      </c>
      <c r="H239" s="1">
        <v>41671</v>
      </c>
      <c r="I239">
        <v>2056</v>
      </c>
    </row>
    <row r="240" spans="1:9" x14ac:dyDescent="0.3">
      <c r="A240">
        <v>239</v>
      </c>
      <c r="B240">
        <v>15</v>
      </c>
      <c r="C240" t="s">
        <v>34</v>
      </c>
      <c r="D240" t="str">
        <f t="shared" si="6"/>
        <v>9</v>
      </c>
      <c r="E240" t="str">
        <f t="shared" si="7"/>
        <v>备</v>
      </c>
      <c r="F240" t="s">
        <v>3</v>
      </c>
      <c r="G240">
        <v>60</v>
      </c>
      <c r="H240" s="1">
        <v>41699</v>
      </c>
      <c r="I240">
        <v>2112</v>
      </c>
    </row>
    <row r="241" spans="1:9" x14ac:dyDescent="0.3">
      <c r="A241">
        <v>240</v>
      </c>
      <c r="B241">
        <v>15</v>
      </c>
      <c r="C241" t="s">
        <v>34</v>
      </c>
      <c r="D241" t="str">
        <f t="shared" si="6"/>
        <v>9</v>
      </c>
      <c r="E241" t="str">
        <f t="shared" si="7"/>
        <v>备</v>
      </c>
      <c r="F241" t="s">
        <v>3</v>
      </c>
      <c r="G241">
        <v>60</v>
      </c>
      <c r="H241" s="1">
        <v>41730</v>
      </c>
      <c r="I241">
        <v>2174</v>
      </c>
    </row>
    <row r="242" spans="1:9" x14ac:dyDescent="0.3">
      <c r="A242">
        <v>241</v>
      </c>
      <c r="B242">
        <v>16</v>
      </c>
      <c r="C242" t="s">
        <v>35</v>
      </c>
      <c r="D242" t="str">
        <f t="shared" si="6"/>
        <v>9</v>
      </c>
      <c r="E242" t="str">
        <f t="shared" si="7"/>
        <v>主</v>
      </c>
      <c r="F242" t="s">
        <v>21</v>
      </c>
      <c r="G242">
        <v>60</v>
      </c>
      <c r="H242" s="1">
        <v>41548</v>
      </c>
      <c r="I242">
        <v>164</v>
      </c>
    </row>
    <row r="243" spans="1:9" x14ac:dyDescent="0.3">
      <c r="A243">
        <v>242</v>
      </c>
      <c r="B243">
        <v>16</v>
      </c>
      <c r="C243" t="s">
        <v>35</v>
      </c>
      <c r="D243" t="str">
        <f t="shared" si="6"/>
        <v>9</v>
      </c>
      <c r="E243" t="str">
        <f t="shared" si="7"/>
        <v>主</v>
      </c>
      <c r="F243" t="s">
        <v>21</v>
      </c>
      <c r="G243">
        <v>60</v>
      </c>
      <c r="H243" s="1">
        <v>41579</v>
      </c>
      <c r="I243">
        <v>164</v>
      </c>
    </row>
    <row r="244" spans="1:9" x14ac:dyDescent="0.3">
      <c r="A244">
        <v>243</v>
      </c>
      <c r="B244">
        <v>16</v>
      </c>
      <c r="C244" t="s">
        <v>35</v>
      </c>
      <c r="D244" t="str">
        <f t="shared" si="6"/>
        <v>9</v>
      </c>
      <c r="E244" t="str">
        <f t="shared" si="7"/>
        <v>主</v>
      </c>
      <c r="F244" t="s">
        <v>21</v>
      </c>
      <c r="G244">
        <v>60</v>
      </c>
      <c r="H244" s="1">
        <v>41609</v>
      </c>
      <c r="I244">
        <v>164</v>
      </c>
    </row>
    <row r="245" spans="1:9" x14ac:dyDescent="0.3">
      <c r="A245">
        <v>244</v>
      </c>
      <c r="B245">
        <v>16</v>
      </c>
      <c r="C245" t="s">
        <v>35</v>
      </c>
      <c r="D245" t="str">
        <f t="shared" si="6"/>
        <v>9</v>
      </c>
      <c r="E245" t="str">
        <f t="shared" si="7"/>
        <v>主</v>
      </c>
      <c r="F245" t="s">
        <v>21</v>
      </c>
      <c r="G245">
        <v>60</v>
      </c>
      <c r="H245" s="1">
        <v>41275</v>
      </c>
      <c r="I245">
        <v>164</v>
      </c>
    </row>
    <row r="246" spans="1:9" x14ac:dyDescent="0.3">
      <c r="A246">
        <v>245</v>
      </c>
      <c r="B246">
        <v>16</v>
      </c>
      <c r="C246" t="s">
        <v>35</v>
      </c>
      <c r="D246" t="str">
        <f t="shared" si="6"/>
        <v>9</v>
      </c>
      <c r="E246" t="str">
        <f t="shared" si="7"/>
        <v>主</v>
      </c>
      <c r="F246" t="s">
        <v>21</v>
      </c>
      <c r="G246">
        <v>60</v>
      </c>
      <c r="H246" s="1">
        <v>41306</v>
      </c>
      <c r="I246">
        <v>164</v>
      </c>
    </row>
    <row r="247" spans="1:9" x14ac:dyDescent="0.3">
      <c r="A247">
        <v>246</v>
      </c>
      <c r="B247">
        <v>16</v>
      </c>
      <c r="C247" t="s">
        <v>35</v>
      </c>
      <c r="D247" t="str">
        <f t="shared" si="6"/>
        <v>9</v>
      </c>
      <c r="E247" t="str">
        <f t="shared" si="7"/>
        <v>主</v>
      </c>
      <c r="F247" t="s">
        <v>21</v>
      </c>
      <c r="G247">
        <v>60</v>
      </c>
      <c r="H247" s="1">
        <v>41334</v>
      </c>
      <c r="I247">
        <v>164</v>
      </c>
    </row>
    <row r="248" spans="1:9" x14ac:dyDescent="0.3">
      <c r="A248">
        <v>247</v>
      </c>
      <c r="B248">
        <v>16</v>
      </c>
      <c r="C248" t="s">
        <v>35</v>
      </c>
      <c r="D248" t="str">
        <f t="shared" si="6"/>
        <v>9</v>
      </c>
      <c r="E248" t="str">
        <f t="shared" si="7"/>
        <v>主</v>
      </c>
      <c r="F248" t="s">
        <v>21</v>
      </c>
      <c r="G248">
        <v>60</v>
      </c>
      <c r="H248" s="1">
        <v>41365</v>
      </c>
      <c r="I248">
        <v>164</v>
      </c>
    </row>
    <row r="249" spans="1:9" x14ac:dyDescent="0.3">
      <c r="A249">
        <v>248</v>
      </c>
      <c r="B249">
        <v>16</v>
      </c>
      <c r="C249" t="s">
        <v>35</v>
      </c>
      <c r="D249" t="str">
        <f t="shared" si="6"/>
        <v>9</v>
      </c>
      <c r="E249" t="str">
        <f t="shared" si="7"/>
        <v>主</v>
      </c>
      <c r="F249" t="s">
        <v>21</v>
      </c>
      <c r="G249">
        <v>60</v>
      </c>
      <c r="H249" s="1">
        <v>41395</v>
      </c>
      <c r="I249">
        <v>164</v>
      </c>
    </row>
    <row r="250" spans="1:9" x14ac:dyDescent="0.3">
      <c r="A250">
        <v>249</v>
      </c>
      <c r="B250">
        <v>16</v>
      </c>
      <c r="C250" t="s">
        <v>35</v>
      </c>
      <c r="D250" t="str">
        <f t="shared" si="6"/>
        <v>9</v>
      </c>
      <c r="E250" t="str">
        <f t="shared" si="7"/>
        <v>主</v>
      </c>
      <c r="F250" t="s">
        <v>21</v>
      </c>
      <c r="G250">
        <v>60</v>
      </c>
      <c r="H250" s="1">
        <v>41426</v>
      </c>
      <c r="I250">
        <v>164</v>
      </c>
    </row>
    <row r="251" spans="1:9" x14ac:dyDescent="0.3">
      <c r="A251">
        <v>250</v>
      </c>
      <c r="B251">
        <v>16</v>
      </c>
      <c r="C251" t="s">
        <v>35</v>
      </c>
      <c r="D251" t="str">
        <f t="shared" si="6"/>
        <v>9</v>
      </c>
      <c r="E251" t="str">
        <f t="shared" si="7"/>
        <v>主</v>
      </c>
      <c r="F251" t="s">
        <v>21</v>
      </c>
      <c r="G251">
        <v>60</v>
      </c>
      <c r="H251" s="1">
        <v>41456</v>
      </c>
      <c r="I251">
        <v>164</v>
      </c>
    </row>
    <row r="252" spans="1:9" x14ac:dyDescent="0.3">
      <c r="A252">
        <v>251</v>
      </c>
      <c r="B252">
        <v>16</v>
      </c>
      <c r="C252" t="s">
        <v>35</v>
      </c>
      <c r="D252" t="str">
        <f t="shared" si="6"/>
        <v>9</v>
      </c>
      <c r="E252" t="str">
        <f t="shared" si="7"/>
        <v>主</v>
      </c>
      <c r="F252" t="s">
        <v>21</v>
      </c>
      <c r="G252">
        <v>60</v>
      </c>
      <c r="H252" s="1">
        <v>41487</v>
      </c>
      <c r="I252">
        <v>164</v>
      </c>
    </row>
    <row r="253" spans="1:9" x14ac:dyDescent="0.3">
      <c r="A253">
        <v>252</v>
      </c>
      <c r="B253">
        <v>16</v>
      </c>
      <c r="C253" t="s">
        <v>35</v>
      </c>
      <c r="D253" t="str">
        <f t="shared" si="6"/>
        <v>9</v>
      </c>
      <c r="E253" t="str">
        <f t="shared" si="7"/>
        <v>主</v>
      </c>
      <c r="F253" t="s">
        <v>21</v>
      </c>
      <c r="G253">
        <v>60</v>
      </c>
      <c r="H253" s="1">
        <v>41518</v>
      </c>
      <c r="I253">
        <v>164</v>
      </c>
    </row>
    <row r="254" spans="1:9" x14ac:dyDescent="0.3">
      <c r="A254">
        <v>253</v>
      </c>
      <c r="B254">
        <v>16</v>
      </c>
      <c r="C254" t="s">
        <v>35</v>
      </c>
      <c r="D254" t="str">
        <f t="shared" si="6"/>
        <v>9</v>
      </c>
      <c r="E254" t="str">
        <f t="shared" si="7"/>
        <v>主</v>
      </c>
      <c r="F254" t="s">
        <v>21</v>
      </c>
      <c r="G254">
        <v>60</v>
      </c>
      <c r="H254" s="1">
        <v>41640</v>
      </c>
      <c r="I254">
        <v>164</v>
      </c>
    </row>
    <row r="255" spans="1:9" x14ac:dyDescent="0.3">
      <c r="A255">
        <v>254</v>
      </c>
      <c r="B255">
        <v>16</v>
      </c>
      <c r="C255" t="s">
        <v>35</v>
      </c>
      <c r="D255" t="str">
        <f t="shared" si="6"/>
        <v>9</v>
      </c>
      <c r="E255" t="str">
        <f t="shared" si="7"/>
        <v>主</v>
      </c>
      <c r="F255" t="s">
        <v>21</v>
      </c>
      <c r="G255">
        <v>60</v>
      </c>
      <c r="H255" s="1">
        <v>41671</v>
      </c>
      <c r="I255">
        <v>164</v>
      </c>
    </row>
    <row r="256" spans="1:9" x14ac:dyDescent="0.3">
      <c r="A256">
        <v>255</v>
      </c>
      <c r="B256">
        <v>16</v>
      </c>
      <c r="C256" t="s">
        <v>35</v>
      </c>
      <c r="D256" t="str">
        <f t="shared" si="6"/>
        <v>9</v>
      </c>
      <c r="E256" t="str">
        <f t="shared" si="7"/>
        <v>主</v>
      </c>
      <c r="F256" t="s">
        <v>21</v>
      </c>
      <c r="G256">
        <v>60</v>
      </c>
      <c r="H256" s="1">
        <v>41699</v>
      </c>
      <c r="I256">
        <v>164</v>
      </c>
    </row>
    <row r="257" spans="1:9" x14ac:dyDescent="0.3">
      <c r="A257">
        <v>256</v>
      </c>
      <c r="B257">
        <v>16</v>
      </c>
      <c r="C257" t="s">
        <v>35</v>
      </c>
      <c r="D257" t="str">
        <f t="shared" si="6"/>
        <v>9</v>
      </c>
      <c r="E257" t="str">
        <f t="shared" si="7"/>
        <v>主</v>
      </c>
      <c r="F257" t="s">
        <v>21</v>
      </c>
      <c r="G257">
        <v>60</v>
      </c>
      <c r="H257" s="1">
        <v>41730</v>
      </c>
      <c r="I257">
        <v>164</v>
      </c>
    </row>
    <row r="258" spans="1:9" x14ac:dyDescent="0.3">
      <c r="A258">
        <v>257</v>
      </c>
      <c r="B258">
        <v>17</v>
      </c>
      <c r="C258" t="s">
        <v>36</v>
      </c>
      <c r="D258" t="str">
        <f t="shared" si="6"/>
        <v>10</v>
      </c>
      <c r="E258" t="str">
        <f t="shared" si="7"/>
        <v>备</v>
      </c>
      <c r="F258" t="s">
        <v>3</v>
      </c>
      <c r="G258">
        <v>80</v>
      </c>
      <c r="H258" s="1">
        <v>41548</v>
      </c>
      <c r="I258">
        <v>4677</v>
      </c>
    </row>
    <row r="259" spans="1:9" x14ac:dyDescent="0.3">
      <c r="A259">
        <v>258</v>
      </c>
      <c r="B259">
        <v>17</v>
      </c>
      <c r="C259" t="s">
        <v>36</v>
      </c>
      <c r="D259" t="str">
        <f t="shared" ref="D259:D322" si="8">LEFT(C259,FIND("#",C259)-1)</f>
        <v>10</v>
      </c>
      <c r="E259" t="str">
        <f t="shared" ref="E259:E322" si="9">MID(C259,FIND("（",C259)+1,1)</f>
        <v>备</v>
      </c>
      <c r="F259" t="s">
        <v>3</v>
      </c>
      <c r="G259">
        <v>80</v>
      </c>
      <c r="H259" s="1">
        <v>41579</v>
      </c>
      <c r="I259">
        <v>4829</v>
      </c>
    </row>
    <row r="260" spans="1:9" x14ac:dyDescent="0.3">
      <c r="A260">
        <v>259</v>
      </c>
      <c r="B260">
        <v>17</v>
      </c>
      <c r="C260" t="s">
        <v>36</v>
      </c>
      <c r="D260" t="str">
        <f t="shared" si="8"/>
        <v>10</v>
      </c>
      <c r="E260" t="str">
        <f t="shared" si="9"/>
        <v>备</v>
      </c>
      <c r="F260" t="s">
        <v>3</v>
      </c>
      <c r="G260">
        <v>80</v>
      </c>
      <c r="H260" s="1">
        <v>41609</v>
      </c>
      <c r="I260">
        <v>5082</v>
      </c>
    </row>
    <row r="261" spans="1:9" x14ac:dyDescent="0.3">
      <c r="A261">
        <v>260</v>
      </c>
      <c r="B261">
        <v>17</v>
      </c>
      <c r="C261" t="s">
        <v>36</v>
      </c>
      <c r="D261" t="str">
        <f t="shared" si="8"/>
        <v>10</v>
      </c>
      <c r="E261" t="str">
        <f t="shared" si="9"/>
        <v>备</v>
      </c>
      <c r="F261" t="s">
        <v>3</v>
      </c>
      <c r="G261">
        <v>80</v>
      </c>
      <c r="H261" s="1">
        <v>41275</v>
      </c>
      <c r="I261">
        <v>3066</v>
      </c>
    </row>
    <row r="262" spans="1:9" x14ac:dyDescent="0.3">
      <c r="A262">
        <v>261</v>
      </c>
      <c r="B262">
        <v>17</v>
      </c>
      <c r="C262" t="s">
        <v>36</v>
      </c>
      <c r="D262" t="str">
        <f t="shared" si="8"/>
        <v>10</v>
      </c>
      <c r="E262" t="str">
        <f t="shared" si="9"/>
        <v>备</v>
      </c>
      <c r="F262" t="s">
        <v>3</v>
      </c>
      <c r="G262">
        <v>80</v>
      </c>
      <c r="H262" s="1">
        <v>41306</v>
      </c>
      <c r="I262">
        <v>3246</v>
      </c>
    </row>
    <row r="263" spans="1:9" x14ac:dyDescent="0.3">
      <c r="A263">
        <v>262</v>
      </c>
      <c r="B263">
        <v>17</v>
      </c>
      <c r="C263" t="s">
        <v>36</v>
      </c>
      <c r="D263" t="str">
        <f t="shared" si="8"/>
        <v>10</v>
      </c>
      <c r="E263" t="str">
        <f t="shared" si="9"/>
        <v>备</v>
      </c>
      <c r="F263" t="s">
        <v>3</v>
      </c>
      <c r="G263">
        <v>80</v>
      </c>
      <c r="H263" s="1">
        <v>41334</v>
      </c>
      <c r="I263">
        <v>3389</v>
      </c>
    </row>
    <row r="264" spans="1:9" x14ac:dyDescent="0.3">
      <c r="A264">
        <v>263</v>
      </c>
      <c r="B264">
        <v>17</v>
      </c>
      <c r="C264" t="s">
        <v>36</v>
      </c>
      <c r="D264" t="str">
        <f t="shared" si="8"/>
        <v>10</v>
      </c>
      <c r="E264" t="str">
        <f t="shared" si="9"/>
        <v>备</v>
      </c>
      <c r="F264" t="s">
        <v>3</v>
      </c>
      <c r="G264">
        <v>80</v>
      </c>
      <c r="H264" s="1">
        <v>41365</v>
      </c>
      <c r="I264">
        <v>3550</v>
      </c>
    </row>
    <row r="265" spans="1:9" x14ac:dyDescent="0.3">
      <c r="A265">
        <v>264</v>
      </c>
      <c r="B265">
        <v>17</v>
      </c>
      <c r="C265" t="s">
        <v>36</v>
      </c>
      <c r="D265" t="str">
        <f t="shared" si="8"/>
        <v>10</v>
      </c>
      <c r="E265" t="str">
        <f t="shared" si="9"/>
        <v>备</v>
      </c>
      <c r="F265" t="s">
        <v>3</v>
      </c>
      <c r="G265">
        <v>80</v>
      </c>
      <c r="H265" s="1">
        <v>41395</v>
      </c>
      <c r="I265">
        <v>3692</v>
      </c>
    </row>
    <row r="266" spans="1:9" x14ac:dyDescent="0.3">
      <c r="A266">
        <v>265</v>
      </c>
      <c r="B266">
        <v>17</v>
      </c>
      <c r="C266" t="s">
        <v>36</v>
      </c>
      <c r="D266" t="str">
        <f t="shared" si="8"/>
        <v>10</v>
      </c>
      <c r="E266" t="str">
        <f t="shared" si="9"/>
        <v>备</v>
      </c>
      <c r="F266" t="s">
        <v>3</v>
      </c>
      <c r="G266">
        <v>80</v>
      </c>
      <c r="H266" s="1">
        <v>41426</v>
      </c>
      <c r="I266">
        <v>3865</v>
      </c>
    </row>
    <row r="267" spans="1:9" x14ac:dyDescent="0.3">
      <c r="A267">
        <v>266</v>
      </c>
      <c r="B267">
        <v>17</v>
      </c>
      <c r="C267" t="s">
        <v>36</v>
      </c>
      <c r="D267" t="str">
        <f t="shared" si="8"/>
        <v>10</v>
      </c>
      <c r="E267" t="str">
        <f t="shared" si="9"/>
        <v>备</v>
      </c>
      <c r="F267" t="s">
        <v>3</v>
      </c>
      <c r="G267">
        <v>80</v>
      </c>
      <c r="H267" s="1">
        <v>41456</v>
      </c>
      <c r="I267">
        <v>4016</v>
      </c>
    </row>
    <row r="268" spans="1:9" x14ac:dyDescent="0.3">
      <c r="A268">
        <v>267</v>
      </c>
      <c r="B268">
        <v>17</v>
      </c>
      <c r="C268" t="s">
        <v>36</v>
      </c>
      <c r="D268" t="str">
        <f t="shared" si="8"/>
        <v>10</v>
      </c>
      <c r="E268" t="str">
        <f t="shared" si="9"/>
        <v>备</v>
      </c>
      <c r="F268" t="s">
        <v>3</v>
      </c>
      <c r="G268">
        <v>80</v>
      </c>
      <c r="H268" s="1">
        <v>41487</v>
      </c>
      <c r="I268">
        <v>4306</v>
      </c>
    </row>
    <row r="269" spans="1:9" x14ac:dyDescent="0.3">
      <c r="A269">
        <v>268</v>
      </c>
      <c r="B269">
        <v>17</v>
      </c>
      <c r="C269" t="s">
        <v>36</v>
      </c>
      <c r="D269" t="str">
        <f t="shared" si="8"/>
        <v>10</v>
      </c>
      <c r="E269" t="str">
        <f t="shared" si="9"/>
        <v>备</v>
      </c>
      <c r="F269" t="s">
        <v>3</v>
      </c>
      <c r="G269">
        <v>80</v>
      </c>
      <c r="H269" s="1">
        <v>41518</v>
      </c>
      <c r="I269">
        <v>4510</v>
      </c>
    </row>
    <row r="270" spans="1:9" x14ac:dyDescent="0.3">
      <c r="A270">
        <v>269</v>
      </c>
      <c r="B270">
        <v>17</v>
      </c>
      <c r="C270" t="s">
        <v>36</v>
      </c>
      <c r="D270" t="str">
        <f t="shared" si="8"/>
        <v>10</v>
      </c>
      <c r="E270" t="str">
        <f t="shared" si="9"/>
        <v>备</v>
      </c>
      <c r="F270" t="s">
        <v>3</v>
      </c>
      <c r="G270">
        <v>80</v>
      </c>
      <c r="H270" s="1">
        <v>41640</v>
      </c>
      <c r="I270">
        <v>5185</v>
      </c>
    </row>
    <row r="271" spans="1:9" x14ac:dyDescent="0.3">
      <c r="A271">
        <v>270</v>
      </c>
      <c r="B271">
        <v>17</v>
      </c>
      <c r="C271" t="s">
        <v>36</v>
      </c>
      <c r="D271" t="str">
        <f t="shared" si="8"/>
        <v>10</v>
      </c>
      <c r="E271" t="str">
        <f t="shared" si="9"/>
        <v>备</v>
      </c>
      <c r="F271" t="s">
        <v>3</v>
      </c>
      <c r="G271">
        <v>80</v>
      </c>
      <c r="H271" s="1">
        <v>41671</v>
      </c>
      <c r="I271">
        <v>5359</v>
      </c>
    </row>
    <row r="272" spans="1:9" x14ac:dyDescent="0.3">
      <c r="A272">
        <v>271</v>
      </c>
      <c r="B272">
        <v>17</v>
      </c>
      <c r="C272" t="s">
        <v>36</v>
      </c>
      <c r="D272" t="str">
        <f t="shared" si="8"/>
        <v>10</v>
      </c>
      <c r="E272" t="str">
        <f t="shared" si="9"/>
        <v>备</v>
      </c>
      <c r="F272" t="s">
        <v>3</v>
      </c>
      <c r="G272">
        <v>80</v>
      </c>
      <c r="H272" s="1">
        <v>41699</v>
      </c>
      <c r="I272">
        <v>5507</v>
      </c>
    </row>
    <row r="273" spans="1:9" x14ac:dyDescent="0.3">
      <c r="A273">
        <v>272</v>
      </c>
      <c r="B273">
        <v>17</v>
      </c>
      <c r="C273" t="s">
        <v>36</v>
      </c>
      <c r="D273" t="str">
        <f t="shared" si="8"/>
        <v>10</v>
      </c>
      <c r="E273" t="str">
        <f t="shared" si="9"/>
        <v>备</v>
      </c>
      <c r="F273" t="s">
        <v>3</v>
      </c>
      <c r="G273">
        <v>80</v>
      </c>
      <c r="H273" s="1">
        <v>41730</v>
      </c>
      <c r="I273">
        <v>5643</v>
      </c>
    </row>
    <row r="274" spans="1:9" x14ac:dyDescent="0.3">
      <c r="A274">
        <v>273</v>
      </c>
      <c r="B274">
        <v>18</v>
      </c>
      <c r="C274" t="s">
        <v>37</v>
      </c>
      <c r="D274" t="str">
        <f t="shared" si="8"/>
        <v>10</v>
      </c>
      <c r="E274" t="str">
        <f t="shared" si="9"/>
        <v>主</v>
      </c>
      <c r="F274" t="s">
        <v>21</v>
      </c>
      <c r="G274">
        <v>80</v>
      </c>
      <c r="H274" s="1">
        <v>41548</v>
      </c>
      <c r="I274">
        <v>60</v>
      </c>
    </row>
    <row r="275" spans="1:9" x14ac:dyDescent="0.3">
      <c r="A275">
        <v>274</v>
      </c>
      <c r="B275">
        <v>18</v>
      </c>
      <c r="C275" t="s">
        <v>37</v>
      </c>
      <c r="D275" t="str">
        <f t="shared" si="8"/>
        <v>10</v>
      </c>
      <c r="E275" t="str">
        <f t="shared" si="9"/>
        <v>主</v>
      </c>
      <c r="F275" t="s">
        <v>21</v>
      </c>
      <c r="G275">
        <v>80</v>
      </c>
      <c r="H275" s="1">
        <v>41579</v>
      </c>
      <c r="I275">
        <v>60</v>
      </c>
    </row>
    <row r="276" spans="1:9" x14ac:dyDescent="0.3">
      <c r="A276">
        <v>275</v>
      </c>
      <c r="B276">
        <v>18</v>
      </c>
      <c r="C276" t="s">
        <v>37</v>
      </c>
      <c r="D276" t="str">
        <f t="shared" si="8"/>
        <v>10</v>
      </c>
      <c r="E276" t="str">
        <f t="shared" si="9"/>
        <v>主</v>
      </c>
      <c r="F276" t="s">
        <v>21</v>
      </c>
      <c r="G276">
        <v>80</v>
      </c>
      <c r="H276" s="1">
        <v>41609</v>
      </c>
      <c r="I276">
        <v>60</v>
      </c>
    </row>
    <row r="277" spans="1:9" x14ac:dyDescent="0.3">
      <c r="A277">
        <v>276</v>
      </c>
      <c r="B277">
        <v>18</v>
      </c>
      <c r="C277" t="s">
        <v>37</v>
      </c>
      <c r="D277" t="str">
        <f t="shared" si="8"/>
        <v>10</v>
      </c>
      <c r="E277" t="str">
        <f t="shared" si="9"/>
        <v>主</v>
      </c>
      <c r="F277" t="s">
        <v>21</v>
      </c>
      <c r="G277">
        <v>80</v>
      </c>
      <c r="H277" s="1">
        <v>41275</v>
      </c>
      <c r="I277">
        <v>7</v>
      </c>
    </row>
    <row r="278" spans="1:9" x14ac:dyDescent="0.3">
      <c r="A278">
        <v>277</v>
      </c>
      <c r="B278">
        <v>18</v>
      </c>
      <c r="C278" t="s">
        <v>37</v>
      </c>
      <c r="D278" t="str">
        <f t="shared" si="8"/>
        <v>10</v>
      </c>
      <c r="E278" t="str">
        <f t="shared" si="9"/>
        <v>主</v>
      </c>
      <c r="F278" t="s">
        <v>21</v>
      </c>
      <c r="G278">
        <v>80</v>
      </c>
      <c r="H278" s="1">
        <v>41306</v>
      </c>
      <c r="I278">
        <v>16</v>
      </c>
    </row>
    <row r="279" spans="1:9" x14ac:dyDescent="0.3">
      <c r="A279">
        <v>278</v>
      </c>
      <c r="B279">
        <v>18</v>
      </c>
      <c r="C279" t="s">
        <v>37</v>
      </c>
      <c r="D279" t="str">
        <f t="shared" si="8"/>
        <v>10</v>
      </c>
      <c r="E279" t="str">
        <f t="shared" si="9"/>
        <v>主</v>
      </c>
      <c r="F279" t="s">
        <v>21</v>
      </c>
      <c r="G279">
        <v>80</v>
      </c>
      <c r="H279" s="1">
        <v>41334</v>
      </c>
      <c r="I279">
        <v>25</v>
      </c>
    </row>
    <row r="280" spans="1:9" x14ac:dyDescent="0.3">
      <c r="A280">
        <v>279</v>
      </c>
      <c r="B280">
        <v>18</v>
      </c>
      <c r="C280" t="s">
        <v>37</v>
      </c>
      <c r="D280" t="str">
        <f t="shared" si="8"/>
        <v>10</v>
      </c>
      <c r="E280" t="str">
        <f t="shared" si="9"/>
        <v>主</v>
      </c>
      <c r="F280" t="s">
        <v>21</v>
      </c>
      <c r="G280">
        <v>80</v>
      </c>
      <c r="H280" s="1">
        <v>41365</v>
      </c>
      <c r="I280">
        <v>29</v>
      </c>
    </row>
    <row r="281" spans="1:9" x14ac:dyDescent="0.3">
      <c r="A281">
        <v>280</v>
      </c>
      <c r="B281">
        <v>18</v>
      </c>
      <c r="C281" t="s">
        <v>37</v>
      </c>
      <c r="D281" t="str">
        <f t="shared" si="8"/>
        <v>10</v>
      </c>
      <c r="E281" t="str">
        <f t="shared" si="9"/>
        <v>主</v>
      </c>
      <c r="F281" t="s">
        <v>21</v>
      </c>
      <c r="G281">
        <v>80</v>
      </c>
      <c r="H281" s="1">
        <v>41395</v>
      </c>
      <c r="I281">
        <v>31</v>
      </c>
    </row>
    <row r="282" spans="1:9" x14ac:dyDescent="0.3">
      <c r="A282">
        <v>281</v>
      </c>
      <c r="B282">
        <v>18</v>
      </c>
      <c r="C282" t="s">
        <v>37</v>
      </c>
      <c r="D282" t="str">
        <f t="shared" si="8"/>
        <v>10</v>
      </c>
      <c r="E282" t="str">
        <f t="shared" si="9"/>
        <v>主</v>
      </c>
      <c r="F282" t="s">
        <v>21</v>
      </c>
      <c r="G282">
        <v>80</v>
      </c>
      <c r="H282" s="1">
        <v>41426</v>
      </c>
      <c r="I282">
        <v>33</v>
      </c>
    </row>
    <row r="283" spans="1:9" x14ac:dyDescent="0.3">
      <c r="A283">
        <v>282</v>
      </c>
      <c r="B283">
        <v>18</v>
      </c>
      <c r="C283" t="s">
        <v>37</v>
      </c>
      <c r="D283" t="str">
        <f t="shared" si="8"/>
        <v>10</v>
      </c>
      <c r="E283" t="str">
        <f t="shared" si="9"/>
        <v>主</v>
      </c>
      <c r="F283" t="s">
        <v>21</v>
      </c>
      <c r="G283">
        <v>80</v>
      </c>
      <c r="H283" s="1">
        <v>41456</v>
      </c>
      <c r="I283">
        <v>39</v>
      </c>
    </row>
    <row r="284" spans="1:9" x14ac:dyDescent="0.3">
      <c r="A284">
        <v>283</v>
      </c>
      <c r="B284">
        <v>18</v>
      </c>
      <c r="C284" t="s">
        <v>37</v>
      </c>
      <c r="D284" t="str">
        <f t="shared" si="8"/>
        <v>10</v>
      </c>
      <c r="E284" t="str">
        <f t="shared" si="9"/>
        <v>主</v>
      </c>
      <c r="F284" t="s">
        <v>21</v>
      </c>
      <c r="G284">
        <v>80</v>
      </c>
      <c r="H284" s="1">
        <v>41487</v>
      </c>
      <c r="I284">
        <v>52</v>
      </c>
    </row>
    <row r="285" spans="1:9" x14ac:dyDescent="0.3">
      <c r="A285">
        <v>284</v>
      </c>
      <c r="B285">
        <v>18</v>
      </c>
      <c r="C285" t="s">
        <v>37</v>
      </c>
      <c r="D285" t="str">
        <f t="shared" si="8"/>
        <v>10</v>
      </c>
      <c r="E285" t="str">
        <f t="shared" si="9"/>
        <v>主</v>
      </c>
      <c r="F285" t="s">
        <v>21</v>
      </c>
      <c r="G285">
        <v>80</v>
      </c>
      <c r="H285" s="1">
        <v>41518</v>
      </c>
      <c r="I285">
        <v>59</v>
      </c>
    </row>
    <row r="286" spans="1:9" x14ac:dyDescent="0.3">
      <c r="A286">
        <v>285</v>
      </c>
      <c r="B286">
        <v>18</v>
      </c>
      <c r="C286" t="s">
        <v>37</v>
      </c>
      <c r="D286" t="str">
        <f t="shared" si="8"/>
        <v>10</v>
      </c>
      <c r="E286" t="str">
        <f t="shared" si="9"/>
        <v>主</v>
      </c>
      <c r="F286" t="s">
        <v>21</v>
      </c>
      <c r="G286">
        <v>80</v>
      </c>
      <c r="H286" s="1">
        <v>41640</v>
      </c>
      <c r="I286">
        <v>60</v>
      </c>
    </row>
    <row r="287" spans="1:9" x14ac:dyDescent="0.3">
      <c r="A287">
        <v>286</v>
      </c>
      <c r="B287">
        <v>18</v>
      </c>
      <c r="C287" t="s">
        <v>37</v>
      </c>
      <c r="D287" t="str">
        <f t="shared" si="8"/>
        <v>10</v>
      </c>
      <c r="E287" t="str">
        <f t="shared" si="9"/>
        <v>主</v>
      </c>
      <c r="F287" t="s">
        <v>21</v>
      </c>
      <c r="G287">
        <v>80</v>
      </c>
      <c r="H287" s="1">
        <v>41671</v>
      </c>
      <c r="I287">
        <v>60</v>
      </c>
    </row>
    <row r="288" spans="1:9" x14ac:dyDescent="0.3">
      <c r="A288">
        <v>287</v>
      </c>
      <c r="B288">
        <v>18</v>
      </c>
      <c r="C288" t="s">
        <v>37</v>
      </c>
      <c r="D288" t="str">
        <f t="shared" si="8"/>
        <v>10</v>
      </c>
      <c r="E288" t="str">
        <f t="shared" si="9"/>
        <v>主</v>
      </c>
      <c r="F288" t="s">
        <v>21</v>
      </c>
      <c r="G288">
        <v>80</v>
      </c>
      <c r="H288" s="1">
        <v>41699</v>
      </c>
      <c r="I288">
        <v>60</v>
      </c>
    </row>
    <row r="289" spans="1:9" x14ac:dyDescent="0.3">
      <c r="A289">
        <v>288</v>
      </c>
      <c r="B289">
        <v>18</v>
      </c>
      <c r="C289" t="s">
        <v>37</v>
      </c>
      <c r="D289" t="str">
        <f t="shared" si="8"/>
        <v>10</v>
      </c>
      <c r="E289" t="str">
        <f t="shared" si="9"/>
        <v>主</v>
      </c>
      <c r="F289" t="s">
        <v>21</v>
      </c>
      <c r="G289">
        <v>80</v>
      </c>
      <c r="H289" s="1">
        <v>41730</v>
      </c>
      <c r="I289">
        <v>72</v>
      </c>
    </row>
    <row r="290" spans="1:9" x14ac:dyDescent="0.3">
      <c r="A290">
        <v>289</v>
      </c>
      <c r="B290">
        <v>19</v>
      </c>
      <c r="C290" t="s">
        <v>38</v>
      </c>
      <c r="D290" t="str">
        <f t="shared" si="8"/>
        <v>11</v>
      </c>
      <c r="E290" t="str">
        <f t="shared" si="9"/>
        <v>备</v>
      </c>
      <c r="F290" t="s">
        <v>3</v>
      </c>
      <c r="G290">
        <v>80</v>
      </c>
      <c r="H290" s="1">
        <v>41548</v>
      </c>
      <c r="I290">
        <v>1100</v>
      </c>
    </row>
    <row r="291" spans="1:9" x14ac:dyDescent="0.3">
      <c r="A291">
        <v>290</v>
      </c>
      <c r="B291">
        <v>19</v>
      </c>
      <c r="C291" t="s">
        <v>38</v>
      </c>
      <c r="D291" t="str">
        <f t="shared" si="8"/>
        <v>11</v>
      </c>
      <c r="E291" t="str">
        <f t="shared" si="9"/>
        <v>备</v>
      </c>
      <c r="F291" t="s">
        <v>3</v>
      </c>
      <c r="G291">
        <v>80</v>
      </c>
      <c r="H291" s="1">
        <v>41579</v>
      </c>
      <c r="I291">
        <v>1135</v>
      </c>
    </row>
    <row r="292" spans="1:9" x14ac:dyDescent="0.3">
      <c r="A292">
        <v>291</v>
      </c>
      <c r="B292">
        <v>19</v>
      </c>
      <c r="C292" t="s">
        <v>38</v>
      </c>
      <c r="D292" t="str">
        <f t="shared" si="8"/>
        <v>11</v>
      </c>
      <c r="E292" t="str">
        <f t="shared" si="9"/>
        <v>备</v>
      </c>
      <c r="F292" t="s">
        <v>3</v>
      </c>
      <c r="G292">
        <v>80</v>
      </c>
      <c r="H292" s="1">
        <v>41609</v>
      </c>
      <c r="I292">
        <v>1186</v>
      </c>
    </row>
    <row r="293" spans="1:9" x14ac:dyDescent="0.3">
      <c r="A293">
        <v>292</v>
      </c>
      <c r="B293">
        <v>19</v>
      </c>
      <c r="C293" t="s">
        <v>38</v>
      </c>
      <c r="D293" t="str">
        <f t="shared" si="8"/>
        <v>11</v>
      </c>
      <c r="E293" t="str">
        <f t="shared" si="9"/>
        <v>备</v>
      </c>
      <c r="F293" t="s">
        <v>3</v>
      </c>
      <c r="G293">
        <v>80</v>
      </c>
      <c r="H293" s="1">
        <v>41275</v>
      </c>
      <c r="I293">
        <v>807</v>
      </c>
    </row>
    <row r="294" spans="1:9" x14ac:dyDescent="0.3">
      <c r="A294">
        <v>293</v>
      </c>
      <c r="B294">
        <v>19</v>
      </c>
      <c r="C294" t="s">
        <v>38</v>
      </c>
      <c r="D294" t="str">
        <f t="shared" si="8"/>
        <v>11</v>
      </c>
      <c r="E294" t="str">
        <f t="shared" si="9"/>
        <v>备</v>
      </c>
      <c r="F294" t="s">
        <v>3</v>
      </c>
      <c r="G294">
        <v>80</v>
      </c>
      <c r="H294" s="1">
        <v>41306</v>
      </c>
      <c r="I294">
        <v>839</v>
      </c>
    </row>
    <row r="295" spans="1:9" x14ac:dyDescent="0.3">
      <c r="A295">
        <v>294</v>
      </c>
      <c r="B295">
        <v>19</v>
      </c>
      <c r="C295" t="s">
        <v>38</v>
      </c>
      <c r="D295" t="str">
        <f t="shared" si="8"/>
        <v>11</v>
      </c>
      <c r="E295" t="str">
        <f t="shared" si="9"/>
        <v>备</v>
      </c>
      <c r="F295" t="s">
        <v>3</v>
      </c>
      <c r="G295">
        <v>80</v>
      </c>
      <c r="H295" s="1">
        <v>41334</v>
      </c>
      <c r="I295">
        <v>869</v>
      </c>
    </row>
    <row r="296" spans="1:9" x14ac:dyDescent="0.3">
      <c r="A296">
        <v>295</v>
      </c>
      <c r="B296">
        <v>19</v>
      </c>
      <c r="C296" t="s">
        <v>38</v>
      </c>
      <c r="D296" t="str">
        <f t="shared" si="8"/>
        <v>11</v>
      </c>
      <c r="E296" t="str">
        <f t="shared" si="9"/>
        <v>备</v>
      </c>
      <c r="F296" t="s">
        <v>3</v>
      </c>
      <c r="G296">
        <v>80</v>
      </c>
      <c r="H296" s="1">
        <v>41365</v>
      </c>
      <c r="I296">
        <v>905</v>
      </c>
    </row>
    <row r="297" spans="1:9" x14ac:dyDescent="0.3">
      <c r="A297">
        <v>296</v>
      </c>
      <c r="B297">
        <v>19</v>
      </c>
      <c r="C297" t="s">
        <v>38</v>
      </c>
      <c r="D297" t="str">
        <f t="shared" si="8"/>
        <v>11</v>
      </c>
      <c r="E297" t="str">
        <f t="shared" si="9"/>
        <v>备</v>
      </c>
      <c r="F297" t="s">
        <v>3</v>
      </c>
      <c r="G297">
        <v>80</v>
      </c>
      <c r="H297" s="1">
        <v>41395</v>
      </c>
      <c r="I297">
        <v>935</v>
      </c>
    </row>
    <row r="298" spans="1:9" x14ac:dyDescent="0.3">
      <c r="A298">
        <v>297</v>
      </c>
      <c r="B298">
        <v>19</v>
      </c>
      <c r="C298" t="s">
        <v>38</v>
      </c>
      <c r="D298" t="str">
        <f t="shared" si="8"/>
        <v>11</v>
      </c>
      <c r="E298" t="str">
        <f t="shared" si="9"/>
        <v>备</v>
      </c>
      <c r="F298" t="s">
        <v>3</v>
      </c>
      <c r="G298">
        <v>80</v>
      </c>
      <c r="H298" s="1">
        <v>41426</v>
      </c>
      <c r="I298">
        <v>967</v>
      </c>
    </row>
    <row r="299" spans="1:9" x14ac:dyDescent="0.3">
      <c r="A299">
        <v>298</v>
      </c>
      <c r="B299">
        <v>19</v>
      </c>
      <c r="C299" t="s">
        <v>38</v>
      </c>
      <c r="D299" t="str">
        <f t="shared" si="8"/>
        <v>11</v>
      </c>
      <c r="E299" t="str">
        <f t="shared" si="9"/>
        <v>备</v>
      </c>
      <c r="F299" t="s">
        <v>3</v>
      </c>
      <c r="G299">
        <v>80</v>
      </c>
      <c r="H299" s="1">
        <v>41456</v>
      </c>
      <c r="I299">
        <v>1000</v>
      </c>
    </row>
    <row r="300" spans="1:9" x14ac:dyDescent="0.3">
      <c r="A300">
        <v>299</v>
      </c>
      <c r="B300">
        <v>19</v>
      </c>
      <c r="C300" t="s">
        <v>38</v>
      </c>
      <c r="D300" t="str">
        <f t="shared" si="8"/>
        <v>11</v>
      </c>
      <c r="E300" t="str">
        <f t="shared" si="9"/>
        <v>备</v>
      </c>
      <c r="F300" t="s">
        <v>3</v>
      </c>
      <c r="G300">
        <v>80</v>
      </c>
      <c r="H300" s="1">
        <v>41487</v>
      </c>
      <c r="I300">
        <v>1032</v>
      </c>
    </row>
    <row r="301" spans="1:9" x14ac:dyDescent="0.3">
      <c r="A301">
        <v>300</v>
      </c>
      <c r="B301">
        <v>19</v>
      </c>
      <c r="C301" t="s">
        <v>38</v>
      </c>
      <c r="D301" t="str">
        <f t="shared" si="8"/>
        <v>11</v>
      </c>
      <c r="E301" t="str">
        <f t="shared" si="9"/>
        <v>备</v>
      </c>
      <c r="F301" t="s">
        <v>3</v>
      </c>
      <c r="G301">
        <v>80</v>
      </c>
      <c r="H301" s="1">
        <v>41518</v>
      </c>
      <c r="I301">
        <v>1066</v>
      </c>
    </row>
    <row r="302" spans="1:9" x14ac:dyDescent="0.3">
      <c r="A302">
        <v>301</v>
      </c>
      <c r="B302">
        <v>19</v>
      </c>
      <c r="C302" t="s">
        <v>38</v>
      </c>
      <c r="D302" t="str">
        <f t="shared" si="8"/>
        <v>11</v>
      </c>
      <c r="E302" t="str">
        <f t="shared" si="9"/>
        <v>备</v>
      </c>
      <c r="F302" t="s">
        <v>3</v>
      </c>
      <c r="G302">
        <v>80</v>
      </c>
      <c r="H302" s="1">
        <v>41640</v>
      </c>
      <c r="I302">
        <v>1206</v>
      </c>
    </row>
    <row r="303" spans="1:9" x14ac:dyDescent="0.3">
      <c r="A303">
        <v>302</v>
      </c>
      <c r="B303">
        <v>19</v>
      </c>
      <c r="C303" t="s">
        <v>38</v>
      </c>
      <c r="D303" t="str">
        <f t="shared" si="8"/>
        <v>11</v>
      </c>
      <c r="E303" t="str">
        <f t="shared" si="9"/>
        <v>备</v>
      </c>
      <c r="F303" t="s">
        <v>3</v>
      </c>
      <c r="G303">
        <v>80</v>
      </c>
      <c r="H303" s="1">
        <v>41671</v>
      </c>
      <c r="I303">
        <v>1234</v>
      </c>
    </row>
    <row r="304" spans="1:9" x14ac:dyDescent="0.3">
      <c r="A304">
        <v>303</v>
      </c>
      <c r="B304">
        <v>19</v>
      </c>
      <c r="C304" t="s">
        <v>38</v>
      </c>
      <c r="D304" t="str">
        <f t="shared" si="8"/>
        <v>11</v>
      </c>
      <c r="E304" t="str">
        <f t="shared" si="9"/>
        <v>备</v>
      </c>
      <c r="F304" t="s">
        <v>3</v>
      </c>
      <c r="G304">
        <v>80</v>
      </c>
      <c r="H304" s="1">
        <v>41699</v>
      </c>
      <c r="I304">
        <v>1266</v>
      </c>
    </row>
    <row r="305" spans="1:9" x14ac:dyDescent="0.3">
      <c r="A305">
        <v>304</v>
      </c>
      <c r="B305">
        <v>19</v>
      </c>
      <c r="C305" t="s">
        <v>38</v>
      </c>
      <c r="D305" t="str">
        <f t="shared" si="8"/>
        <v>11</v>
      </c>
      <c r="E305" t="str">
        <f t="shared" si="9"/>
        <v>备</v>
      </c>
      <c r="F305" t="s">
        <v>3</v>
      </c>
      <c r="G305">
        <v>80</v>
      </c>
      <c r="H305" s="1">
        <v>41730</v>
      </c>
      <c r="I305">
        <v>1301</v>
      </c>
    </row>
    <row r="306" spans="1:9" x14ac:dyDescent="0.3">
      <c r="A306">
        <v>305</v>
      </c>
      <c r="B306">
        <v>20</v>
      </c>
      <c r="C306" t="s">
        <v>39</v>
      </c>
      <c r="D306" t="str">
        <f t="shared" si="8"/>
        <v>11</v>
      </c>
      <c r="E306" t="str">
        <f t="shared" si="9"/>
        <v>常</v>
      </c>
      <c r="F306" t="s">
        <v>21</v>
      </c>
      <c r="G306">
        <v>80</v>
      </c>
      <c r="H306" s="1">
        <v>41548</v>
      </c>
      <c r="I306">
        <v>5</v>
      </c>
    </row>
    <row r="307" spans="1:9" x14ac:dyDescent="0.3">
      <c r="A307">
        <v>306</v>
      </c>
      <c r="B307">
        <v>20</v>
      </c>
      <c r="C307" t="s">
        <v>39</v>
      </c>
      <c r="D307" t="str">
        <f t="shared" si="8"/>
        <v>11</v>
      </c>
      <c r="E307" t="str">
        <f t="shared" si="9"/>
        <v>常</v>
      </c>
      <c r="F307" t="s">
        <v>21</v>
      </c>
      <c r="G307">
        <v>80</v>
      </c>
      <c r="H307" s="1">
        <v>41579</v>
      </c>
      <c r="I307">
        <v>5</v>
      </c>
    </row>
    <row r="308" spans="1:9" x14ac:dyDescent="0.3">
      <c r="A308">
        <v>307</v>
      </c>
      <c r="B308">
        <v>20</v>
      </c>
      <c r="C308" t="s">
        <v>39</v>
      </c>
      <c r="D308" t="str">
        <f t="shared" si="8"/>
        <v>11</v>
      </c>
      <c r="E308" t="str">
        <f t="shared" si="9"/>
        <v>常</v>
      </c>
      <c r="F308" t="s">
        <v>21</v>
      </c>
      <c r="G308">
        <v>80</v>
      </c>
      <c r="H308" s="1">
        <v>41609</v>
      </c>
      <c r="I308">
        <v>5</v>
      </c>
    </row>
    <row r="309" spans="1:9" x14ac:dyDescent="0.3">
      <c r="A309">
        <v>308</v>
      </c>
      <c r="B309">
        <v>20</v>
      </c>
      <c r="C309" t="s">
        <v>39</v>
      </c>
      <c r="D309" t="str">
        <f t="shared" si="8"/>
        <v>11</v>
      </c>
      <c r="E309" t="str">
        <f t="shared" si="9"/>
        <v>常</v>
      </c>
      <c r="F309" t="s">
        <v>21</v>
      </c>
      <c r="G309">
        <v>80</v>
      </c>
      <c r="H309" s="1">
        <v>41275</v>
      </c>
      <c r="I309">
        <v>5</v>
      </c>
    </row>
    <row r="310" spans="1:9" x14ac:dyDescent="0.3">
      <c r="A310">
        <v>309</v>
      </c>
      <c r="B310">
        <v>20</v>
      </c>
      <c r="C310" t="s">
        <v>39</v>
      </c>
      <c r="D310" t="str">
        <f t="shared" si="8"/>
        <v>11</v>
      </c>
      <c r="E310" t="str">
        <f t="shared" si="9"/>
        <v>常</v>
      </c>
      <c r="F310" t="s">
        <v>21</v>
      </c>
      <c r="G310">
        <v>80</v>
      </c>
      <c r="H310" s="1">
        <v>41306</v>
      </c>
      <c r="I310">
        <v>5</v>
      </c>
    </row>
    <row r="311" spans="1:9" x14ac:dyDescent="0.3">
      <c r="A311">
        <v>310</v>
      </c>
      <c r="B311">
        <v>20</v>
      </c>
      <c r="C311" t="s">
        <v>39</v>
      </c>
      <c r="D311" t="str">
        <f t="shared" si="8"/>
        <v>11</v>
      </c>
      <c r="E311" t="str">
        <f t="shared" si="9"/>
        <v>常</v>
      </c>
      <c r="F311" t="s">
        <v>21</v>
      </c>
      <c r="G311">
        <v>80</v>
      </c>
      <c r="H311" s="1">
        <v>41334</v>
      </c>
      <c r="I311">
        <v>5</v>
      </c>
    </row>
    <row r="312" spans="1:9" x14ac:dyDescent="0.3">
      <c r="A312">
        <v>311</v>
      </c>
      <c r="B312">
        <v>20</v>
      </c>
      <c r="C312" t="s">
        <v>39</v>
      </c>
      <c r="D312" t="str">
        <f t="shared" si="8"/>
        <v>11</v>
      </c>
      <c r="E312" t="str">
        <f t="shared" si="9"/>
        <v>常</v>
      </c>
      <c r="F312" t="s">
        <v>21</v>
      </c>
      <c r="G312">
        <v>80</v>
      </c>
      <c r="H312" s="1">
        <v>41365</v>
      </c>
      <c r="I312">
        <v>5</v>
      </c>
    </row>
    <row r="313" spans="1:9" x14ac:dyDescent="0.3">
      <c r="A313">
        <v>312</v>
      </c>
      <c r="B313">
        <v>20</v>
      </c>
      <c r="C313" t="s">
        <v>39</v>
      </c>
      <c r="D313" t="str">
        <f t="shared" si="8"/>
        <v>11</v>
      </c>
      <c r="E313" t="str">
        <f t="shared" si="9"/>
        <v>常</v>
      </c>
      <c r="F313" t="s">
        <v>21</v>
      </c>
      <c r="G313">
        <v>80</v>
      </c>
      <c r="H313" s="1">
        <v>41395</v>
      </c>
      <c r="I313">
        <v>5</v>
      </c>
    </row>
    <row r="314" spans="1:9" x14ac:dyDescent="0.3">
      <c r="A314">
        <v>313</v>
      </c>
      <c r="B314">
        <v>20</v>
      </c>
      <c r="C314" t="s">
        <v>39</v>
      </c>
      <c r="D314" t="str">
        <f t="shared" si="8"/>
        <v>11</v>
      </c>
      <c r="E314" t="str">
        <f t="shared" si="9"/>
        <v>常</v>
      </c>
      <c r="F314" t="s">
        <v>21</v>
      </c>
      <c r="G314">
        <v>80</v>
      </c>
      <c r="H314" s="1">
        <v>41426</v>
      </c>
      <c r="I314">
        <v>5</v>
      </c>
    </row>
    <row r="315" spans="1:9" x14ac:dyDescent="0.3">
      <c r="A315">
        <v>314</v>
      </c>
      <c r="B315">
        <v>20</v>
      </c>
      <c r="C315" t="s">
        <v>39</v>
      </c>
      <c r="D315" t="str">
        <f t="shared" si="8"/>
        <v>11</v>
      </c>
      <c r="E315" t="str">
        <f t="shared" si="9"/>
        <v>常</v>
      </c>
      <c r="F315" t="s">
        <v>21</v>
      </c>
      <c r="G315">
        <v>80</v>
      </c>
      <c r="H315" s="1">
        <v>41456</v>
      </c>
      <c r="I315">
        <v>5</v>
      </c>
    </row>
    <row r="316" spans="1:9" x14ac:dyDescent="0.3">
      <c r="A316">
        <v>315</v>
      </c>
      <c r="B316">
        <v>20</v>
      </c>
      <c r="C316" t="s">
        <v>39</v>
      </c>
      <c r="D316" t="str">
        <f t="shared" si="8"/>
        <v>11</v>
      </c>
      <c r="E316" t="str">
        <f t="shared" si="9"/>
        <v>常</v>
      </c>
      <c r="F316" t="s">
        <v>21</v>
      </c>
      <c r="G316">
        <v>80</v>
      </c>
      <c r="H316" s="1">
        <v>41487</v>
      </c>
      <c r="I316">
        <v>5</v>
      </c>
    </row>
    <row r="317" spans="1:9" x14ac:dyDescent="0.3">
      <c r="A317">
        <v>316</v>
      </c>
      <c r="B317">
        <v>20</v>
      </c>
      <c r="C317" t="s">
        <v>39</v>
      </c>
      <c r="D317" t="str">
        <f t="shared" si="8"/>
        <v>11</v>
      </c>
      <c r="E317" t="str">
        <f t="shared" si="9"/>
        <v>常</v>
      </c>
      <c r="F317" t="s">
        <v>21</v>
      </c>
      <c r="G317">
        <v>80</v>
      </c>
      <c r="H317" s="1">
        <v>41518</v>
      </c>
      <c r="I317">
        <v>5</v>
      </c>
    </row>
    <row r="318" spans="1:9" x14ac:dyDescent="0.3">
      <c r="A318">
        <v>317</v>
      </c>
      <c r="B318">
        <v>20</v>
      </c>
      <c r="C318" t="s">
        <v>39</v>
      </c>
      <c r="D318" t="str">
        <f t="shared" si="8"/>
        <v>11</v>
      </c>
      <c r="E318" t="str">
        <f t="shared" si="9"/>
        <v>常</v>
      </c>
      <c r="F318" t="s">
        <v>21</v>
      </c>
      <c r="G318">
        <v>80</v>
      </c>
      <c r="H318" s="1">
        <v>41640</v>
      </c>
      <c r="I318">
        <v>5</v>
      </c>
    </row>
    <row r="319" spans="1:9" x14ac:dyDescent="0.3">
      <c r="A319">
        <v>318</v>
      </c>
      <c r="B319">
        <v>20</v>
      </c>
      <c r="C319" t="s">
        <v>39</v>
      </c>
      <c r="D319" t="str">
        <f t="shared" si="8"/>
        <v>11</v>
      </c>
      <c r="E319" t="str">
        <f t="shared" si="9"/>
        <v>常</v>
      </c>
      <c r="F319" t="s">
        <v>21</v>
      </c>
      <c r="G319">
        <v>80</v>
      </c>
      <c r="H319" s="1">
        <v>41671</v>
      </c>
      <c r="I319">
        <v>5</v>
      </c>
    </row>
    <row r="320" spans="1:9" x14ac:dyDescent="0.3">
      <c r="A320">
        <v>319</v>
      </c>
      <c r="B320">
        <v>20</v>
      </c>
      <c r="C320" t="s">
        <v>39</v>
      </c>
      <c r="D320" t="str">
        <f t="shared" si="8"/>
        <v>11</v>
      </c>
      <c r="E320" t="str">
        <f t="shared" si="9"/>
        <v>常</v>
      </c>
      <c r="F320" t="s">
        <v>21</v>
      </c>
      <c r="G320">
        <v>80</v>
      </c>
      <c r="H320" s="1">
        <v>41699</v>
      </c>
      <c r="I320">
        <v>5</v>
      </c>
    </row>
    <row r="321" spans="1:9" x14ac:dyDescent="0.3">
      <c r="A321">
        <v>320</v>
      </c>
      <c r="B321">
        <v>20</v>
      </c>
      <c r="C321" t="s">
        <v>39</v>
      </c>
      <c r="D321" t="str">
        <f t="shared" si="8"/>
        <v>11</v>
      </c>
      <c r="E321" t="str">
        <f t="shared" si="9"/>
        <v>常</v>
      </c>
      <c r="F321" t="s">
        <v>21</v>
      </c>
      <c r="G321">
        <v>80</v>
      </c>
      <c r="H321" s="1">
        <v>41730</v>
      </c>
      <c r="I321">
        <v>5</v>
      </c>
    </row>
    <row r="322" spans="1:9" x14ac:dyDescent="0.3">
      <c r="A322">
        <v>321</v>
      </c>
      <c r="B322">
        <v>21</v>
      </c>
      <c r="C322" t="s">
        <v>40</v>
      </c>
      <c r="D322" t="str">
        <f t="shared" si="8"/>
        <v>12</v>
      </c>
      <c r="E322" t="str">
        <f t="shared" si="9"/>
        <v>备</v>
      </c>
      <c r="F322" t="s">
        <v>3</v>
      </c>
      <c r="G322">
        <v>60</v>
      </c>
      <c r="H322" s="1">
        <v>41548</v>
      </c>
      <c r="I322">
        <v>2</v>
      </c>
    </row>
    <row r="323" spans="1:9" x14ac:dyDescent="0.3">
      <c r="A323">
        <v>322</v>
      </c>
      <c r="B323">
        <v>21</v>
      </c>
      <c r="C323" t="s">
        <v>40</v>
      </c>
      <c r="D323" t="str">
        <f t="shared" ref="D323:D386" si="10">LEFT(C323,FIND("#",C323)-1)</f>
        <v>12</v>
      </c>
      <c r="E323" t="str">
        <f t="shared" ref="E323:E386" si="11">MID(C323,FIND("（",C323)+1,1)</f>
        <v>备</v>
      </c>
      <c r="F323" t="s">
        <v>3</v>
      </c>
      <c r="G323">
        <v>60</v>
      </c>
      <c r="H323" s="1">
        <v>41579</v>
      </c>
      <c r="I323">
        <v>2</v>
      </c>
    </row>
    <row r="324" spans="1:9" x14ac:dyDescent="0.3">
      <c r="A324">
        <v>323</v>
      </c>
      <c r="B324">
        <v>21</v>
      </c>
      <c r="C324" t="s">
        <v>40</v>
      </c>
      <c r="D324" t="str">
        <f t="shared" si="10"/>
        <v>12</v>
      </c>
      <c r="E324" t="str">
        <f t="shared" si="11"/>
        <v>备</v>
      </c>
      <c r="F324" t="s">
        <v>3</v>
      </c>
      <c r="G324">
        <v>60</v>
      </c>
      <c r="H324" s="1">
        <v>41609</v>
      </c>
      <c r="I324">
        <v>2</v>
      </c>
    </row>
    <row r="325" spans="1:9" x14ac:dyDescent="0.3">
      <c r="A325">
        <v>324</v>
      </c>
      <c r="B325">
        <v>21</v>
      </c>
      <c r="C325" t="s">
        <v>40</v>
      </c>
      <c r="D325" t="str">
        <f t="shared" si="10"/>
        <v>12</v>
      </c>
      <c r="E325" t="str">
        <f t="shared" si="11"/>
        <v>备</v>
      </c>
      <c r="F325" t="s">
        <v>3</v>
      </c>
      <c r="G325">
        <v>60</v>
      </c>
      <c r="H325" s="1">
        <v>41275</v>
      </c>
      <c r="I325">
        <v>2</v>
      </c>
    </row>
    <row r="326" spans="1:9" x14ac:dyDescent="0.3">
      <c r="A326">
        <v>325</v>
      </c>
      <c r="B326">
        <v>21</v>
      </c>
      <c r="C326" t="s">
        <v>40</v>
      </c>
      <c r="D326" t="str">
        <f t="shared" si="10"/>
        <v>12</v>
      </c>
      <c r="E326" t="str">
        <f t="shared" si="11"/>
        <v>备</v>
      </c>
      <c r="F326" t="s">
        <v>3</v>
      </c>
      <c r="G326">
        <v>60</v>
      </c>
      <c r="H326" s="1">
        <v>41306</v>
      </c>
      <c r="I326">
        <v>2</v>
      </c>
    </row>
    <row r="327" spans="1:9" x14ac:dyDescent="0.3">
      <c r="A327">
        <v>326</v>
      </c>
      <c r="B327">
        <v>21</v>
      </c>
      <c r="C327" t="s">
        <v>40</v>
      </c>
      <c r="D327" t="str">
        <f t="shared" si="10"/>
        <v>12</v>
      </c>
      <c r="E327" t="str">
        <f t="shared" si="11"/>
        <v>备</v>
      </c>
      <c r="F327" t="s">
        <v>3</v>
      </c>
      <c r="G327">
        <v>60</v>
      </c>
      <c r="H327" s="1">
        <v>41334</v>
      </c>
      <c r="I327">
        <v>2</v>
      </c>
    </row>
    <row r="328" spans="1:9" x14ac:dyDescent="0.3">
      <c r="A328">
        <v>327</v>
      </c>
      <c r="B328">
        <v>21</v>
      </c>
      <c r="C328" t="s">
        <v>40</v>
      </c>
      <c r="D328" t="str">
        <f t="shared" si="10"/>
        <v>12</v>
      </c>
      <c r="E328" t="str">
        <f t="shared" si="11"/>
        <v>备</v>
      </c>
      <c r="F328" t="s">
        <v>3</v>
      </c>
      <c r="G328">
        <v>60</v>
      </c>
      <c r="H328" s="1">
        <v>41365</v>
      </c>
      <c r="I328">
        <v>2</v>
      </c>
    </row>
    <row r="329" spans="1:9" x14ac:dyDescent="0.3">
      <c r="A329">
        <v>328</v>
      </c>
      <c r="B329">
        <v>21</v>
      </c>
      <c r="C329" t="s">
        <v>40</v>
      </c>
      <c r="D329" t="str">
        <f t="shared" si="10"/>
        <v>12</v>
      </c>
      <c r="E329" t="str">
        <f t="shared" si="11"/>
        <v>备</v>
      </c>
      <c r="F329" t="s">
        <v>3</v>
      </c>
      <c r="G329">
        <v>60</v>
      </c>
      <c r="H329" s="1">
        <v>41395</v>
      </c>
      <c r="I329">
        <v>2</v>
      </c>
    </row>
    <row r="330" spans="1:9" x14ac:dyDescent="0.3">
      <c r="A330">
        <v>329</v>
      </c>
      <c r="B330">
        <v>21</v>
      </c>
      <c r="C330" t="s">
        <v>40</v>
      </c>
      <c r="D330" t="str">
        <f t="shared" si="10"/>
        <v>12</v>
      </c>
      <c r="E330" t="str">
        <f t="shared" si="11"/>
        <v>备</v>
      </c>
      <c r="F330" t="s">
        <v>3</v>
      </c>
      <c r="G330">
        <v>60</v>
      </c>
      <c r="H330" s="1">
        <v>41426</v>
      </c>
      <c r="I330">
        <v>2</v>
      </c>
    </row>
    <row r="331" spans="1:9" x14ac:dyDescent="0.3">
      <c r="A331">
        <v>330</v>
      </c>
      <c r="B331">
        <v>21</v>
      </c>
      <c r="C331" t="s">
        <v>40</v>
      </c>
      <c r="D331" t="str">
        <f t="shared" si="10"/>
        <v>12</v>
      </c>
      <c r="E331" t="str">
        <f t="shared" si="11"/>
        <v>备</v>
      </c>
      <c r="F331" t="s">
        <v>3</v>
      </c>
      <c r="G331">
        <v>60</v>
      </c>
      <c r="H331" s="1">
        <v>41456</v>
      </c>
      <c r="I331">
        <v>2</v>
      </c>
    </row>
    <row r="332" spans="1:9" x14ac:dyDescent="0.3">
      <c r="A332">
        <v>331</v>
      </c>
      <c r="B332">
        <v>21</v>
      </c>
      <c r="C332" t="s">
        <v>40</v>
      </c>
      <c r="D332" t="str">
        <f t="shared" si="10"/>
        <v>12</v>
      </c>
      <c r="E332" t="str">
        <f t="shared" si="11"/>
        <v>备</v>
      </c>
      <c r="F332" t="s">
        <v>3</v>
      </c>
      <c r="G332">
        <v>60</v>
      </c>
      <c r="H332" s="1">
        <v>41487</v>
      </c>
      <c r="I332">
        <v>2</v>
      </c>
    </row>
    <row r="333" spans="1:9" x14ac:dyDescent="0.3">
      <c r="A333">
        <v>332</v>
      </c>
      <c r="B333">
        <v>21</v>
      </c>
      <c r="C333" t="s">
        <v>40</v>
      </c>
      <c r="D333" t="str">
        <f t="shared" si="10"/>
        <v>12</v>
      </c>
      <c r="E333" t="str">
        <f t="shared" si="11"/>
        <v>备</v>
      </c>
      <c r="F333" t="s">
        <v>3</v>
      </c>
      <c r="G333">
        <v>60</v>
      </c>
      <c r="H333" s="1">
        <v>41518</v>
      </c>
      <c r="I333">
        <v>2</v>
      </c>
    </row>
    <row r="334" spans="1:9" x14ac:dyDescent="0.3">
      <c r="A334">
        <v>333</v>
      </c>
      <c r="B334">
        <v>21</v>
      </c>
      <c r="C334" t="s">
        <v>40</v>
      </c>
      <c r="D334" t="str">
        <f t="shared" si="10"/>
        <v>12</v>
      </c>
      <c r="E334" t="str">
        <f t="shared" si="11"/>
        <v>备</v>
      </c>
      <c r="F334" t="s">
        <v>3</v>
      </c>
      <c r="G334">
        <v>60</v>
      </c>
      <c r="H334" s="1">
        <v>41640</v>
      </c>
      <c r="I334">
        <v>2</v>
      </c>
    </row>
    <row r="335" spans="1:9" x14ac:dyDescent="0.3">
      <c r="A335">
        <v>334</v>
      </c>
      <c r="B335">
        <v>21</v>
      </c>
      <c r="C335" t="s">
        <v>40</v>
      </c>
      <c r="D335" t="str">
        <f t="shared" si="10"/>
        <v>12</v>
      </c>
      <c r="E335" t="str">
        <f t="shared" si="11"/>
        <v>备</v>
      </c>
      <c r="F335" t="s">
        <v>3</v>
      </c>
      <c r="G335">
        <v>60</v>
      </c>
      <c r="H335" s="1">
        <v>41671</v>
      </c>
      <c r="I335">
        <v>2</v>
      </c>
    </row>
    <row r="336" spans="1:9" x14ac:dyDescent="0.3">
      <c r="A336">
        <v>335</v>
      </c>
      <c r="B336">
        <v>21</v>
      </c>
      <c r="C336" t="s">
        <v>40</v>
      </c>
      <c r="D336" t="str">
        <f t="shared" si="10"/>
        <v>12</v>
      </c>
      <c r="E336" t="str">
        <f t="shared" si="11"/>
        <v>备</v>
      </c>
      <c r="F336" t="s">
        <v>3</v>
      </c>
      <c r="G336">
        <v>60</v>
      </c>
      <c r="H336" s="1">
        <v>41699</v>
      </c>
      <c r="I336">
        <v>2</v>
      </c>
    </row>
    <row r="337" spans="1:9" x14ac:dyDescent="0.3">
      <c r="A337">
        <v>336</v>
      </c>
      <c r="B337">
        <v>21</v>
      </c>
      <c r="C337" t="s">
        <v>40</v>
      </c>
      <c r="D337" t="str">
        <f t="shared" si="10"/>
        <v>12</v>
      </c>
      <c r="E337" t="str">
        <f t="shared" si="11"/>
        <v>备</v>
      </c>
      <c r="F337" t="s">
        <v>3</v>
      </c>
      <c r="G337">
        <v>60</v>
      </c>
      <c r="H337" s="1">
        <v>41730</v>
      </c>
      <c r="I337">
        <v>2</v>
      </c>
    </row>
    <row r="338" spans="1:9" x14ac:dyDescent="0.3">
      <c r="A338">
        <v>337</v>
      </c>
      <c r="B338">
        <v>22</v>
      </c>
      <c r="C338" t="s">
        <v>41</v>
      </c>
      <c r="D338" t="str">
        <f t="shared" si="10"/>
        <v>12</v>
      </c>
      <c r="E338" t="str">
        <f t="shared" si="11"/>
        <v>常</v>
      </c>
      <c r="F338" t="s">
        <v>21</v>
      </c>
      <c r="G338">
        <v>60</v>
      </c>
      <c r="H338" s="1">
        <v>41548</v>
      </c>
      <c r="I338">
        <v>1016</v>
      </c>
    </row>
    <row r="339" spans="1:9" x14ac:dyDescent="0.3">
      <c r="A339">
        <v>338</v>
      </c>
      <c r="B339">
        <v>22</v>
      </c>
      <c r="C339" t="s">
        <v>41</v>
      </c>
      <c r="D339" t="str">
        <f t="shared" si="10"/>
        <v>12</v>
      </c>
      <c r="E339" t="str">
        <f t="shared" si="11"/>
        <v>常</v>
      </c>
      <c r="F339" t="s">
        <v>21</v>
      </c>
      <c r="G339">
        <v>60</v>
      </c>
      <c r="H339" s="1">
        <v>41579</v>
      </c>
      <c r="I339">
        <v>1050</v>
      </c>
    </row>
    <row r="340" spans="1:9" x14ac:dyDescent="0.3">
      <c r="A340">
        <v>339</v>
      </c>
      <c r="B340">
        <v>22</v>
      </c>
      <c r="C340" t="s">
        <v>41</v>
      </c>
      <c r="D340" t="str">
        <f t="shared" si="10"/>
        <v>12</v>
      </c>
      <c r="E340" t="str">
        <f t="shared" si="11"/>
        <v>常</v>
      </c>
      <c r="F340" t="s">
        <v>21</v>
      </c>
      <c r="G340">
        <v>60</v>
      </c>
      <c r="H340" s="1">
        <v>41609</v>
      </c>
      <c r="I340">
        <v>1102</v>
      </c>
    </row>
    <row r="341" spans="1:9" x14ac:dyDescent="0.3">
      <c r="A341">
        <v>340</v>
      </c>
      <c r="B341">
        <v>22</v>
      </c>
      <c r="C341" t="s">
        <v>41</v>
      </c>
      <c r="D341" t="str">
        <f t="shared" si="10"/>
        <v>12</v>
      </c>
      <c r="E341" t="str">
        <f t="shared" si="11"/>
        <v>常</v>
      </c>
      <c r="F341" t="s">
        <v>21</v>
      </c>
      <c r="G341">
        <v>60</v>
      </c>
      <c r="H341" s="1">
        <v>41275</v>
      </c>
      <c r="I341">
        <v>732</v>
      </c>
    </row>
    <row r="342" spans="1:9" x14ac:dyDescent="0.3">
      <c r="A342">
        <v>341</v>
      </c>
      <c r="B342">
        <v>22</v>
      </c>
      <c r="C342" t="s">
        <v>41</v>
      </c>
      <c r="D342" t="str">
        <f t="shared" si="10"/>
        <v>12</v>
      </c>
      <c r="E342" t="str">
        <f t="shared" si="11"/>
        <v>常</v>
      </c>
      <c r="F342" t="s">
        <v>21</v>
      </c>
      <c r="G342">
        <v>60</v>
      </c>
      <c r="H342" s="1">
        <v>41306</v>
      </c>
      <c r="I342">
        <v>759</v>
      </c>
    </row>
    <row r="343" spans="1:9" x14ac:dyDescent="0.3">
      <c r="A343">
        <v>342</v>
      </c>
      <c r="B343">
        <v>22</v>
      </c>
      <c r="C343" t="s">
        <v>41</v>
      </c>
      <c r="D343" t="str">
        <f t="shared" si="10"/>
        <v>12</v>
      </c>
      <c r="E343" t="str">
        <f t="shared" si="11"/>
        <v>常</v>
      </c>
      <c r="F343" t="s">
        <v>21</v>
      </c>
      <c r="G343">
        <v>60</v>
      </c>
      <c r="H343" s="1">
        <v>41334</v>
      </c>
      <c r="I343">
        <v>786</v>
      </c>
    </row>
    <row r="344" spans="1:9" x14ac:dyDescent="0.3">
      <c r="A344">
        <v>343</v>
      </c>
      <c r="B344">
        <v>22</v>
      </c>
      <c r="C344" t="s">
        <v>41</v>
      </c>
      <c r="D344" t="str">
        <f t="shared" si="10"/>
        <v>12</v>
      </c>
      <c r="E344" t="str">
        <f t="shared" si="11"/>
        <v>常</v>
      </c>
      <c r="F344" t="s">
        <v>21</v>
      </c>
      <c r="G344">
        <v>60</v>
      </c>
      <c r="H344" s="1">
        <v>41365</v>
      </c>
      <c r="I344">
        <v>820</v>
      </c>
    </row>
    <row r="345" spans="1:9" x14ac:dyDescent="0.3">
      <c r="A345">
        <v>344</v>
      </c>
      <c r="B345">
        <v>22</v>
      </c>
      <c r="C345" t="s">
        <v>41</v>
      </c>
      <c r="D345" t="str">
        <f t="shared" si="10"/>
        <v>12</v>
      </c>
      <c r="E345" t="str">
        <f t="shared" si="11"/>
        <v>常</v>
      </c>
      <c r="F345" t="s">
        <v>21</v>
      </c>
      <c r="G345">
        <v>60</v>
      </c>
      <c r="H345" s="1">
        <v>41395</v>
      </c>
      <c r="I345">
        <v>849</v>
      </c>
    </row>
    <row r="346" spans="1:9" x14ac:dyDescent="0.3">
      <c r="A346">
        <v>345</v>
      </c>
      <c r="B346">
        <v>22</v>
      </c>
      <c r="C346" t="s">
        <v>41</v>
      </c>
      <c r="D346" t="str">
        <f t="shared" si="10"/>
        <v>12</v>
      </c>
      <c r="E346" t="str">
        <f t="shared" si="11"/>
        <v>常</v>
      </c>
      <c r="F346" t="s">
        <v>21</v>
      </c>
      <c r="G346">
        <v>60</v>
      </c>
      <c r="H346" s="1">
        <v>41426</v>
      </c>
      <c r="I346">
        <v>879</v>
      </c>
    </row>
    <row r="347" spans="1:9" x14ac:dyDescent="0.3">
      <c r="A347">
        <v>346</v>
      </c>
      <c r="B347">
        <v>22</v>
      </c>
      <c r="C347" t="s">
        <v>41</v>
      </c>
      <c r="D347" t="str">
        <f t="shared" si="10"/>
        <v>12</v>
      </c>
      <c r="E347" t="str">
        <f t="shared" si="11"/>
        <v>常</v>
      </c>
      <c r="F347" t="s">
        <v>21</v>
      </c>
      <c r="G347">
        <v>60</v>
      </c>
      <c r="H347" s="1">
        <v>41456</v>
      </c>
      <c r="I347">
        <v>909</v>
      </c>
    </row>
    <row r="348" spans="1:9" x14ac:dyDescent="0.3">
      <c r="A348">
        <v>347</v>
      </c>
      <c r="B348">
        <v>22</v>
      </c>
      <c r="C348" t="s">
        <v>41</v>
      </c>
      <c r="D348" t="str">
        <f t="shared" si="10"/>
        <v>12</v>
      </c>
      <c r="E348" t="str">
        <f t="shared" si="11"/>
        <v>常</v>
      </c>
      <c r="F348" t="s">
        <v>21</v>
      </c>
      <c r="G348">
        <v>60</v>
      </c>
      <c r="H348" s="1">
        <v>41487</v>
      </c>
      <c r="I348">
        <v>945</v>
      </c>
    </row>
    <row r="349" spans="1:9" x14ac:dyDescent="0.3">
      <c r="A349">
        <v>348</v>
      </c>
      <c r="B349">
        <v>22</v>
      </c>
      <c r="C349" t="s">
        <v>41</v>
      </c>
      <c r="D349" t="str">
        <f t="shared" si="10"/>
        <v>12</v>
      </c>
      <c r="E349" t="str">
        <f t="shared" si="11"/>
        <v>常</v>
      </c>
      <c r="F349" t="s">
        <v>21</v>
      </c>
      <c r="G349">
        <v>60</v>
      </c>
      <c r="H349" s="1">
        <v>41518</v>
      </c>
      <c r="I349">
        <v>982</v>
      </c>
    </row>
    <row r="350" spans="1:9" x14ac:dyDescent="0.3">
      <c r="A350">
        <v>349</v>
      </c>
      <c r="B350">
        <v>22</v>
      </c>
      <c r="C350" t="s">
        <v>41</v>
      </c>
      <c r="D350" t="str">
        <f t="shared" si="10"/>
        <v>12</v>
      </c>
      <c r="E350" t="str">
        <f t="shared" si="11"/>
        <v>常</v>
      </c>
      <c r="F350" t="s">
        <v>21</v>
      </c>
      <c r="G350">
        <v>60</v>
      </c>
      <c r="H350" s="1">
        <v>41640</v>
      </c>
      <c r="I350">
        <v>1122</v>
      </c>
    </row>
    <row r="351" spans="1:9" x14ac:dyDescent="0.3">
      <c r="A351">
        <v>350</v>
      </c>
      <c r="B351">
        <v>22</v>
      </c>
      <c r="C351" t="s">
        <v>41</v>
      </c>
      <c r="D351" t="str">
        <f t="shared" si="10"/>
        <v>12</v>
      </c>
      <c r="E351" t="str">
        <f t="shared" si="11"/>
        <v>常</v>
      </c>
      <c r="F351" t="s">
        <v>21</v>
      </c>
      <c r="G351">
        <v>60</v>
      </c>
      <c r="H351" s="1">
        <v>41671</v>
      </c>
      <c r="I351">
        <v>1152</v>
      </c>
    </row>
    <row r="352" spans="1:9" x14ac:dyDescent="0.3">
      <c r="A352">
        <v>351</v>
      </c>
      <c r="B352">
        <v>22</v>
      </c>
      <c r="C352" t="s">
        <v>41</v>
      </c>
      <c r="D352" t="str">
        <f t="shared" si="10"/>
        <v>12</v>
      </c>
      <c r="E352" t="str">
        <f t="shared" si="11"/>
        <v>常</v>
      </c>
      <c r="F352" t="s">
        <v>21</v>
      </c>
      <c r="G352">
        <v>60</v>
      </c>
      <c r="H352" s="1">
        <v>41699</v>
      </c>
      <c r="I352">
        <v>1185</v>
      </c>
    </row>
    <row r="353" spans="1:9" x14ac:dyDescent="0.3">
      <c r="A353">
        <v>352</v>
      </c>
      <c r="B353">
        <v>22</v>
      </c>
      <c r="C353" t="s">
        <v>41</v>
      </c>
      <c r="D353" t="str">
        <f t="shared" si="10"/>
        <v>12</v>
      </c>
      <c r="E353" t="str">
        <f t="shared" si="11"/>
        <v>常</v>
      </c>
      <c r="F353" t="s">
        <v>21</v>
      </c>
      <c r="G353">
        <v>60</v>
      </c>
      <c r="H353" s="1">
        <v>41730</v>
      </c>
      <c r="I353">
        <v>1217</v>
      </c>
    </row>
    <row r="354" spans="1:9" x14ac:dyDescent="0.3">
      <c r="A354">
        <v>353</v>
      </c>
      <c r="B354">
        <v>23</v>
      </c>
      <c r="C354" t="s">
        <v>42</v>
      </c>
      <c r="D354" t="str">
        <f t="shared" si="10"/>
        <v>13</v>
      </c>
      <c r="E354" t="str">
        <f t="shared" si="11"/>
        <v>备</v>
      </c>
      <c r="F354" t="s">
        <v>3</v>
      </c>
      <c r="G354">
        <v>60</v>
      </c>
      <c r="H354" s="1">
        <v>41548</v>
      </c>
      <c r="I354">
        <v>423</v>
      </c>
    </row>
    <row r="355" spans="1:9" x14ac:dyDescent="0.3">
      <c r="A355">
        <v>354</v>
      </c>
      <c r="B355">
        <v>23</v>
      </c>
      <c r="C355" t="s">
        <v>42</v>
      </c>
      <c r="D355" t="str">
        <f t="shared" si="10"/>
        <v>13</v>
      </c>
      <c r="E355" t="str">
        <f t="shared" si="11"/>
        <v>备</v>
      </c>
      <c r="F355" t="s">
        <v>3</v>
      </c>
      <c r="G355">
        <v>60</v>
      </c>
      <c r="H355" s="1">
        <v>41579</v>
      </c>
      <c r="I355">
        <v>437</v>
      </c>
    </row>
    <row r="356" spans="1:9" x14ac:dyDescent="0.3">
      <c r="A356">
        <v>355</v>
      </c>
      <c r="B356">
        <v>23</v>
      </c>
      <c r="C356" t="s">
        <v>42</v>
      </c>
      <c r="D356" t="str">
        <f t="shared" si="10"/>
        <v>13</v>
      </c>
      <c r="E356" t="str">
        <f t="shared" si="11"/>
        <v>备</v>
      </c>
      <c r="F356" t="s">
        <v>3</v>
      </c>
      <c r="G356">
        <v>60</v>
      </c>
      <c r="H356" s="1">
        <v>41609</v>
      </c>
      <c r="I356">
        <v>459</v>
      </c>
    </row>
    <row r="357" spans="1:9" x14ac:dyDescent="0.3">
      <c r="A357">
        <v>356</v>
      </c>
      <c r="B357">
        <v>23</v>
      </c>
      <c r="C357" t="s">
        <v>42</v>
      </c>
      <c r="D357" t="str">
        <f t="shared" si="10"/>
        <v>13</v>
      </c>
      <c r="E357" t="str">
        <f t="shared" si="11"/>
        <v>备</v>
      </c>
      <c r="F357" t="s">
        <v>3</v>
      </c>
      <c r="G357">
        <v>60</v>
      </c>
      <c r="H357" s="1">
        <v>41275</v>
      </c>
      <c r="I357">
        <v>308</v>
      </c>
    </row>
    <row r="358" spans="1:9" x14ac:dyDescent="0.3">
      <c r="A358">
        <v>357</v>
      </c>
      <c r="B358">
        <v>23</v>
      </c>
      <c r="C358" t="s">
        <v>42</v>
      </c>
      <c r="D358" t="str">
        <f t="shared" si="10"/>
        <v>13</v>
      </c>
      <c r="E358" t="str">
        <f t="shared" si="11"/>
        <v>备</v>
      </c>
      <c r="F358" t="s">
        <v>3</v>
      </c>
      <c r="G358">
        <v>60</v>
      </c>
      <c r="H358" s="1">
        <v>41306</v>
      </c>
      <c r="I358">
        <v>324</v>
      </c>
    </row>
    <row r="359" spans="1:9" x14ac:dyDescent="0.3">
      <c r="A359">
        <v>358</v>
      </c>
      <c r="B359">
        <v>23</v>
      </c>
      <c r="C359" t="s">
        <v>42</v>
      </c>
      <c r="D359" t="str">
        <f t="shared" si="10"/>
        <v>13</v>
      </c>
      <c r="E359" t="str">
        <f t="shared" si="11"/>
        <v>备</v>
      </c>
      <c r="F359" t="s">
        <v>3</v>
      </c>
      <c r="G359">
        <v>60</v>
      </c>
      <c r="H359" s="1">
        <v>41334</v>
      </c>
      <c r="I359">
        <v>336</v>
      </c>
    </row>
    <row r="360" spans="1:9" x14ac:dyDescent="0.3">
      <c r="A360">
        <v>359</v>
      </c>
      <c r="B360">
        <v>23</v>
      </c>
      <c r="C360" t="s">
        <v>42</v>
      </c>
      <c r="D360" t="str">
        <f t="shared" si="10"/>
        <v>13</v>
      </c>
      <c r="E360" t="str">
        <f t="shared" si="11"/>
        <v>备</v>
      </c>
      <c r="F360" t="s">
        <v>3</v>
      </c>
      <c r="G360">
        <v>60</v>
      </c>
      <c r="H360" s="1">
        <v>41365</v>
      </c>
      <c r="I360">
        <v>353</v>
      </c>
    </row>
    <row r="361" spans="1:9" x14ac:dyDescent="0.3">
      <c r="A361">
        <v>360</v>
      </c>
      <c r="B361">
        <v>23</v>
      </c>
      <c r="C361" t="s">
        <v>42</v>
      </c>
      <c r="D361" t="str">
        <f t="shared" si="10"/>
        <v>13</v>
      </c>
      <c r="E361" t="str">
        <f t="shared" si="11"/>
        <v>备</v>
      </c>
      <c r="F361" t="s">
        <v>3</v>
      </c>
      <c r="G361">
        <v>60</v>
      </c>
      <c r="H361" s="1">
        <v>41395</v>
      </c>
      <c r="I361">
        <v>368</v>
      </c>
    </row>
    <row r="362" spans="1:9" x14ac:dyDescent="0.3">
      <c r="A362">
        <v>361</v>
      </c>
      <c r="B362">
        <v>23</v>
      </c>
      <c r="C362" t="s">
        <v>42</v>
      </c>
      <c r="D362" t="str">
        <f t="shared" si="10"/>
        <v>13</v>
      </c>
      <c r="E362" t="str">
        <f t="shared" si="11"/>
        <v>备</v>
      </c>
      <c r="F362" t="s">
        <v>3</v>
      </c>
      <c r="G362">
        <v>60</v>
      </c>
      <c r="H362" s="1">
        <v>41426</v>
      </c>
      <c r="I362">
        <v>384</v>
      </c>
    </row>
    <row r="363" spans="1:9" x14ac:dyDescent="0.3">
      <c r="A363">
        <v>362</v>
      </c>
      <c r="B363">
        <v>23</v>
      </c>
      <c r="C363" t="s">
        <v>42</v>
      </c>
      <c r="D363" t="str">
        <f t="shared" si="10"/>
        <v>13</v>
      </c>
      <c r="E363" t="str">
        <f t="shared" si="11"/>
        <v>备</v>
      </c>
      <c r="F363" t="s">
        <v>3</v>
      </c>
      <c r="G363">
        <v>60</v>
      </c>
      <c r="H363" s="1">
        <v>41456</v>
      </c>
      <c r="I363">
        <v>398</v>
      </c>
    </row>
    <row r="364" spans="1:9" x14ac:dyDescent="0.3">
      <c r="A364">
        <v>363</v>
      </c>
      <c r="B364">
        <v>23</v>
      </c>
      <c r="C364" t="s">
        <v>42</v>
      </c>
      <c r="D364" t="str">
        <f t="shared" si="10"/>
        <v>13</v>
      </c>
      <c r="E364" t="str">
        <f t="shared" si="11"/>
        <v>备</v>
      </c>
      <c r="F364" t="s">
        <v>3</v>
      </c>
      <c r="G364">
        <v>60</v>
      </c>
      <c r="H364" s="1">
        <v>41487</v>
      </c>
      <c r="I364">
        <v>400</v>
      </c>
    </row>
    <row r="365" spans="1:9" x14ac:dyDescent="0.3">
      <c r="A365">
        <v>364</v>
      </c>
      <c r="B365">
        <v>23</v>
      </c>
      <c r="C365" t="s">
        <v>42</v>
      </c>
      <c r="D365" t="str">
        <f t="shared" si="10"/>
        <v>13</v>
      </c>
      <c r="E365" t="str">
        <f t="shared" si="11"/>
        <v>备</v>
      </c>
      <c r="F365" t="s">
        <v>3</v>
      </c>
      <c r="G365">
        <v>60</v>
      </c>
      <c r="H365" s="1">
        <v>41518</v>
      </c>
      <c r="I365">
        <v>407</v>
      </c>
    </row>
    <row r="366" spans="1:9" x14ac:dyDescent="0.3">
      <c r="A366">
        <v>365</v>
      </c>
      <c r="B366">
        <v>23</v>
      </c>
      <c r="C366" t="s">
        <v>42</v>
      </c>
      <c r="D366" t="str">
        <f t="shared" si="10"/>
        <v>13</v>
      </c>
      <c r="E366" t="str">
        <f t="shared" si="11"/>
        <v>备</v>
      </c>
      <c r="F366" t="s">
        <v>3</v>
      </c>
      <c r="G366">
        <v>60</v>
      </c>
      <c r="H366" s="1">
        <v>41640</v>
      </c>
      <c r="I366">
        <v>467</v>
      </c>
    </row>
    <row r="367" spans="1:9" x14ac:dyDescent="0.3">
      <c r="A367">
        <v>366</v>
      </c>
      <c r="B367">
        <v>23</v>
      </c>
      <c r="C367" t="s">
        <v>42</v>
      </c>
      <c r="D367" t="str">
        <f t="shared" si="10"/>
        <v>13</v>
      </c>
      <c r="E367" t="str">
        <f t="shared" si="11"/>
        <v>备</v>
      </c>
      <c r="F367" t="s">
        <v>3</v>
      </c>
      <c r="G367">
        <v>60</v>
      </c>
      <c r="H367" s="1">
        <v>41671</v>
      </c>
      <c r="I367">
        <v>484</v>
      </c>
    </row>
    <row r="368" spans="1:9" x14ac:dyDescent="0.3">
      <c r="A368">
        <v>367</v>
      </c>
      <c r="B368">
        <v>23</v>
      </c>
      <c r="C368" t="s">
        <v>42</v>
      </c>
      <c r="D368" t="str">
        <f t="shared" si="10"/>
        <v>13</v>
      </c>
      <c r="E368" t="str">
        <f t="shared" si="11"/>
        <v>备</v>
      </c>
      <c r="F368" t="s">
        <v>3</v>
      </c>
      <c r="G368">
        <v>60</v>
      </c>
      <c r="H368" s="1">
        <v>41699</v>
      </c>
      <c r="I368">
        <v>501</v>
      </c>
    </row>
    <row r="369" spans="1:9" x14ac:dyDescent="0.3">
      <c r="A369">
        <v>368</v>
      </c>
      <c r="B369">
        <v>23</v>
      </c>
      <c r="C369" t="s">
        <v>42</v>
      </c>
      <c r="D369" t="str">
        <f t="shared" si="10"/>
        <v>13</v>
      </c>
      <c r="E369" t="str">
        <f t="shared" si="11"/>
        <v>备</v>
      </c>
      <c r="F369" t="s">
        <v>3</v>
      </c>
      <c r="G369">
        <v>60</v>
      </c>
      <c r="H369" s="1">
        <v>41730</v>
      </c>
      <c r="I369">
        <v>519</v>
      </c>
    </row>
    <row r="370" spans="1:9" x14ac:dyDescent="0.3">
      <c r="A370">
        <v>369</v>
      </c>
      <c r="B370">
        <v>24</v>
      </c>
      <c r="C370" t="s">
        <v>43</v>
      </c>
      <c r="D370" t="str">
        <f t="shared" si="10"/>
        <v>13</v>
      </c>
      <c r="E370" t="str">
        <f t="shared" si="11"/>
        <v>常</v>
      </c>
      <c r="F370" t="s">
        <v>21</v>
      </c>
      <c r="G370">
        <v>60</v>
      </c>
      <c r="H370" s="1">
        <v>41548</v>
      </c>
      <c r="I370">
        <v>861</v>
      </c>
    </row>
    <row r="371" spans="1:9" x14ac:dyDescent="0.3">
      <c r="A371">
        <v>370</v>
      </c>
      <c r="B371">
        <v>24</v>
      </c>
      <c r="C371" t="s">
        <v>43</v>
      </c>
      <c r="D371" t="str">
        <f t="shared" si="10"/>
        <v>13</v>
      </c>
      <c r="E371" t="str">
        <f t="shared" si="11"/>
        <v>常</v>
      </c>
      <c r="F371" t="s">
        <v>21</v>
      </c>
      <c r="G371">
        <v>60</v>
      </c>
      <c r="H371" s="1">
        <v>41579</v>
      </c>
      <c r="I371">
        <v>893</v>
      </c>
    </row>
    <row r="372" spans="1:9" x14ac:dyDescent="0.3">
      <c r="A372">
        <v>371</v>
      </c>
      <c r="B372">
        <v>24</v>
      </c>
      <c r="C372" t="s">
        <v>43</v>
      </c>
      <c r="D372" t="str">
        <f t="shared" si="10"/>
        <v>13</v>
      </c>
      <c r="E372" t="str">
        <f t="shared" si="11"/>
        <v>常</v>
      </c>
      <c r="F372" t="s">
        <v>21</v>
      </c>
      <c r="G372">
        <v>60</v>
      </c>
      <c r="H372" s="1">
        <v>41609</v>
      </c>
      <c r="I372">
        <v>939</v>
      </c>
    </row>
    <row r="373" spans="1:9" x14ac:dyDescent="0.3">
      <c r="A373">
        <v>372</v>
      </c>
      <c r="B373">
        <v>24</v>
      </c>
      <c r="C373" t="s">
        <v>43</v>
      </c>
      <c r="D373" t="str">
        <f t="shared" si="10"/>
        <v>13</v>
      </c>
      <c r="E373" t="str">
        <f t="shared" si="11"/>
        <v>常</v>
      </c>
      <c r="F373" t="s">
        <v>21</v>
      </c>
      <c r="G373">
        <v>60</v>
      </c>
      <c r="H373" s="1">
        <v>41275</v>
      </c>
      <c r="I373">
        <v>614</v>
      </c>
    </row>
    <row r="374" spans="1:9" x14ac:dyDescent="0.3">
      <c r="A374">
        <v>373</v>
      </c>
      <c r="B374">
        <v>24</v>
      </c>
      <c r="C374" t="s">
        <v>43</v>
      </c>
      <c r="D374" t="str">
        <f t="shared" si="10"/>
        <v>13</v>
      </c>
      <c r="E374" t="str">
        <f t="shared" si="11"/>
        <v>常</v>
      </c>
      <c r="F374" t="s">
        <v>21</v>
      </c>
      <c r="G374">
        <v>60</v>
      </c>
      <c r="H374" s="1">
        <v>41306</v>
      </c>
      <c r="I374">
        <v>629</v>
      </c>
    </row>
    <row r="375" spans="1:9" x14ac:dyDescent="0.3">
      <c r="A375">
        <v>374</v>
      </c>
      <c r="B375">
        <v>24</v>
      </c>
      <c r="C375" t="s">
        <v>43</v>
      </c>
      <c r="D375" t="str">
        <f t="shared" si="10"/>
        <v>13</v>
      </c>
      <c r="E375" t="str">
        <f t="shared" si="11"/>
        <v>常</v>
      </c>
      <c r="F375" t="s">
        <v>21</v>
      </c>
      <c r="G375">
        <v>60</v>
      </c>
      <c r="H375" s="1">
        <v>41334</v>
      </c>
      <c r="I375">
        <v>654</v>
      </c>
    </row>
    <row r="376" spans="1:9" x14ac:dyDescent="0.3">
      <c r="A376">
        <v>375</v>
      </c>
      <c r="B376">
        <v>24</v>
      </c>
      <c r="C376" t="s">
        <v>43</v>
      </c>
      <c r="D376" t="str">
        <f t="shared" si="10"/>
        <v>13</v>
      </c>
      <c r="E376" t="str">
        <f t="shared" si="11"/>
        <v>常</v>
      </c>
      <c r="F376" t="s">
        <v>21</v>
      </c>
      <c r="G376">
        <v>60</v>
      </c>
      <c r="H376" s="1">
        <v>41365</v>
      </c>
      <c r="I376">
        <v>685</v>
      </c>
    </row>
    <row r="377" spans="1:9" x14ac:dyDescent="0.3">
      <c r="A377">
        <v>376</v>
      </c>
      <c r="B377">
        <v>24</v>
      </c>
      <c r="C377" t="s">
        <v>43</v>
      </c>
      <c r="D377" t="str">
        <f t="shared" si="10"/>
        <v>13</v>
      </c>
      <c r="E377" t="str">
        <f t="shared" si="11"/>
        <v>常</v>
      </c>
      <c r="F377" t="s">
        <v>21</v>
      </c>
      <c r="G377">
        <v>60</v>
      </c>
      <c r="H377" s="1">
        <v>41395</v>
      </c>
      <c r="I377">
        <v>709</v>
      </c>
    </row>
    <row r="378" spans="1:9" x14ac:dyDescent="0.3">
      <c r="A378">
        <v>377</v>
      </c>
      <c r="B378">
        <v>24</v>
      </c>
      <c r="C378" t="s">
        <v>43</v>
      </c>
      <c r="D378" t="str">
        <f t="shared" si="10"/>
        <v>13</v>
      </c>
      <c r="E378" t="str">
        <f t="shared" si="11"/>
        <v>常</v>
      </c>
      <c r="F378" t="s">
        <v>21</v>
      </c>
      <c r="G378">
        <v>60</v>
      </c>
      <c r="H378" s="1">
        <v>41426</v>
      </c>
      <c r="I378">
        <v>738</v>
      </c>
    </row>
    <row r="379" spans="1:9" x14ac:dyDescent="0.3">
      <c r="A379">
        <v>378</v>
      </c>
      <c r="B379">
        <v>24</v>
      </c>
      <c r="C379" t="s">
        <v>43</v>
      </c>
      <c r="D379" t="str">
        <f t="shared" si="10"/>
        <v>13</v>
      </c>
      <c r="E379" t="str">
        <f t="shared" si="11"/>
        <v>常</v>
      </c>
      <c r="F379" t="s">
        <v>21</v>
      </c>
      <c r="G379">
        <v>60</v>
      </c>
      <c r="H379" s="1">
        <v>41456</v>
      </c>
      <c r="I379">
        <v>768</v>
      </c>
    </row>
    <row r="380" spans="1:9" x14ac:dyDescent="0.3">
      <c r="A380">
        <v>379</v>
      </c>
      <c r="B380">
        <v>24</v>
      </c>
      <c r="C380" t="s">
        <v>43</v>
      </c>
      <c r="D380" t="str">
        <f t="shared" si="10"/>
        <v>13</v>
      </c>
      <c r="E380" t="str">
        <f t="shared" si="11"/>
        <v>常</v>
      </c>
      <c r="F380" t="s">
        <v>21</v>
      </c>
      <c r="G380">
        <v>60</v>
      </c>
      <c r="H380" s="1">
        <v>41487</v>
      </c>
      <c r="I380">
        <v>798</v>
      </c>
    </row>
    <row r="381" spans="1:9" x14ac:dyDescent="0.3">
      <c r="A381">
        <v>380</v>
      </c>
      <c r="B381">
        <v>24</v>
      </c>
      <c r="C381" t="s">
        <v>43</v>
      </c>
      <c r="D381" t="str">
        <f t="shared" si="10"/>
        <v>13</v>
      </c>
      <c r="E381" t="str">
        <f t="shared" si="11"/>
        <v>常</v>
      </c>
      <c r="F381" t="s">
        <v>21</v>
      </c>
      <c r="G381">
        <v>60</v>
      </c>
      <c r="H381" s="1">
        <v>41518</v>
      </c>
      <c r="I381">
        <v>830</v>
      </c>
    </row>
    <row r="382" spans="1:9" x14ac:dyDescent="0.3">
      <c r="A382">
        <v>381</v>
      </c>
      <c r="B382">
        <v>24</v>
      </c>
      <c r="C382" t="s">
        <v>43</v>
      </c>
      <c r="D382" t="str">
        <f t="shared" si="10"/>
        <v>13</v>
      </c>
      <c r="E382" t="str">
        <f t="shared" si="11"/>
        <v>常</v>
      </c>
      <c r="F382" t="s">
        <v>21</v>
      </c>
      <c r="G382">
        <v>60</v>
      </c>
      <c r="H382" s="1">
        <v>41640</v>
      </c>
      <c r="I382">
        <v>958</v>
      </c>
    </row>
    <row r="383" spans="1:9" x14ac:dyDescent="0.3">
      <c r="A383">
        <v>382</v>
      </c>
      <c r="B383">
        <v>24</v>
      </c>
      <c r="C383" t="s">
        <v>43</v>
      </c>
      <c r="D383" t="str">
        <f t="shared" si="10"/>
        <v>13</v>
      </c>
      <c r="E383" t="str">
        <f t="shared" si="11"/>
        <v>常</v>
      </c>
      <c r="F383" t="s">
        <v>21</v>
      </c>
      <c r="G383">
        <v>60</v>
      </c>
      <c r="H383" s="1">
        <v>41671</v>
      </c>
      <c r="I383">
        <v>983</v>
      </c>
    </row>
    <row r="384" spans="1:9" x14ac:dyDescent="0.3">
      <c r="A384">
        <v>383</v>
      </c>
      <c r="B384">
        <v>24</v>
      </c>
      <c r="C384" t="s">
        <v>43</v>
      </c>
      <c r="D384" t="str">
        <f t="shared" si="10"/>
        <v>13</v>
      </c>
      <c r="E384" t="str">
        <f t="shared" si="11"/>
        <v>常</v>
      </c>
      <c r="F384" t="s">
        <v>21</v>
      </c>
      <c r="G384">
        <v>60</v>
      </c>
      <c r="H384" s="1">
        <v>41699</v>
      </c>
      <c r="I384">
        <v>1014</v>
      </c>
    </row>
    <row r="385" spans="1:9" x14ac:dyDescent="0.3">
      <c r="A385">
        <v>384</v>
      </c>
      <c r="B385">
        <v>24</v>
      </c>
      <c r="C385" t="s">
        <v>43</v>
      </c>
      <c r="D385" t="str">
        <f t="shared" si="10"/>
        <v>13</v>
      </c>
      <c r="E385" t="str">
        <f t="shared" si="11"/>
        <v>常</v>
      </c>
      <c r="F385" t="s">
        <v>21</v>
      </c>
      <c r="G385">
        <v>60</v>
      </c>
      <c r="H385" s="1">
        <v>41730</v>
      </c>
      <c r="I385">
        <v>1048</v>
      </c>
    </row>
    <row r="386" spans="1:9" x14ac:dyDescent="0.3">
      <c r="A386">
        <v>385</v>
      </c>
      <c r="B386">
        <v>25</v>
      </c>
      <c r="C386" t="s">
        <v>44</v>
      </c>
      <c r="D386" t="str">
        <f t="shared" si="10"/>
        <v>15</v>
      </c>
      <c r="E386" t="str">
        <f t="shared" si="11"/>
        <v>备</v>
      </c>
      <c r="F386" t="s">
        <v>3</v>
      </c>
      <c r="G386">
        <v>80</v>
      </c>
      <c r="H386" s="1">
        <v>41548</v>
      </c>
      <c r="I386">
        <v>564</v>
      </c>
    </row>
    <row r="387" spans="1:9" x14ac:dyDescent="0.3">
      <c r="A387">
        <v>386</v>
      </c>
      <c r="B387">
        <v>25</v>
      </c>
      <c r="C387" t="s">
        <v>44</v>
      </c>
      <c r="D387" t="str">
        <f t="shared" ref="D387:D450" si="12">LEFT(C387,FIND("#",C387)-1)</f>
        <v>15</v>
      </c>
      <c r="E387" t="str">
        <f t="shared" ref="E387:E450" si="13">MID(C387,FIND("（",C387)+1,1)</f>
        <v>备</v>
      </c>
      <c r="F387" t="s">
        <v>3</v>
      </c>
      <c r="G387">
        <v>80</v>
      </c>
      <c r="H387" s="1">
        <v>41579</v>
      </c>
      <c r="I387">
        <v>564</v>
      </c>
    </row>
    <row r="388" spans="1:9" x14ac:dyDescent="0.3">
      <c r="A388">
        <v>387</v>
      </c>
      <c r="B388">
        <v>25</v>
      </c>
      <c r="C388" t="s">
        <v>44</v>
      </c>
      <c r="D388" t="str">
        <f t="shared" si="12"/>
        <v>15</v>
      </c>
      <c r="E388" t="str">
        <f t="shared" si="13"/>
        <v>备</v>
      </c>
      <c r="F388" t="s">
        <v>3</v>
      </c>
      <c r="G388">
        <v>80</v>
      </c>
      <c r="H388" s="1">
        <v>41609</v>
      </c>
      <c r="I388">
        <v>564</v>
      </c>
    </row>
    <row r="389" spans="1:9" x14ac:dyDescent="0.3">
      <c r="A389">
        <v>388</v>
      </c>
      <c r="B389">
        <v>25</v>
      </c>
      <c r="C389" t="s">
        <v>44</v>
      </c>
      <c r="D389" t="str">
        <f t="shared" si="12"/>
        <v>15</v>
      </c>
      <c r="E389" t="str">
        <f t="shared" si="13"/>
        <v>备</v>
      </c>
      <c r="F389" t="s">
        <v>3</v>
      </c>
      <c r="G389">
        <v>80</v>
      </c>
      <c r="H389" s="1">
        <v>41275</v>
      </c>
      <c r="I389">
        <v>557</v>
      </c>
    </row>
    <row r="390" spans="1:9" x14ac:dyDescent="0.3">
      <c r="A390">
        <v>389</v>
      </c>
      <c r="B390">
        <v>25</v>
      </c>
      <c r="C390" t="s">
        <v>44</v>
      </c>
      <c r="D390" t="str">
        <f t="shared" si="12"/>
        <v>15</v>
      </c>
      <c r="E390" t="str">
        <f t="shared" si="13"/>
        <v>备</v>
      </c>
      <c r="F390" t="s">
        <v>3</v>
      </c>
      <c r="G390">
        <v>80</v>
      </c>
      <c r="H390" s="1">
        <v>41306</v>
      </c>
      <c r="I390">
        <v>564</v>
      </c>
    </row>
    <row r="391" spans="1:9" x14ac:dyDescent="0.3">
      <c r="A391">
        <v>390</v>
      </c>
      <c r="B391">
        <v>25</v>
      </c>
      <c r="C391" t="s">
        <v>44</v>
      </c>
      <c r="D391" t="str">
        <f t="shared" si="12"/>
        <v>15</v>
      </c>
      <c r="E391" t="str">
        <f t="shared" si="13"/>
        <v>备</v>
      </c>
      <c r="F391" t="s">
        <v>3</v>
      </c>
      <c r="G391">
        <v>80</v>
      </c>
      <c r="H391" s="1">
        <v>41334</v>
      </c>
      <c r="I391">
        <v>564</v>
      </c>
    </row>
    <row r="392" spans="1:9" x14ac:dyDescent="0.3">
      <c r="A392">
        <v>391</v>
      </c>
      <c r="B392">
        <v>25</v>
      </c>
      <c r="C392" t="s">
        <v>44</v>
      </c>
      <c r="D392" t="str">
        <f t="shared" si="12"/>
        <v>15</v>
      </c>
      <c r="E392" t="str">
        <f t="shared" si="13"/>
        <v>备</v>
      </c>
      <c r="F392" t="s">
        <v>3</v>
      </c>
      <c r="G392">
        <v>80</v>
      </c>
      <c r="H392" s="1">
        <v>41365</v>
      </c>
      <c r="I392">
        <v>564</v>
      </c>
    </row>
    <row r="393" spans="1:9" x14ac:dyDescent="0.3">
      <c r="A393">
        <v>392</v>
      </c>
      <c r="B393">
        <v>25</v>
      </c>
      <c r="C393" t="s">
        <v>44</v>
      </c>
      <c r="D393" t="str">
        <f t="shared" si="12"/>
        <v>15</v>
      </c>
      <c r="E393" t="str">
        <f t="shared" si="13"/>
        <v>备</v>
      </c>
      <c r="F393" t="s">
        <v>3</v>
      </c>
      <c r="G393">
        <v>80</v>
      </c>
      <c r="H393" s="1">
        <v>41395</v>
      </c>
      <c r="I393">
        <v>564</v>
      </c>
    </row>
    <row r="394" spans="1:9" x14ac:dyDescent="0.3">
      <c r="A394">
        <v>393</v>
      </c>
      <c r="B394">
        <v>25</v>
      </c>
      <c r="C394" t="s">
        <v>44</v>
      </c>
      <c r="D394" t="str">
        <f t="shared" si="12"/>
        <v>15</v>
      </c>
      <c r="E394" t="str">
        <f t="shared" si="13"/>
        <v>备</v>
      </c>
      <c r="F394" t="s">
        <v>3</v>
      </c>
      <c r="G394">
        <v>80</v>
      </c>
      <c r="H394" s="1">
        <v>41426</v>
      </c>
      <c r="I394">
        <v>564</v>
      </c>
    </row>
    <row r="395" spans="1:9" x14ac:dyDescent="0.3">
      <c r="A395">
        <v>394</v>
      </c>
      <c r="B395">
        <v>25</v>
      </c>
      <c r="C395" t="s">
        <v>44</v>
      </c>
      <c r="D395" t="str">
        <f t="shared" si="12"/>
        <v>15</v>
      </c>
      <c r="E395" t="str">
        <f t="shared" si="13"/>
        <v>备</v>
      </c>
      <c r="F395" t="s">
        <v>3</v>
      </c>
      <c r="G395">
        <v>80</v>
      </c>
      <c r="H395" s="1">
        <v>41456</v>
      </c>
      <c r="I395">
        <v>564</v>
      </c>
    </row>
    <row r="396" spans="1:9" x14ac:dyDescent="0.3">
      <c r="A396">
        <v>395</v>
      </c>
      <c r="B396">
        <v>25</v>
      </c>
      <c r="C396" t="s">
        <v>44</v>
      </c>
      <c r="D396" t="str">
        <f t="shared" si="12"/>
        <v>15</v>
      </c>
      <c r="E396" t="str">
        <f t="shared" si="13"/>
        <v>备</v>
      </c>
      <c r="F396" t="s">
        <v>3</v>
      </c>
      <c r="G396">
        <v>80</v>
      </c>
      <c r="H396" s="1">
        <v>41487</v>
      </c>
      <c r="I396">
        <v>564</v>
      </c>
    </row>
    <row r="397" spans="1:9" x14ac:dyDescent="0.3">
      <c r="A397">
        <v>396</v>
      </c>
      <c r="B397">
        <v>25</v>
      </c>
      <c r="C397" t="s">
        <v>44</v>
      </c>
      <c r="D397" t="str">
        <f t="shared" si="12"/>
        <v>15</v>
      </c>
      <c r="E397" t="str">
        <f t="shared" si="13"/>
        <v>备</v>
      </c>
      <c r="F397" t="s">
        <v>3</v>
      </c>
      <c r="G397">
        <v>80</v>
      </c>
      <c r="H397" s="1">
        <v>41518</v>
      </c>
      <c r="I397">
        <v>564</v>
      </c>
    </row>
    <row r="398" spans="1:9" x14ac:dyDescent="0.3">
      <c r="A398">
        <v>397</v>
      </c>
      <c r="B398">
        <v>25</v>
      </c>
      <c r="C398" t="s">
        <v>44</v>
      </c>
      <c r="D398" t="str">
        <f t="shared" si="12"/>
        <v>15</v>
      </c>
      <c r="E398" t="str">
        <f t="shared" si="13"/>
        <v>备</v>
      </c>
      <c r="F398" t="s">
        <v>3</v>
      </c>
      <c r="G398">
        <v>80</v>
      </c>
      <c r="H398" s="1">
        <v>41640</v>
      </c>
      <c r="I398">
        <v>564</v>
      </c>
    </row>
    <row r="399" spans="1:9" x14ac:dyDescent="0.3">
      <c r="A399">
        <v>398</v>
      </c>
      <c r="B399">
        <v>25</v>
      </c>
      <c r="C399" t="s">
        <v>44</v>
      </c>
      <c r="D399" t="str">
        <f t="shared" si="12"/>
        <v>15</v>
      </c>
      <c r="E399" t="str">
        <f t="shared" si="13"/>
        <v>备</v>
      </c>
      <c r="F399" t="s">
        <v>3</v>
      </c>
      <c r="G399">
        <v>80</v>
      </c>
      <c r="H399" s="1">
        <v>41671</v>
      </c>
      <c r="I399">
        <v>564</v>
      </c>
    </row>
    <row r="400" spans="1:9" x14ac:dyDescent="0.3">
      <c r="A400">
        <v>399</v>
      </c>
      <c r="B400">
        <v>25</v>
      </c>
      <c r="C400" t="s">
        <v>44</v>
      </c>
      <c r="D400" t="str">
        <f t="shared" si="12"/>
        <v>15</v>
      </c>
      <c r="E400" t="str">
        <f t="shared" si="13"/>
        <v>备</v>
      </c>
      <c r="F400" t="s">
        <v>3</v>
      </c>
      <c r="G400">
        <v>80</v>
      </c>
      <c r="H400" s="1">
        <v>41699</v>
      </c>
      <c r="I400">
        <v>564</v>
      </c>
    </row>
    <row r="401" spans="1:9" x14ac:dyDescent="0.3">
      <c r="A401">
        <v>400</v>
      </c>
      <c r="B401">
        <v>25</v>
      </c>
      <c r="C401" t="s">
        <v>44</v>
      </c>
      <c r="D401" t="str">
        <f t="shared" si="12"/>
        <v>15</v>
      </c>
      <c r="E401" t="str">
        <f t="shared" si="13"/>
        <v>备</v>
      </c>
      <c r="F401" t="s">
        <v>3</v>
      </c>
      <c r="G401">
        <v>80</v>
      </c>
      <c r="H401" s="1">
        <v>41730</v>
      </c>
      <c r="I401">
        <v>564</v>
      </c>
    </row>
    <row r="402" spans="1:9" x14ac:dyDescent="0.3">
      <c r="A402">
        <v>401</v>
      </c>
      <c r="B402">
        <v>26</v>
      </c>
      <c r="C402" t="s">
        <v>45</v>
      </c>
      <c r="D402" t="str">
        <f t="shared" si="12"/>
        <v>15</v>
      </c>
      <c r="E402" t="str">
        <f t="shared" si="13"/>
        <v>常</v>
      </c>
      <c r="F402" t="s">
        <v>21</v>
      </c>
      <c r="G402">
        <v>80</v>
      </c>
      <c r="H402" s="1">
        <v>41548</v>
      </c>
      <c r="I402">
        <v>465</v>
      </c>
    </row>
    <row r="403" spans="1:9" x14ac:dyDescent="0.3">
      <c r="A403">
        <v>402</v>
      </c>
      <c r="B403">
        <v>26</v>
      </c>
      <c r="C403" t="s">
        <v>45</v>
      </c>
      <c r="D403" t="str">
        <f t="shared" si="12"/>
        <v>15</v>
      </c>
      <c r="E403" t="str">
        <f t="shared" si="13"/>
        <v>常</v>
      </c>
      <c r="F403" t="s">
        <v>21</v>
      </c>
      <c r="G403">
        <v>80</v>
      </c>
      <c r="H403" s="1">
        <v>41579</v>
      </c>
      <c r="I403">
        <v>498</v>
      </c>
    </row>
    <row r="404" spans="1:9" x14ac:dyDescent="0.3">
      <c r="A404">
        <v>403</v>
      </c>
      <c r="B404">
        <v>26</v>
      </c>
      <c r="C404" t="s">
        <v>45</v>
      </c>
      <c r="D404" t="str">
        <f t="shared" si="12"/>
        <v>15</v>
      </c>
      <c r="E404" t="str">
        <f t="shared" si="13"/>
        <v>常</v>
      </c>
      <c r="F404" t="s">
        <v>21</v>
      </c>
      <c r="G404">
        <v>80</v>
      </c>
      <c r="H404" s="1">
        <v>41609</v>
      </c>
      <c r="I404">
        <v>545</v>
      </c>
    </row>
    <row r="405" spans="1:9" x14ac:dyDescent="0.3">
      <c r="A405">
        <v>404</v>
      </c>
      <c r="B405">
        <v>26</v>
      </c>
      <c r="C405" t="s">
        <v>45</v>
      </c>
      <c r="D405" t="str">
        <f t="shared" si="12"/>
        <v>15</v>
      </c>
      <c r="E405" t="str">
        <f t="shared" si="13"/>
        <v>常</v>
      </c>
      <c r="F405" t="s">
        <v>21</v>
      </c>
      <c r="G405">
        <v>80</v>
      </c>
      <c r="H405" s="1">
        <v>41275</v>
      </c>
      <c r="I405">
        <v>214</v>
      </c>
    </row>
    <row r="406" spans="1:9" x14ac:dyDescent="0.3">
      <c r="A406">
        <v>405</v>
      </c>
      <c r="B406">
        <v>26</v>
      </c>
      <c r="C406" t="s">
        <v>45</v>
      </c>
      <c r="D406" t="str">
        <f t="shared" si="12"/>
        <v>15</v>
      </c>
      <c r="E406" t="str">
        <f t="shared" si="13"/>
        <v>常</v>
      </c>
      <c r="F406" t="s">
        <v>21</v>
      </c>
      <c r="G406">
        <v>80</v>
      </c>
      <c r="H406" s="1">
        <v>41306</v>
      </c>
      <c r="I406">
        <v>235</v>
      </c>
    </row>
    <row r="407" spans="1:9" x14ac:dyDescent="0.3">
      <c r="A407">
        <v>406</v>
      </c>
      <c r="B407">
        <v>26</v>
      </c>
      <c r="C407" t="s">
        <v>45</v>
      </c>
      <c r="D407" t="str">
        <f t="shared" si="12"/>
        <v>15</v>
      </c>
      <c r="E407" t="str">
        <f t="shared" si="13"/>
        <v>常</v>
      </c>
      <c r="F407" t="s">
        <v>21</v>
      </c>
      <c r="G407">
        <v>80</v>
      </c>
      <c r="H407" s="1">
        <v>41334</v>
      </c>
      <c r="I407">
        <v>260</v>
      </c>
    </row>
    <row r="408" spans="1:9" x14ac:dyDescent="0.3">
      <c r="A408">
        <v>407</v>
      </c>
      <c r="B408">
        <v>26</v>
      </c>
      <c r="C408" t="s">
        <v>45</v>
      </c>
      <c r="D408" t="str">
        <f t="shared" si="12"/>
        <v>15</v>
      </c>
      <c r="E408" t="str">
        <f t="shared" si="13"/>
        <v>常</v>
      </c>
      <c r="F408" t="s">
        <v>21</v>
      </c>
      <c r="G408">
        <v>80</v>
      </c>
      <c r="H408" s="1">
        <v>41365</v>
      </c>
      <c r="I408">
        <v>291</v>
      </c>
    </row>
    <row r="409" spans="1:9" x14ac:dyDescent="0.3">
      <c r="A409">
        <v>408</v>
      </c>
      <c r="B409">
        <v>26</v>
      </c>
      <c r="C409" t="s">
        <v>45</v>
      </c>
      <c r="D409" t="str">
        <f t="shared" si="12"/>
        <v>15</v>
      </c>
      <c r="E409" t="str">
        <f t="shared" si="13"/>
        <v>常</v>
      </c>
      <c r="F409" t="s">
        <v>21</v>
      </c>
      <c r="G409">
        <v>80</v>
      </c>
      <c r="H409" s="1">
        <v>41395</v>
      </c>
      <c r="I409">
        <v>317</v>
      </c>
    </row>
    <row r="410" spans="1:9" x14ac:dyDescent="0.3">
      <c r="A410">
        <v>409</v>
      </c>
      <c r="B410">
        <v>26</v>
      </c>
      <c r="C410" t="s">
        <v>45</v>
      </c>
      <c r="D410" t="str">
        <f t="shared" si="12"/>
        <v>15</v>
      </c>
      <c r="E410" t="str">
        <f t="shared" si="13"/>
        <v>常</v>
      </c>
      <c r="F410" t="s">
        <v>21</v>
      </c>
      <c r="G410">
        <v>80</v>
      </c>
      <c r="H410" s="1">
        <v>41426</v>
      </c>
      <c r="I410">
        <v>346</v>
      </c>
    </row>
    <row r="411" spans="1:9" x14ac:dyDescent="0.3">
      <c r="A411">
        <v>410</v>
      </c>
      <c r="B411">
        <v>26</v>
      </c>
      <c r="C411" t="s">
        <v>45</v>
      </c>
      <c r="D411" t="str">
        <f t="shared" si="12"/>
        <v>15</v>
      </c>
      <c r="E411" t="str">
        <f t="shared" si="13"/>
        <v>常</v>
      </c>
      <c r="F411" t="s">
        <v>21</v>
      </c>
      <c r="G411">
        <v>80</v>
      </c>
      <c r="H411" s="1">
        <v>41456</v>
      </c>
      <c r="I411">
        <v>374</v>
      </c>
    </row>
    <row r="412" spans="1:9" x14ac:dyDescent="0.3">
      <c r="A412">
        <v>411</v>
      </c>
      <c r="B412">
        <v>26</v>
      </c>
      <c r="C412" t="s">
        <v>45</v>
      </c>
      <c r="D412" t="str">
        <f t="shared" si="12"/>
        <v>15</v>
      </c>
      <c r="E412" t="str">
        <f t="shared" si="13"/>
        <v>常</v>
      </c>
      <c r="F412" t="s">
        <v>21</v>
      </c>
      <c r="G412">
        <v>80</v>
      </c>
      <c r="H412" s="1">
        <v>41487</v>
      </c>
      <c r="I412">
        <v>404</v>
      </c>
    </row>
    <row r="413" spans="1:9" x14ac:dyDescent="0.3">
      <c r="A413">
        <v>412</v>
      </c>
      <c r="B413">
        <v>26</v>
      </c>
      <c r="C413" t="s">
        <v>45</v>
      </c>
      <c r="D413" t="str">
        <f t="shared" si="12"/>
        <v>15</v>
      </c>
      <c r="E413" t="str">
        <f t="shared" si="13"/>
        <v>常</v>
      </c>
      <c r="F413" t="s">
        <v>21</v>
      </c>
      <c r="G413">
        <v>80</v>
      </c>
      <c r="H413" s="1">
        <v>41518</v>
      </c>
      <c r="I413">
        <v>435</v>
      </c>
    </row>
    <row r="414" spans="1:9" x14ac:dyDescent="0.3">
      <c r="A414">
        <v>413</v>
      </c>
      <c r="B414">
        <v>26</v>
      </c>
      <c r="C414" t="s">
        <v>45</v>
      </c>
      <c r="D414" t="str">
        <f t="shared" si="12"/>
        <v>15</v>
      </c>
      <c r="E414" t="str">
        <f t="shared" si="13"/>
        <v>常</v>
      </c>
      <c r="F414" t="s">
        <v>21</v>
      </c>
      <c r="G414">
        <v>80</v>
      </c>
      <c r="H414" s="1">
        <v>41640</v>
      </c>
      <c r="I414">
        <v>563</v>
      </c>
    </row>
    <row r="415" spans="1:9" x14ac:dyDescent="0.3">
      <c r="A415">
        <v>414</v>
      </c>
      <c r="B415">
        <v>26</v>
      </c>
      <c r="C415" t="s">
        <v>45</v>
      </c>
      <c r="D415" t="str">
        <f t="shared" si="12"/>
        <v>15</v>
      </c>
      <c r="E415" t="str">
        <f t="shared" si="13"/>
        <v>常</v>
      </c>
      <c r="F415" t="s">
        <v>21</v>
      </c>
      <c r="G415">
        <v>80</v>
      </c>
      <c r="H415" s="1">
        <v>41671</v>
      </c>
      <c r="I415">
        <v>591</v>
      </c>
    </row>
    <row r="416" spans="1:9" x14ac:dyDescent="0.3">
      <c r="A416">
        <v>415</v>
      </c>
      <c r="B416">
        <v>26</v>
      </c>
      <c r="C416" t="s">
        <v>45</v>
      </c>
      <c r="D416" t="str">
        <f t="shared" si="12"/>
        <v>15</v>
      </c>
      <c r="E416" t="str">
        <f t="shared" si="13"/>
        <v>常</v>
      </c>
      <c r="F416" t="s">
        <v>21</v>
      </c>
      <c r="G416">
        <v>80</v>
      </c>
      <c r="H416" s="1">
        <v>41699</v>
      </c>
      <c r="I416">
        <v>622</v>
      </c>
    </row>
    <row r="417" spans="1:9" x14ac:dyDescent="0.3">
      <c r="A417">
        <v>416</v>
      </c>
      <c r="B417">
        <v>26</v>
      </c>
      <c r="C417" t="s">
        <v>45</v>
      </c>
      <c r="D417" t="str">
        <f t="shared" si="12"/>
        <v>15</v>
      </c>
      <c r="E417" t="str">
        <f t="shared" si="13"/>
        <v>常</v>
      </c>
      <c r="F417" t="s">
        <v>21</v>
      </c>
      <c r="G417">
        <v>80</v>
      </c>
      <c r="H417" s="1">
        <v>41730</v>
      </c>
      <c r="I417">
        <v>656</v>
      </c>
    </row>
    <row r="418" spans="1:9" x14ac:dyDescent="0.3">
      <c r="A418">
        <v>417</v>
      </c>
      <c r="B418">
        <v>27</v>
      </c>
      <c r="C418" t="s">
        <v>46</v>
      </c>
      <c r="D418" t="str">
        <f t="shared" si="12"/>
        <v>16</v>
      </c>
      <c r="E418" t="str">
        <f t="shared" si="13"/>
        <v>备</v>
      </c>
      <c r="F418" t="s">
        <v>3</v>
      </c>
      <c r="G418">
        <v>60</v>
      </c>
      <c r="H418" s="1">
        <v>41548</v>
      </c>
      <c r="I418">
        <v>4803</v>
      </c>
    </row>
    <row r="419" spans="1:9" x14ac:dyDescent="0.3">
      <c r="A419">
        <v>418</v>
      </c>
      <c r="B419">
        <v>27</v>
      </c>
      <c r="C419" t="s">
        <v>46</v>
      </c>
      <c r="D419" t="str">
        <f t="shared" si="12"/>
        <v>16</v>
      </c>
      <c r="E419" t="str">
        <f t="shared" si="13"/>
        <v>备</v>
      </c>
      <c r="F419" t="s">
        <v>3</v>
      </c>
      <c r="G419">
        <v>60</v>
      </c>
      <c r="H419" s="1">
        <v>41579</v>
      </c>
      <c r="I419">
        <v>4939</v>
      </c>
    </row>
    <row r="420" spans="1:9" x14ac:dyDescent="0.3">
      <c r="A420">
        <v>419</v>
      </c>
      <c r="B420">
        <v>27</v>
      </c>
      <c r="C420" t="s">
        <v>46</v>
      </c>
      <c r="D420" t="str">
        <f t="shared" si="12"/>
        <v>16</v>
      </c>
      <c r="E420" t="str">
        <f t="shared" si="13"/>
        <v>备</v>
      </c>
      <c r="F420" t="s">
        <v>3</v>
      </c>
      <c r="G420">
        <v>60</v>
      </c>
      <c r="H420" s="1">
        <v>41609</v>
      </c>
      <c r="I420">
        <v>5180</v>
      </c>
    </row>
    <row r="421" spans="1:9" x14ac:dyDescent="0.3">
      <c r="A421">
        <v>420</v>
      </c>
      <c r="B421">
        <v>27</v>
      </c>
      <c r="C421" t="s">
        <v>46</v>
      </c>
      <c r="D421" t="str">
        <f t="shared" si="12"/>
        <v>16</v>
      </c>
      <c r="E421" t="str">
        <f t="shared" si="13"/>
        <v>备</v>
      </c>
      <c r="F421" t="s">
        <v>3</v>
      </c>
      <c r="G421">
        <v>60</v>
      </c>
      <c r="H421" s="1">
        <v>41275</v>
      </c>
      <c r="I421">
        <v>3398</v>
      </c>
    </row>
    <row r="422" spans="1:9" x14ac:dyDescent="0.3">
      <c r="A422">
        <v>421</v>
      </c>
      <c r="B422">
        <v>27</v>
      </c>
      <c r="C422" t="s">
        <v>46</v>
      </c>
      <c r="D422" t="str">
        <f t="shared" si="12"/>
        <v>16</v>
      </c>
      <c r="E422" t="str">
        <f t="shared" si="13"/>
        <v>备</v>
      </c>
      <c r="F422" t="s">
        <v>3</v>
      </c>
      <c r="G422">
        <v>60</v>
      </c>
      <c r="H422" s="1">
        <v>41306</v>
      </c>
      <c r="I422">
        <v>3698</v>
      </c>
    </row>
    <row r="423" spans="1:9" x14ac:dyDescent="0.3">
      <c r="A423">
        <v>422</v>
      </c>
      <c r="B423">
        <v>27</v>
      </c>
      <c r="C423" t="s">
        <v>46</v>
      </c>
      <c r="D423" t="str">
        <f t="shared" si="12"/>
        <v>16</v>
      </c>
      <c r="E423" t="str">
        <f t="shared" si="13"/>
        <v>备</v>
      </c>
      <c r="F423" t="s">
        <v>3</v>
      </c>
      <c r="G423">
        <v>60</v>
      </c>
      <c r="H423" s="1">
        <v>41334</v>
      </c>
      <c r="I423">
        <v>3727</v>
      </c>
    </row>
    <row r="424" spans="1:9" x14ac:dyDescent="0.3">
      <c r="A424">
        <v>423</v>
      </c>
      <c r="B424">
        <v>27</v>
      </c>
      <c r="C424" t="s">
        <v>46</v>
      </c>
      <c r="D424" t="str">
        <f t="shared" si="12"/>
        <v>16</v>
      </c>
      <c r="E424" t="str">
        <f t="shared" si="13"/>
        <v>备</v>
      </c>
      <c r="F424" t="s">
        <v>3</v>
      </c>
      <c r="G424">
        <v>60</v>
      </c>
      <c r="H424" s="1">
        <v>41365</v>
      </c>
      <c r="I424">
        <v>3883</v>
      </c>
    </row>
    <row r="425" spans="1:9" x14ac:dyDescent="0.3">
      <c r="A425">
        <v>424</v>
      </c>
      <c r="B425">
        <v>27</v>
      </c>
      <c r="C425" t="s">
        <v>46</v>
      </c>
      <c r="D425" t="str">
        <f t="shared" si="12"/>
        <v>16</v>
      </c>
      <c r="E425" t="str">
        <f t="shared" si="13"/>
        <v>备</v>
      </c>
      <c r="F425" t="s">
        <v>3</v>
      </c>
      <c r="G425">
        <v>60</v>
      </c>
      <c r="H425" s="1">
        <v>41395</v>
      </c>
      <c r="I425">
        <v>4011</v>
      </c>
    </row>
    <row r="426" spans="1:9" x14ac:dyDescent="0.3">
      <c r="A426">
        <v>425</v>
      </c>
      <c r="B426">
        <v>27</v>
      </c>
      <c r="C426" t="s">
        <v>46</v>
      </c>
      <c r="D426" t="str">
        <f t="shared" si="12"/>
        <v>16</v>
      </c>
      <c r="E426" t="str">
        <f t="shared" si="13"/>
        <v>备</v>
      </c>
      <c r="F426" t="s">
        <v>3</v>
      </c>
      <c r="G426">
        <v>60</v>
      </c>
      <c r="H426" s="1">
        <v>41426</v>
      </c>
      <c r="I426">
        <v>4152</v>
      </c>
    </row>
    <row r="427" spans="1:9" x14ac:dyDescent="0.3">
      <c r="A427">
        <v>426</v>
      </c>
      <c r="B427">
        <v>27</v>
      </c>
      <c r="C427" t="s">
        <v>46</v>
      </c>
      <c r="D427" t="str">
        <f t="shared" si="12"/>
        <v>16</v>
      </c>
      <c r="E427" t="str">
        <f t="shared" si="13"/>
        <v>备</v>
      </c>
      <c r="F427" t="s">
        <v>3</v>
      </c>
      <c r="G427">
        <v>60</v>
      </c>
      <c r="H427" s="1">
        <v>41456</v>
      </c>
      <c r="I427">
        <v>4316</v>
      </c>
    </row>
    <row r="428" spans="1:9" x14ac:dyDescent="0.3">
      <c r="A428">
        <v>427</v>
      </c>
      <c r="B428">
        <v>27</v>
      </c>
      <c r="C428" t="s">
        <v>46</v>
      </c>
      <c r="D428" t="str">
        <f t="shared" si="12"/>
        <v>16</v>
      </c>
      <c r="E428" t="str">
        <f t="shared" si="13"/>
        <v>备</v>
      </c>
      <c r="F428" t="s">
        <v>3</v>
      </c>
      <c r="G428">
        <v>60</v>
      </c>
      <c r="H428" s="1">
        <v>41487</v>
      </c>
      <c r="I428">
        <v>4510</v>
      </c>
    </row>
    <row r="429" spans="1:9" x14ac:dyDescent="0.3">
      <c r="A429">
        <v>428</v>
      </c>
      <c r="B429">
        <v>27</v>
      </c>
      <c r="C429" t="s">
        <v>46</v>
      </c>
      <c r="D429" t="str">
        <f t="shared" si="12"/>
        <v>16</v>
      </c>
      <c r="E429" t="str">
        <f t="shared" si="13"/>
        <v>备</v>
      </c>
      <c r="F429" t="s">
        <v>3</v>
      </c>
      <c r="G429">
        <v>60</v>
      </c>
      <c r="H429" s="1">
        <v>41518</v>
      </c>
      <c r="I429">
        <v>4671</v>
      </c>
    </row>
    <row r="430" spans="1:9" x14ac:dyDescent="0.3">
      <c r="A430">
        <v>429</v>
      </c>
      <c r="B430">
        <v>27</v>
      </c>
      <c r="C430" t="s">
        <v>46</v>
      </c>
      <c r="D430" t="str">
        <f t="shared" si="12"/>
        <v>16</v>
      </c>
      <c r="E430" t="str">
        <f t="shared" si="13"/>
        <v>备</v>
      </c>
      <c r="F430" t="s">
        <v>3</v>
      </c>
      <c r="G430">
        <v>60</v>
      </c>
      <c r="H430" s="1">
        <v>41640</v>
      </c>
      <c r="I430">
        <v>5281</v>
      </c>
    </row>
    <row r="431" spans="1:9" x14ac:dyDescent="0.3">
      <c r="A431">
        <v>430</v>
      </c>
      <c r="B431">
        <v>27</v>
      </c>
      <c r="C431" t="s">
        <v>46</v>
      </c>
      <c r="D431" t="str">
        <f t="shared" si="12"/>
        <v>16</v>
      </c>
      <c r="E431" t="str">
        <f t="shared" si="13"/>
        <v>备</v>
      </c>
      <c r="F431" t="s">
        <v>3</v>
      </c>
      <c r="G431">
        <v>60</v>
      </c>
      <c r="H431" s="1">
        <v>41671</v>
      </c>
      <c r="I431">
        <v>5434</v>
      </c>
    </row>
    <row r="432" spans="1:9" x14ac:dyDescent="0.3">
      <c r="A432">
        <v>431</v>
      </c>
      <c r="B432">
        <v>27</v>
      </c>
      <c r="C432" t="s">
        <v>46</v>
      </c>
      <c r="D432" t="str">
        <f t="shared" si="12"/>
        <v>16</v>
      </c>
      <c r="E432" t="str">
        <f t="shared" si="13"/>
        <v>备</v>
      </c>
      <c r="F432" t="s">
        <v>3</v>
      </c>
      <c r="G432">
        <v>60</v>
      </c>
      <c r="H432" s="1">
        <v>41699</v>
      </c>
      <c r="I432">
        <v>5574</v>
      </c>
    </row>
    <row r="433" spans="1:9" x14ac:dyDescent="0.3">
      <c r="A433">
        <v>432</v>
      </c>
      <c r="B433">
        <v>27</v>
      </c>
      <c r="C433" t="s">
        <v>46</v>
      </c>
      <c r="D433" t="str">
        <f t="shared" si="12"/>
        <v>16</v>
      </c>
      <c r="E433" t="str">
        <f t="shared" si="13"/>
        <v>备</v>
      </c>
      <c r="F433" t="s">
        <v>3</v>
      </c>
      <c r="G433">
        <v>60</v>
      </c>
      <c r="H433" s="1">
        <v>41730</v>
      </c>
      <c r="I433">
        <v>5698</v>
      </c>
    </row>
    <row r="434" spans="1:9" x14ac:dyDescent="0.3">
      <c r="A434">
        <v>433</v>
      </c>
      <c r="B434">
        <v>28</v>
      </c>
      <c r="C434" t="s">
        <v>47</v>
      </c>
      <c r="D434" t="str">
        <f t="shared" si="12"/>
        <v>16</v>
      </c>
      <c r="E434" t="str">
        <f t="shared" si="13"/>
        <v>常</v>
      </c>
      <c r="F434" t="s">
        <v>21</v>
      </c>
      <c r="G434">
        <v>60</v>
      </c>
      <c r="H434" s="1">
        <v>41548</v>
      </c>
      <c r="I434">
        <v>379</v>
      </c>
    </row>
    <row r="435" spans="1:9" x14ac:dyDescent="0.3">
      <c r="A435">
        <v>434</v>
      </c>
      <c r="B435">
        <v>28</v>
      </c>
      <c r="C435" t="s">
        <v>47</v>
      </c>
      <c r="D435" t="str">
        <f t="shared" si="12"/>
        <v>16</v>
      </c>
      <c r="E435" t="str">
        <f t="shared" si="13"/>
        <v>常</v>
      </c>
      <c r="F435" t="s">
        <v>21</v>
      </c>
      <c r="G435">
        <v>60</v>
      </c>
      <c r="H435" s="1">
        <v>41579</v>
      </c>
      <c r="I435">
        <v>389</v>
      </c>
    </row>
    <row r="436" spans="1:9" x14ac:dyDescent="0.3">
      <c r="A436">
        <v>435</v>
      </c>
      <c r="B436">
        <v>28</v>
      </c>
      <c r="C436" t="s">
        <v>47</v>
      </c>
      <c r="D436" t="str">
        <f t="shared" si="12"/>
        <v>16</v>
      </c>
      <c r="E436" t="str">
        <f t="shared" si="13"/>
        <v>常</v>
      </c>
      <c r="F436" t="s">
        <v>21</v>
      </c>
      <c r="G436">
        <v>60</v>
      </c>
      <c r="H436" s="1">
        <v>41609</v>
      </c>
      <c r="I436">
        <v>401</v>
      </c>
    </row>
    <row r="437" spans="1:9" x14ac:dyDescent="0.3">
      <c r="A437">
        <v>436</v>
      </c>
      <c r="B437">
        <v>28</v>
      </c>
      <c r="C437" t="s">
        <v>47</v>
      </c>
      <c r="D437" t="str">
        <f t="shared" si="12"/>
        <v>16</v>
      </c>
      <c r="E437" t="str">
        <f t="shared" si="13"/>
        <v>常</v>
      </c>
      <c r="F437" t="s">
        <v>21</v>
      </c>
      <c r="G437">
        <v>60</v>
      </c>
      <c r="H437" s="1">
        <v>41275</v>
      </c>
      <c r="I437">
        <v>262</v>
      </c>
    </row>
    <row r="438" spans="1:9" x14ac:dyDescent="0.3">
      <c r="A438">
        <v>437</v>
      </c>
      <c r="B438">
        <v>28</v>
      </c>
      <c r="C438" t="s">
        <v>47</v>
      </c>
      <c r="D438" t="str">
        <f t="shared" si="12"/>
        <v>16</v>
      </c>
      <c r="E438" t="str">
        <f t="shared" si="13"/>
        <v>常</v>
      </c>
      <c r="F438" t="s">
        <v>21</v>
      </c>
      <c r="G438">
        <v>60</v>
      </c>
      <c r="H438" s="1">
        <v>41306</v>
      </c>
      <c r="I438">
        <v>282</v>
      </c>
    </row>
    <row r="439" spans="1:9" x14ac:dyDescent="0.3">
      <c r="A439">
        <v>438</v>
      </c>
      <c r="B439">
        <v>28</v>
      </c>
      <c r="C439" t="s">
        <v>47</v>
      </c>
      <c r="D439" t="str">
        <f t="shared" si="12"/>
        <v>16</v>
      </c>
      <c r="E439" t="str">
        <f t="shared" si="13"/>
        <v>常</v>
      </c>
      <c r="F439" t="s">
        <v>21</v>
      </c>
      <c r="G439">
        <v>60</v>
      </c>
      <c r="H439" s="1">
        <v>41334</v>
      </c>
      <c r="I439">
        <v>284</v>
      </c>
    </row>
    <row r="440" spans="1:9" x14ac:dyDescent="0.3">
      <c r="A440">
        <v>439</v>
      </c>
      <c r="B440">
        <v>28</v>
      </c>
      <c r="C440" t="s">
        <v>47</v>
      </c>
      <c r="D440" t="str">
        <f t="shared" si="12"/>
        <v>16</v>
      </c>
      <c r="E440" t="str">
        <f t="shared" si="13"/>
        <v>常</v>
      </c>
      <c r="F440" t="s">
        <v>21</v>
      </c>
      <c r="G440">
        <v>60</v>
      </c>
      <c r="H440" s="1">
        <v>41365</v>
      </c>
      <c r="I440">
        <v>295</v>
      </c>
    </row>
    <row r="441" spans="1:9" x14ac:dyDescent="0.3">
      <c r="A441">
        <v>440</v>
      </c>
      <c r="B441">
        <v>28</v>
      </c>
      <c r="C441" t="s">
        <v>47</v>
      </c>
      <c r="D441" t="str">
        <f t="shared" si="12"/>
        <v>16</v>
      </c>
      <c r="E441" t="str">
        <f t="shared" si="13"/>
        <v>常</v>
      </c>
      <c r="F441" t="s">
        <v>21</v>
      </c>
      <c r="G441">
        <v>60</v>
      </c>
      <c r="H441" s="1">
        <v>41395</v>
      </c>
      <c r="I441">
        <v>309</v>
      </c>
    </row>
    <row r="442" spans="1:9" x14ac:dyDescent="0.3">
      <c r="A442">
        <v>441</v>
      </c>
      <c r="B442">
        <v>28</v>
      </c>
      <c r="C442" t="s">
        <v>47</v>
      </c>
      <c r="D442" t="str">
        <f t="shared" si="12"/>
        <v>16</v>
      </c>
      <c r="E442" t="str">
        <f t="shared" si="13"/>
        <v>常</v>
      </c>
      <c r="F442" t="s">
        <v>21</v>
      </c>
      <c r="G442">
        <v>60</v>
      </c>
      <c r="H442" s="1">
        <v>41426</v>
      </c>
      <c r="I442">
        <v>319</v>
      </c>
    </row>
    <row r="443" spans="1:9" x14ac:dyDescent="0.3">
      <c r="A443">
        <v>442</v>
      </c>
      <c r="B443">
        <v>28</v>
      </c>
      <c r="C443" t="s">
        <v>47</v>
      </c>
      <c r="D443" t="str">
        <f t="shared" si="12"/>
        <v>16</v>
      </c>
      <c r="E443" t="str">
        <f t="shared" si="13"/>
        <v>常</v>
      </c>
      <c r="F443" t="s">
        <v>21</v>
      </c>
      <c r="G443">
        <v>60</v>
      </c>
      <c r="H443" s="1">
        <v>41456</v>
      </c>
      <c r="I443">
        <v>328</v>
      </c>
    </row>
    <row r="444" spans="1:9" x14ac:dyDescent="0.3">
      <c r="A444">
        <v>443</v>
      </c>
      <c r="B444">
        <v>28</v>
      </c>
      <c r="C444" t="s">
        <v>47</v>
      </c>
      <c r="D444" t="str">
        <f t="shared" si="12"/>
        <v>16</v>
      </c>
      <c r="E444" t="str">
        <f t="shared" si="13"/>
        <v>常</v>
      </c>
      <c r="F444" t="s">
        <v>21</v>
      </c>
      <c r="G444">
        <v>60</v>
      </c>
      <c r="H444" s="1">
        <v>41487</v>
      </c>
      <c r="I444">
        <v>343</v>
      </c>
    </row>
    <row r="445" spans="1:9" x14ac:dyDescent="0.3">
      <c r="A445">
        <v>444</v>
      </c>
      <c r="B445">
        <v>28</v>
      </c>
      <c r="C445" t="s">
        <v>47</v>
      </c>
      <c r="D445" t="str">
        <f t="shared" si="12"/>
        <v>16</v>
      </c>
      <c r="E445" t="str">
        <f t="shared" si="13"/>
        <v>常</v>
      </c>
      <c r="F445" t="s">
        <v>21</v>
      </c>
      <c r="G445">
        <v>60</v>
      </c>
      <c r="H445" s="1">
        <v>41518</v>
      </c>
      <c r="I445">
        <v>364</v>
      </c>
    </row>
    <row r="446" spans="1:9" x14ac:dyDescent="0.3">
      <c r="A446">
        <v>445</v>
      </c>
      <c r="B446">
        <v>28</v>
      </c>
      <c r="C446" t="s">
        <v>47</v>
      </c>
      <c r="D446" t="str">
        <f t="shared" si="12"/>
        <v>16</v>
      </c>
      <c r="E446" t="str">
        <f t="shared" si="13"/>
        <v>常</v>
      </c>
      <c r="F446" t="s">
        <v>21</v>
      </c>
      <c r="G446">
        <v>60</v>
      </c>
      <c r="H446" s="1">
        <v>41640</v>
      </c>
      <c r="I446">
        <v>406</v>
      </c>
    </row>
    <row r="447" spans="1:9" x14ac:dyDescent="0.3">
      <c r="A447">
        <v>446</v>
      </c>
      <c r="B447">
        <v>28</v>
      </c>
      <c r="C447" t="s">
        <v>47</v>
      </c>
      <c r="D447" t="str">
        <f t="shared" si="12"/>
        <v>16</v>
      </c>
      <c r="E447" t="str">
        <f t="shared" si="13"/>
        <v>常</v>
      </c>
      <c r="F447" t="s">
        <v>21</v>
      </c>
      <c r="G447">
        <v>60</v>
      </c>
      <c r="H447" s="1">
        <v>41671</v>
      </c>
      <c r="I447">
        <v>415</v>
      </c>
    </row>
    <row r="448" spans="1:9" x14ac:dyDescent="0.3">
      <c r="A448">
        <v>447</v>
      </c>
      <c r="B448">
        <v>28</v>
      </c>
      <c r="C448" t="s">
        <v>47</v>
      </c>
      <c r="D448" t="str">
        <f t="shared" si="12"/>
        <v>16</v>
      </c>
      <c r="E448" t="str">
        <f t="shared" si="13"/>
        <v>常</v>
      </c>
      <c r="F448" t="s">
        <v>21</v>
      </c>
      <c r="G448">
        <v>60</v>
      </c>
      <c r="H448" s="1">
        <v>41699</v>
      </c>
      <c r="I448">
        <v>420</v>
      </c>
    </row>
    <row r="449" spans="1:9" x14ac:dyDescent="0.3">
      <c r="A449">
        <v>448</v>
      </c>
      <c r="B449">
        <v>28</v>
      </c>
      <c r="C449" t="s">
        <v>47</v>
      </c>
      <c r="D449" t="str">
        <f t="shared" si="12"/>
        <v>16</v>
      </c>
      <c r="E449" t="str">
        <f t="shared" si="13"/>
        <v>常</v>
      </c>
      <c r="F449" t="s">
        <v>21</v>
      </c>
      <c r="G449">
        <v>60</v>
      </c>
      <c r="H449" s="1">
        <v>41730</v>
      </c>
      <c r="I449">
        <v>420</v>
      </c>
    </row>
    <row r="450" spans="1:9" x14ac:dyDescent="0.3">
      <c r="A450">
        <v>449</v>
      </c>
      <c r="B450">
        <v>29</v>
      </c>
      <c r="C450" t="s">
        <v>48</v>
      </c>
      <c r="D450" t="str">
        <f t="shared" si="12"/>
        <v>17</v>
      </c>
      <c r="E450" t="str">
        <f t="shared" si="13"/>
        <v>备</v>
      </c>
      <c r="F450" t="s">
        <v>3</v>
      </c>
      <c r="G450">
        <v>80</v>
      </c>
      <c r="H450" s="1">
        <v>41548</v>
      </c>
      <c r="I450">
        <v>28</v>
      </c>
    </row>
    <row r="451" spans="1:9" x14ac:dyDescent="0.3">
      <c r="A451">
        <v>450</v>
      </c>
      <c r="B451">
        <v>29</v>
      </c>
      <c r="C451" t="s">
        <v>48</v>
      </c>
      <c r="D451" t="str">
        <f t="shared" ref="D451:D514" si="14">LEFT(C451,FIND("#",C451)-1)</f>
        <v>17</v>
      </c>
      <c r="E451" t="str">
        <f t="shared" ref="E451:E514" si="15">MID(C451,FIND("（",C451)+1,1)</f>
        <v>备</v>
      </c>
      <c r="F451" t="s">
        <v>3</v>
      </c>
      <c r="G451">
        <v>80</v>
      </c>
      <c r="H451" s="1">
        <v>41579</v>
      </c>
      <c r="I451">
        <v>28</v>
      </c>
    </row>
    <row r="452" spans="1:9" x14ac:dyDescent="0.3">
      <c r="A452">
        <v>451</v>
      </c>
      <c r="B452">
        <v>29</v>
      </c>
      <c r="C452" t="s">
        <v>48</v>
      </c>
      <c r="D452" t="str">
        <f t="shared" si="14"/>
        <v>17</v>
      </c>
      <c r="E452" t="str">
        <f t="shared" si="15"/>
        <v>备</v>
      </c>
      <c r="F452" t="s">
        <v>3</v>
      </c>
      <c r="G452">
        <v>80</v>
      </c>
      <c r="H452" s="1">
        <v>41609</v>
      </c>
      <c r="I452">
        <v>28</v>
      </c>
    </row>
    <row r="453" spans="1:9" x14ac:dyDescent="0.3">
      <c r="A453">
        <v>452</v>
      </c>
      <c r="B453">
        <v>29</v>
      </c>
      <c r="C453" t="s">
        <v>48</v>
      </c>
      <c r="D453" t="str">
        <f t="shared" si="14"/>
        <v>17</v>
      </c>
      <c r="E453" t="str">
        <f t="shared" si="15"/>
        <v>备</v>
      </c>
      <c r="F453" t="s">
        <v>3</v>
      </c>
      <c r="G453">
        <v>80</v>
      </c>
      <c r="H453" s="1">
        <v>41275</v>
      </c>
      <c r="I453">
        <v>28</v>
      </c>
    </row>
    <row r="454" spans="1:9" x14ac:dyDescent="0.3">
      <c r="A454">
        <v>453</v>
      </c>
      <c r="B454">
        <v>29</v>
      </c>
      <c r="C454" t="s">
        <v>48</v>
      </c>
      <c r="D454" t="str">
        <f t="shared" si="14"/>
        <v>17</v>
      </c>
      <c r="E454" t="str">
        <f t="shared" si="15"/>
        <v>备</v>
      </c>
      <c r="F454" t="s">
        <v>3</v>
      </c>
      <c r="G454">
        <v>80</v>
      </c>
      <c r="H454" s="1">
        <v>41306</v>
      </c>
      <c r="I454">
        <v>28</v>
      </c>
    </row>
    <row r="455" spans="1:9" x14ac:dyDescent="0.3">
      <c r="A455">
        <v>454</v>
      </c>
      <c r="B455">
        <v>29</v>
      </c>
      <c r="C455" t="s">
        <v>48</v>
      </c>
      <c r="D455" t="str">
        <f t="shared" si="14"/>
        <v>17</v>
      </c>
      <c r="E455" t="str">
        <f t="shared" si="15"/>
        <v>备</v>
      </c>
      <c r="F455" t="s">
        <v>3</v>
      </c>
      <c r="G455">
        <v>80</v>
      </c>
      <c r="H455" s="1">
        <v>41334</v>
      </c>
      <c r="I455">
        <v>28</v>
      </c>
    </row>
    <row r="456" spans="1:9" x14ac:dyDescent="0.3">
      <c r="A456">
        <v>455</v>
      </c>
      <c r="B456">
        <v>29</v>
      </c>
      <c r="C456" t="s">
        <v>48</v>
      </c>
      <c r="D456" t="str">
        <f t="shared" si="14"/>
        <v>17</v>
      </c>
      <c r="E456" t="str">
        <f t="shared" si="15"/>
        <v>备</v>
      </c>
      <c r="F456" t="s">
        <v>3</v>
      </c>
      <c r="G456">
        <v>80</v>
      </c>
      <c r="H456" s="1">
        <v>41365</v>
      </c>
      <c r="I456">
        <v>28</v>
      </c>
    </row>
    <row r="457" spans="1:9" x14ac:dyDescent="0.3">
      <c r="A457">
        <v>456</v>
      </c>
      <c r="B457">
        <v>29</v>
      </c>
      <c r="C457" t="s">
        <v>48</v>
      </c>
      <c r="D457" t="str">
        <f t="shared" si="14"/>
        <v>17</v>
      </c>
      <c r="E457" t="str">
        <f t="shared" si="15"/>
        <v>备</v>
      </c>
      <c r="F457" t="s">
        <v>3</v>
      </c>
      <c r="G457">
        <v>80</v>
      </c>
      <c r="H457" s="1">
        <v>41395</v>
      </c>
      <c r="I457">
        <v>28</v>
      </c>
    </row>
    <row r="458" spans="1:9" x14ac:dyDescent="0.3">
      <c r="A458">
        <v>457</v>
      </c>
      <c r="B458">
        <v>29</v>
      </c>
      <c r="C458" t="s">
        <v>48</v>
      </c>
      <c r="D458" t="str">
        <f t="shared" si="14"/>
        <v>17</v>
      </c>
      <c r="E458" t="str">
        <f t="shared" si="15"/>
        <v>备</v>
      </c>
      <c r="F458" t="s">
        <v>3</v>
      </c>
      <c r="G458">
        <v>80</v>
      </c>
      <c r="H458" s="1">
        <v>41426</v>
      </c>
      <c r="I458">
        <v>28</v>
      </c>
    </row>
    <row r="459" spans="1:9" x14ac:dyDescent="0.3">
      <c r="A459">
        <v>458</v>
      </c>
      <c r="B459">
        <v>29</v>
      </c>
      <c r="C459" t="s">
        <v>48</v>
      </c>
      <c r="D459" t="str">
        <f t="shared" si="14"/>
        <v>17</v>
      </c>
      <c r="E459" t="str">
        <f t="shared" si="15"/>
        <v>备</v>
      </c>
      <c r="F459" t="s">
        <v>3</v>
      </c>
      <c r="G459">
        <v>80</v>
      </c>
      <c r="H459" s="1">
        <v>41456</v>
      </c>
      <c r="I459">
        <v>28</v>
      </c>
    </row>
    <row r="460" spans="1:9" x14ac:dyDescent="0.3">
      <c r="A460">
        <v>459</v>
      </c>
      <c r="B460">
        <v>29</v>
      </c>
      <c r="C460" t="s">
        <v>48</v>
      </c>
      <c r="D460" t="str">
        <f t="shared" si="14"/>
        <v>17</v>
      </c>
      <c r="E460" t="str">
        <f t="shared" si="15"/>
        <v>备</v>
      </c>
      <c r="F460" t="s">
        <v>3</v>
      </c>
      <c r="G460">
        <v>80</v>
      </c>
      <c r="H460" s="1">
        <v>41487</v>
      </c>
      <c r="I460">
        <v>28</v>
      </c>
    </row>
    <row r="461" spans="1:9" x14ac:dyDescent="0.3">
      <c r="A461">
        <v>460</v>
      </c>
      <c r="B461">
        <v>29</v>
      </c>
      <c r="C461" t="s">
        <v>48</v>
      </c>
      <c r="D461" t="str">
        <f t="shared" si="14"/>
        <v>17</v>
      </c>
      <c r="E461" t="str">
        <f t="shared" si="15"/>
        <v>备</v>
      </c>
      <c r="F461" t="s">
        <v>3</v>
      </c>
      <c r="G461">
        <v>80</v>
      </c>
      <c r="H461" s="1">
        <v>41518</v>
      </c>
      <c r="I461">
        <v>28</v>
      </c>
    </row>
    <row r="462" spans="1:9" x14ac:dyDescent="0.3">
      <c r="A462">
        <v>461</v>
      </c>
      <c r="B462">
        <v>29</v>
      </c>
      <c r="C462" t="s">
        <v>48</v>
      </c>
      <c r="D462" t="str">
        <f t="shared" si="14"/>
        <v>17</v>
      </c>
      <c r="E462" t="str">
        <f t="shared" si="15"/>
        <v>备</v>
      </c>
      <c r="F462" t="s">
        <v>3</v>
      </c>
      <c r="G462">
        <v>80</v>
      </c>
      <c r="H462" s="1">
        <v>41640</v>
      </c>
      <c r="I462">
        <v>28</v>
      </c>
    </row>
    <row r="463" spans="1:9" x14ac:dyDescent="0.3">
      <c r="A463">
        <v>462</v>
      </c>
      <c r="B463">
        <v>29</v>
      </c>
      <c r="C463" t="s">
        <v>48</v>
      </c>
      <c r="D463" t="str">
        <f t="shared" si="14"/>
        <v>17</v>
      </c>
      <c r="E463" t="str">
        <f t="shared" si="15"/>
        <v>备</v>
      </c>
      <c r="F463" t="s">
        <v>3</v>
      </c>
      <c r="G463">
        <v>80</v>
      </c>
      <c r="H463" s="1">
        <v>41671</v>
      </c>
      <c r="I463">
        <v>28</v>
      </c>
    </row>
    <row r="464" spans="1:9" x14ac:dyDescent="0.3">
      <c r="A464">
        <v>463</v>
      </c>
      <c r="B464">
        <v>29</v>
      </c>
      <c r="C464" t="s">
        <v>48</v>
      </c>
      <c r="D464" t="str">
        <f t="shared" si="14"/>
        <v>17</v>
      </c>
      <c r="E464" t="str">
        <f t="shared" si="15"/>
        <v>备</v>
      </c>
      <c r="F464" t="s">
        <v>3</v>
      </c>
      <c r="G464">
        <v>80</v>
      </c>
      <c r="H464" s="1">
        <v>41699</v>
      </c>
      <c r="I464">
        <v>28</v>
      </c>
    </row>
    <row r="465" spans="1:9" x14ac:dyDescent="0.3">
      <c r="A465">
        <v>464</v>
      </c>
      <c r="B465">
        <v>29</v>
      </c>
      <c r="C465" t="s">
        <v>48</v>
      </c>
      <c r="D465" t="str">
        <f t="shared" si="14"/>
        <v>17</v>
      </c>
      <c r="E465" t="str">
        <f t="shared" si="15"/>
        <v>备</v>
      </c>
      <c r="F465" t="s">
        <v>3</v>
      </c>
      <c r="G465">
        <v>80</v>
      </c>
      <c r="H465" s="1">
        <v>41730</v>
      </c>
      <c r="I465">
        <v>28</v>
      </c>
    </row>
    <row r="466" spans="1:9" x14ac:dyDescent="0.3">
      <c r="A466">
        <v>465</v>
      </c>
      <c r="B466">
        <v>30</v>
      </c>
      <c r="C466" t="s">
        <v>49</v>
      </c>
      <c r="D466" t="str">
        <f t="shared" si="14"/>
        <v>17</v>
      </c>
      <c r="E466" t="str">
        <f t="shared" si="15"/>
        <v>常</v>
      </c>
      <c r="F466" t="s">
        <v>21</v>
      </c>
      <c r="G466">
        <v>80</v>
      </c>
      <c r="H466" s="1">
        <v>41548</v>
      </c>
      <c r="I466">
        <v>1373</v>
      </c>
    </row>
    <row r="467" spans="1:9" x14ac:dyDescent="0.3">
      <c r="A467">
        <v>466</v>
      </c>
      <c r="B467">
        <v>30</v>
      </c>
      <c r="C467" t="s">
        <v>49</v>
      </c>
      <c r="D467" t="str">
        <f t="shared" si="14"/>
        <v>17</v>
      </c>
      <c r="E467" t="str">
        <f t="shared" si="15"/>
        <v>常</v>
      </c>
      <c r="F467" t="s">
        <v>21</v>
      </c>
      <c r="G467">
        <v>80</v>
      </c>
      <c r="H467" s="1">
        <v>41579</v>
      </c>
      <c r="I467">
        <v>1413</v>
      </c>
    </row>
    <row r="468" spans="1:9" x14ac:dyDescent="0.3">
      <c r="A468">
        <v>467</v>
      </c>
      <c r="B468">
        <v>30</v>
      </c>
      <c r="C468" t="s">
        <v>49</v>
      </c>
      <c r="D468" t="str">
        <f t="shared" si="14"/>
        <v>17</v>
      </c>
      <c r="E468" t="str">
        <f t="shared" si="15"/>
        <v>常</v>
      </c>
      <c r="F468" t="s">
        <v>21</v>
      </c>
      <c r="G468">
        <v>80</v>
      </c>
      <c r="H468" s="1">
        <v>41609</v>
      </c>
      <c r="I468">
        <v>1471</v>
      </c>
    </row>
    <row r="469" spans="1:9" x14ac:dyDescent="0.3">
      <c r="A469">
        <v>468</v>
      </c>
      <c r="B469">
        <v>30</v>
      </c>
      <c r="C469" t="s">
        <v>49</v>
      </c>
      <c r="D469" t="str">
        <f t="shared" si="14"/>
        <v>17</v>
      </c>
      <c r="E469" t="str">
        <f t="shared" si="15"/>
        <v>常</v>
      </c>
      <c r="F469" t="s">
        <v>21</v>
      </c>
      <c r="G469">
        <v>80</v>
      </c>
      <c r="H469" s="1">
        <v>41275</v>
      </c>
      <c r="I469">
        <v>1014</v>
      </c>
    </row>
    <row r="470" spans="1:9" x14ac:dyDescent="0.3">
      <c r="A470">
        <v>469</v>
      </c>
      <c r="B470">
        <v>30</v>
      </c>
      <c r="C470" t="s">
        <v>49</v>
      </c>
      <c r="D470" t="str">
        <f t="shared" si="14"/>
        <v>17</v>
      </c>
      <c r="E470" t="str">
        <f t="shared" si="15"/>
        <v>常</v>
      </c>
      <c r="F470" t="s">
        <v>21</v>
      </c>
      <c r="G470">
        <v>80</v>
      </c>
      <c r="H470" s="1">
        <v>41306</v>
      </c>
      <c r="I470">
        <v>1044</v>
      </c>
    </row>
    <row r="471" spans="1:9" x14ac:dyDescent="0.3">
      <c r="A471">
        <v>470</v>
      </c>
      <c r="B471">
        <v>30</v>
      </c>
      <c r="C471" t="s">
        <v>49</v>
      </c>
      <c r="D471" t="str">
        <f t="shared" si="14"/>
        <v>17</v>
      </c>
      <c r="E471" t="str">
        <f t="shared" si="15"/>
        <v>常</v>
      </c>
      <c r="F471" t="s">
        <v>21</v>
      </c>
      <c r="G471">
        <v>80</v>
      </c>
      <c r="H471" s="1">
        <v>41334</v>
      </c>
      <c r="I471">
        <v>1095</v>
      </c>
    </row>
    <row r="472" spans="1:9" x14ac:dyDescent="0.3">
      <c r="A472">
        <v>471</v>
      </c>
      <c r="B472">
        <v>30</v>
      </c>
      <c r="C472" t="s">
        <v>49</v>
      </c>
      <c r="D472" t="str">
        <f t="shared" si="14"/>
        <v>17</v>
      </c>
      <c r="E472" t="str">
        <f t="shared" si="15"/>
        <v>常</v>
      </c>
      <c r="F472" t="s">
        <v>21</v>
      </c>
      <c r="G472">
        <v>80</v>
      </c>
      <c r="H472" s="1">
        <v>41365</v>
      </c>
      <c r="I472">
        <v>1135</v>
      </c>
    </row>
    <row r="473" spans="1:9" x14ac:dyDescent="0.3">
      <c r="A473">
        <v>472</v>
      </c>
      <c r="B473">
        <v>30</v>
      </c>
      <c r="C473" t="s">
        <v>49</v>
      </c>
      <c r="D473" t="str">
        <f t="shared" si="14"/>
        <v>17</v>
      </c>
      <c r="E473" t="str">
        <f t="shared" si="15"/>
        <v>常</v>
      </c>
      <c r="F473" t="s">
        <v>21</v>
      </c>
      <c r="G473">
        <v>80</v>
      </c>
      <c r="H473" s="1">
        <v>41395</v>
      </c>
      <c r="I473">
        <v>1172</v>
      </c>
    </row>
    <row r="474" spans="1:9" x14ac:dyDescent="0.3">
      <c r="A474">
        <v>473</v>
      </c>
      <c r="B474">
        <v>30</v>
      </c>
      <c r="C474" t="s">
        <v>49</v>
      </c>
      <c r="D474" t="str">
        <f t="shared" si="14"/>
        <v>17</v>
      </c>
      <c r="E474" t="str">
        <f t="shared" si="15"/>
        <v>常</v>
      </c>
      <c r="F474" t="s">
        <v>21</v>
      </c>
      <c r="G474">
        <v>80</v>
      </c>
      <c r="H474" s="1">
        <v>41426</v>
      </c>
      <c r="I474">
        <v>1211</v>
      </c>
    </row>
    <row r="475" spans="1:9" x14ac:dyDescent="0.3">
      <c r="A475">
        <v>474</v>
      </c>
      <c r="B475">
        <v>30</v>
      </c>
      <c r="C475" t="s">
        <v>49</v>
      </c>
      <c r="D475" t="str">
        <f t="shared" si="14"/>
        <v>17</v>
      </c>
      <c r="E475" t="str">
        <f t="shared" si="15"/>
        <v>常</v>
      </c>
      <c r="F475" t="s">
        <v>21</v>
      </c>
      <c r="G475">
        <v>80</v>
      </c>
      <c r="H475" s="1">
        <v>41456</v>
      </c>
      <c r="I475">
        <v>1250</v>
      </c>
    </row>
    <row r="476" spans="1:9" x14ac:dyDescent="0.3">
      <c r="A476">
        <v>475</v>
      </c>
      <c r="B476">
        <v>30</v>
      </c>
      <c r="C476" t="s">
        <v>49</v>
      </c>
      <c r="D476" t="str">
        <f t="shared" si="14"/>
        <v>17</v>
      </c>
      <c r="E476" t="str">
        <f t="shared" si="15"/>
        <v>常</v>
      </c>
      <c r="F476" t="s">
        <v>21</v>
      </c>
      <c r="G476">
        <v>80</v>
      </c>
      <c r="H476" s="1">
        <v>41487</v>
      </c>
      <c r="I476">
        <v>1290</v>
      </c>
    </row>
    <row r="477" spans="1:9" x14ac:dyDescent="0.3">
      <c r="A477">
        <v>476</v>
      </c>
      <c r="B477">
        <v>30</v>
      </c>
      <c r="C477" t="s">
        <v>49</v>
      </c>
      <c r="D477" t="str">
        <f t="shared" si="14"/>
        <v>17</v>
      </c>
      <c r="E477" t="str">
        <f t="shared" si="15"/>
        <v>常</v>
      </c>
      <c r="F477" t="s">
        <v>21</v>
      </c>
      <c r="G477">
        <v>80</v>
      </c>
      <c r="H477" s="1">
        <v>41518</v>
      </c>
      <c r="I477">
        <v>1332</v>
      </c>
    </row>
    <row r="478" spans="1:9" x14ac:dyDescent="0.3">
      <c r="A478">
        <v>477</v>
      </c>
      <c r="B478">
        <v>30</v>
      </c>
      <c r="C478" t="s">
        <v>49</v>
      </c>
      <c r="D478" t="str">
        <f t="shared" si="14"/>
        <v>17</v>
      </c>
      <c r="E478" t="str">
        <f t="shared" si="15"/>
        <v>常</v>
      </c>
      <c r="F478" t="s">
        <v>21</v>
      </c>
      <c r="G478">
        <v>80</v>
      </c>
      <c r="H478" s="1">
        <v>41640</v>
      </c>
      <c r="I478">
        <v>1494</v>
      </c>
    </row>
    <row r="479" spans="1:9" x14ac:dyDescent="0.3">
      <c r="A479">
        <v>478</v>
      </c>
      <c r="B479">
        <v>30</v>
      </c>
      <c r="C479" t="s">
        <v>49</v>
      </c>
      <c r="D479" t="str">
        <f t="shared" si="14"/>
        <v>17</v>
      </c>
      <c r="E479" t="str">
        <f t="shared" si="15"/>
        <v>常</v>
      </c>
      <c r="F479" t="s">
        <v>21</v>
      </c>
      <c r="G479">
        <v>80</v>
      </c>
      <c r="H479" s="1">
        <v>41671</v>
      </c>
      <c r="I479">
        <v>1536</v>
      </c>
    </row>
    <row r="480" spans="1:9" x14ac:dyDescent="0.3">
      <c r="A480">
        <v>479</v>
      </c>
      <c r="B480">
        <v>30</v>
      </c>
      <c r="C480" t="s">
        <v>49</v>
      </c>
      <c r="D480" t="str">
        <f t="shared" si="14"/>
        <v>17</v>
      </c>
      <c r="E480" t="str">
        <f t="shared" si="15"/>
        <v>常</v>
      </c>
      <c r="F480" t="s">
        <v>21</v>
      </c>
      <c r="G480">
        <v>80</v>
      </c>
      <c r="H480" s="1">
        <v>41699</v>
      </c>
      <c r="I480">
        <v>1574</v>
      </c>
    </row>
    <row r="481" spans="1:9" x14ac:dyDescent="0.3">
      <c r="A481">
        <v>480</v>
      </c>
      <c r="B481">
        <v>30</v>
      </c>
      <c r="C481" t="s">
        <v>49</v>
      </c>
      <c r="D481" t="str">
        <f t="shared" si="14"/>
        <v>17</v>
      </c>
      <c r="E481" t="str">
        <f t="shared" si="15"/>
        <v>常</v>
      </c>
      <c r="F481" t="s">
        <v>21</v>
      </c>
      <c r="G481">
        <v>80</v>
      </c>
      <c r="H481" s="1">
        <v>41730</v>
      </c>
      <c r="I481">
        <v>1613</v>
      </c>
    </row>
    <row r="482" spans="1:9" x14ac:dyDescent="0.3">
      <c r="A482">
        <v>481</v>
      </c>
      <c r="B482">
        <v>31</v>
      </c>
      <c r="C482" t="s">
        <v>50</v>
      </c>
      <c r="D482" t="str">
        <f t="shared" si="14"/>
        <v>18</v>
      </c>
      <c r="E482" t="str">
        <f t="shared" si="15"/>
        <v>备</v>
      </c>
      <c r="F482" t="s">
        <v>3</v>
      </c>
      <c r="G482">
        <v>60</v>
      </c>
      <c r="H482" s="1">
        <v>41548</v>
      </c>
      <c r="I482">
        <v>92</v>
      </c>
    </row>
    <row r="483" spans="1:9" x14ac:dyDescent="0.3">
      <c r="A483">
        <v>482</v>
      </c>
      <c r="B483">
        <v>31</v>
      </c>
      <c r="C483" t="s">
        <v>50</v>
      </c>
      <c r="D483" t="str">
        <f t="shared" si="14"/>
        <v>18</v>
      </c>
      <c r="E483" t="str">
        <f t="shared" si="15"/>
        <v>备</v>
      </c>
      <c r="F483" t="s">
        <v>3</v>
      </c>
      <c r="G483">
        <v>60</v>
      </c>
      <c r="H483" s="1">
        <v>41579</v>
      </c>
      <c r="I483">
        <v>92</v>
      </c>
    </row>
    <row r="484" spans="1:9" x14ac:dyDescent="0.3">
      <c r="A484">
        <v>483</v>
      </c>
      <c r="B484">
        <v>31</v>
      </c>
      <c r="C484" t="s">
        <v>50</v>
      </c>
      <c r="D484" t="str">
        <f t="shared" si="14"/>
        <v>18</v>
      </c>
      <c r="E484" t="str">
        <f t="shared" si="15"/>
        <v>备</v>
      </c>
      <c r="F484" t="s">
        <v>3</v>
      </c>
      <c r="G484">
        <v>60</v>
      </c>
      <c r="H484" s="1">
        <v>41609</v>
      </c>
      <c r="I484">
        <v>92</v>
      </c>
    </row>
    <row r="485" spans="1:9" x14ac:dyDescent="0.3">
      <c r="A485">
        <v>484</v>
      </c>
      <c r="B485">
        <v>31</v>
      </c>
      <c r="C485" t="s">
        <v>50</v>
      </c>
      <c r="D485" t="str">
        <f t="shared" si="14"/>
        <v>18</v>
      </c>
      <c r="E485" t="str">
        <f t="shared" si="15"/>
        <v>备</v>
      </c>
      <c r="F485" t="s">
        <v>3</v>
      </c>
      <c r="G485">
        <v>60</v>
      </c>
      <c r="H485" s="1">
        <v>41275</v>
      </c>
      <c r="I485">
        <v>92</v>
      </c>
    </row>
    <row r="486" spans="1:9" x14ac:dyDescent="0.3">
      <c r="A486">
        <v>485</v>
      </c>
      <c r="B486">
        <v>31</v>
      </c>
      <c r="C486" t="s">
        <v>50</v>
      </c>
      <c r="D486" t="str">
        <f t="shared" si="14"/>
        <v>18</v>
      </c>
      <c r="E486" t="str">
        <f t="shared" si="15"/>
        <v>备</v>
      </c>
      <c r="F486" t="s">
        <v>3</v>
      </c>
      <c r="G486">
        <v>60</v>
      </c>
      <c r="H486" s="1">
        <v>41306</v>
      </c>
      <c r="I486">
        <v>92</v>
      </c>
    </row>
    <row r="487" spans="1:9" x14ac:dyDescent="0.3">
      <c r="A487">
        <v>486</v>
      </c>
      <c r="B487">
        <v>31</v>
      </c>
      <c r="C487" t="s">
        <v>50</v>
      </c>
      <c r="D487" t="str">
        <f t="shared" si="14"/>
        <v>18</v>
      </c>
      <c r="E487" t="str">
        <f t="shared" si="15"/>
        <v>备</v>
      </c>
      <c r="F487" t="s">
        <v>3</v>
      </c>
      <c r="G487">
        <v>60</v>
      </c>
      <c r="H487" s="1">
        <v>41334</v>
      </c>
      <c r="I487">
        <v>92</v>
      </c>
    </row>
    <row r="488" spans="1:9" x14ac:dyDescent="0.3">
      <c r="A488">
        <v>487</v>
      </c>
      <c r="B488">
        <v>31</v>
      </c>
      <c r="C488" t="s">
        <v>50</v>
      </c>
      <c r="D488" t="str">
        <f t="shared" si="14"/>
        <v>18</v>
      </c>
      <c r="E488" t="str">
        <f t="shared" si="15"/>
        <v>备</v>
      </c>
      <c r="F488" t="s">
        <v>3</v>
      </c>
      <c r="G488">
        <v>60</v>
      </c>
      <c r="H488" s="1">
        <v>41365</v>
      </c>
      <c r="I488">
        <v>92</v>
      </c>
    </row>
    <row r="489" spans="1:9" x14ac:dyDescent="0.3">
      <c r="A489">
        <v>488</v>
      </c>
      <c r="B489">
        <v>31</v>
      </c>
      <c r="C489" t="s">
        <v>50</v>
      </c>
      <c r="D489" t="str">
        <f t="shared" si="14"/>
        <v>18</v>
      </c>
      <c r="E489" t="str">
        <f t="shared" si="15"/>
        <v>备</v>
      </c>
      <c r="F489" t="s">
        <v>3</v>
      </c>
      <c r="G489">
        <v>60</v>
      </c>
      <c r="H489" s="1">
        <v>41395</v>
      </c>
      <c r="I489">
        <v>92</v>
      </c>
    </row>
    <row r="490" spans="1:9" x14ac:dyDescent="0.3">
      <c r="A490">
        <v>489</v>
      </c>
      <c r="B490">
        <v>31</v>
      </c>
      <c r="C490" t="s">
        <v>50</v>
      </c>
      <c r="D490" t="str">
        <f t="shared" si="14"/>
        <v>18</v>
      </c>
      <c r="E490" t="str">
        <f t="shared" si="15"/>
        <v>备</v>
      </c>
      <c r="F490" t="s">
        <v>3</v>
      </c>
      <c r="G490">
        <v>60</v>
      </c>
      <c r="H490" s="1">
        <v>41426</v>
      </c>
      <c r="I490">
        <v>92</v>
      </c>
    </row>
    <row r="491" spans="1:9" x14ac:dyDescent="0.3">
      <c r="A491">
        <v>490</v>
      </c>
      <c r="B491">
        <v>31</v>
      </c>
      <c r="C491" t="s">
        <v>50</v>
      </c>
      <c r="D491" t="str">
        <f t="shared" si="14"/>
        <v>18</v>
      </c>
      <c r="E491" t="str">
        <f t="shared" si="15"/>
        <v>备</v>
      </c>
      <c r="F491" t="s">
        <v>3</v>
      </c>
      <c r="G491">
        <v>60</v>
      </c>
      <c r="H491" s="1">
        <v>41456</v>
      </c>
      <c r="I491">
        <v>92</v>
      </c>
    </row>
    <row r="492" spans="1:9" x14ac:dyDescent="0.3">
      <c r="A492">
        <v>491</v>
      </c>
      <c r="B492">
        <v>31</v>
      </c>
      <c r="C492" t="s">
        <v>50</v>
      </c>
      <c r="D492" t="str">
        <f t="shared" si="14"/>
        <v>18</v>
      </c>
      <c r="E492" t="str">
        <f t="shared" si="15"/>
        <v>备</v>
      </c>
      <c r="F492" t="s">
        <v>3</v>
      </c>
      <c r="G492">
        <v>60</v>
      </c>
      <c r="H492" s="1">
        <v>41487</v>
      </c>
      <c r="I492">
        <v>92</v>
      </c>
    </row>
    <row r="493" spans="1:9" x14ac:dyDescent="0.3">
      <c r="A493">
        <v>492</v>
      </c>
      <c r="B493">
        <v>31</v>
      </c>
      <c r="C493" t="s">
        <v>50</v>
      </c>
      <c r="D493" t="str">
        <f t="shared" si="14"/>
        <v>18</v>
      </c>
      <c r="E493" t="str">
        <f t="shared" si="15"/>
        <v>备</v>
      </c>
      <c r="F493" t="s">
        <v>3</v>
      </c>
      <c r="G493">
        <v>60</v>
      </c>
      <c r="H493" s="1">
        <v>41518</v>
      </c>
      <c r="I493">
        <v>92</v>
      </c>
    </row>
    <row r="494" spans="1:9" x14ac:dyDescent="0.3">
      <c r="A494">
        <v>493</v>
      </c>
      <c r="B494">
        <v>31</v>
      </c>
      <c r="C494" t="s">
        <v>50</v>
      </c>
      <c r="D494" t="str">
        <f t="shared" si="14"/>
        <v>18</v>
      </c>
      <c r="E494" t="str">
        <f t="shared" si="15"/>
        <v>备</v>
      </c>
      <c r="F494" t="s">
        <v>3</v>
      </c>
      <c r="G494">
        <v>60</v>
      </c>
      <c r="H494" s="1">
        <v>41640</v>
      </c>
      <c r="I494">
        <v>92</v>
      </c>
    </row>
    <row r="495" spans="1:9" x14ac:dyDescent="0.3">
      <c r="A495">
        <v>494</v>
      </c>
      <c r="B495">
        <v>31</v>
      </c>
      <c r="C495" t="s">
        <v>50</v>
      </c>
      <c r="D495" t="str">
        <f t="shared" si="14"/>
        <v>18</v>
      </c>
      <c r="E495" t="str">
        <f t="shared" si="15"/>
        <v>备</v>
      </c>
      <c r="F495" t="s">
        <v>3</v>
      </c>
      <c r="G495">
        <v>60</v>
      </c>
      <c r="H495" s="1">
        <v>41671</v>
      </c>
      <c r="I495">
        <v>92</v>
      </c>
    </row>
    <row r="496" spans="1:9" x14ac:dyDescent="0.3">
      <c r="A496">
        <v>495</v>
      </c>
      <c r="B496">
        <v>31</v>
      </c>
      <c r="C496" t="s">
        <v>50</v>
      </c>
      <c r="D496" t="str">
        <f t="shared" si="14"/>
        <v>18</v>
      </c>
      <c r="E496" t="str">
        <f t="shared" si="15"/>
        <v>备</v>
      </c>
      <c r="F496" t="s">
        <v>3</v>
      </c>
      <c r="G496">
        <v>60</v>
      </c>
      <c r="H496" s="1">
        <v>41699</v>
      </c>
      <c r="I496">
        <v>92</v>
      </c>
    </row>
    <row r="497" spans="1:9" x14ac:dyDescent="0.3">
      <c r="A497">
        <v>496</v>
      </c>
      <c r="B497">
        <v>31</v>
      </c>
      <c r="C497" t="s">
        <v>50</v>
      </c>
      <c r="D497" t="str">
        <f t="shared" si="14"/>
        <v>18</v>
      </c>
      <c r="E497" t="str">
        <f t="shared" si="15"/>
        <v>备</v>
      </c>
      <c r="F497" t="s">
        <v>3</v>
      </c>
      <c r="G497">
        <v>60</v>
      </c>
      <c r="H497" s="1">
        <v>41730</v>
      </c>
      <c r="I497">
        <v>92</v>
      </c>
    </row>
    <row r="498" spans="1:9" x14ac:dyDescent="0.3">
      <c r="A498">
        <v>497</v>
      </c>
      <c r="B498">
        <v>32</v>
      </c>
      <c r="C498" t="s">
        <v>51</v>
      </c>
      <c r="D498" t="str">
        <f t="shared" si="14"/>
        <v>18</v>
      </c>
      <c r="E498" t="str">
        <f t="shared" si="15"/>
        <v>常</v>
      </c>
      <c r="F498" t="s">
        <v>21</v>
      </c>
      <c r="G498">
        <v>60</v>
      </c>
      <c r="H498" s="1">
        <v>41548</v>
      </c>
      <c r="I498">
        <v>1274</v>
      </c>
    </row>
    <row r="499" spans="1:9" x14ac:dyDescent="0.3">
      <c r="A499">
        <v>498</v>
      </c>
      <c r="B499">
        <v>32</v>
      </c>
      <c r="C499" t="s">
        <v>51</v>
      </c>
      <c r="D499" t="str">
        <f t="shared" si="14"/>
        <v>18</v>
      </c>
      <c r="E499" t="str">
        <f t="shared" si="15"/>
        <v>常</v>
      </c>
      <c r="F499" t="s">
        <v>21</v>
      </c>
      <c r="G499">
        <v>60</v>
      </c>
      <c r="H499" s="1">
        <v>41579</v>
      </c>
      <c r="I499">
        <v>1313</v>
      </c>
    </row>
    <row r="500" spans="1:9" x14ac:dyDescent="0.3">
      <c r="A500">
        <v>499</v>
      </c>
      <c r="B500">
        <v>32</v>
      </c>
      <c r="C500" t="s">
        <v>51</v>
      </c>
      <c r="D500" t="str">
        <f t="shared" si="14"/>
        <v>18</v>
      </c>
      <c r="E500" t="str">
        <f t="shared" si="15"/>
        <v>常</v>
      </c>
      <c r="F500" t="s">
        <v>21</v>
      </c>
      <c r="G500">
        <v>60</v>
      </c>
      <c r="H500" s="1">
        <v>41609</v>
      </c>
      <c r="I500">
        <v>1371</v>
      </c>
    </row>
    <row r="501" spans="1:9" x14ac:dyDescent="0.3">
      <c r="A501">
        <v>500</v>
      </c>
      <c r="B501">
        <v>32</v>
      </c>
      <c r="C501" t="s">
        <v>51</v>
      </c>
      <c r="D501" t="str">
        <f t="shared" si="14"/>
        <v>18</v>
      </c>
      <c r="E501" t="str">
        <f t="shared" si="15"/>
        <v>常</v>
      </c>
      <c r="F501" t="s">
        <v>21</v>
      </c>
      <c r="G501">
        <v>60</v>
      </c>
      <c r="H501" s="1">
        <v>41275</v>
      </c>
      <c r="I501">
        <v>912</v>
      </c>
    </row>
    <row r="502" spans="1:9" x14ac:dyDescent="0.3">
      <c r="A502">
        <v>501</v>
      </c>
      <c r="B502">
        <v>32</v>
      </c>
      <c r="C502" t="s">
        <v>51</v>
      </c>
      <c r="D502" t="str">
        <f t="shared" si="14"/>
        <v>18</v>
      </c>
      <c r="E502" t="str">
        <f t="shared" si="15"/>
        <v>常</v>
      </c>
      <c r="F502" t="s">
        <v>21</v>
      </c>
      <c r="G502">
        <v>60</v>
      </c>
      <c r="H502" s="1">
        <v>41306</v>
      </c>
      <c r="I502">
        <v>942</v>
      </c>
    </row>
    <row r="503" spans="1:9" x14ac:dyDescent="0.3">
      <c r="A503">
        <v>502</v>
      </c>
      <c r="B503">
        <v>32</v>
      </c>
      <c r="C503" t="s">
        <v>51</v>
      </c>
      <c r="D503" t="str">
        <f t="shared" si="14"/>
        <v>18</v>
      </c>
      <c r="E503" t="str">
        <f t="shared" si="15"/>
        <v>常</v>
      </c>
      <c r="F503" t="s">
        <v>21</v>
      </c>
      <c r="G503">
        <v>60</v>
      </c>
      <c r="H503" s="1">
        <v>41334</v>
      </c>
      <c r="I503">
        <v>993</v>
      </c>
    </row>
    <row r="504" spans="1:9" x14ac:dyDescent="0.3">
      <c r="A504">
        <v>503</v>
      </c>
      <c r="B504">
        <v>32</v>
      </c>
      <c r="C504" t="s">
        <v>51</v>
      </c>
      <c r="D504" t="str">
        <f t="shared" si="14"/>
        <v>18</v>
      </c>
      <c r="E504" t="str">
        <f t="shared" si="15"/>
        <v>常</v>
      </c>
      <c r="F504" t="s">
        <v>21</v>
      </c>
      <c r="G504">
        <v>60</v>
      </c>
      <c r="H504" s="1">
        <v>41365</v>
      </c>
      <c r="I504">
        <v>1033</v>
      </c>
    </row>
    <row r="505" spans="1:9" x14ac:dyDescent="0.3">
      <c r="A505">
        <v>504</v>
      </c>
      <c r="B505">
        <v>32</v>
      </c>
      <c r="C505" t="s">
        <v>51</v>
      </c>
      <c r="D505" t="str">
        <f t="shared" si="14"/>
        <v>18</v>
      </c>
      <c r="E505" t="str">
        <f t="shared" si="15"/>
        <v>常</v>
      </c>
      <c r="F505" t="s">
        <v>21</v>
      </c>
      <c r="G505">
        <v>60</v>
      </c>
      <c r="H505" s="1">
        <v>41395</v>
      </c>
      <c r="I505">
        <v>1066</v>
      </c>
    </row>
    <row r="506" spans="1:9" x14ac:dyDescent="0.3">
      <c r="A506">
        <v>505</v>
      </c>
      <c r="B506">
        <v>32</v>
      </c>
      <c r="C506" t="s">
        <v>51</v>
      </c>
      <c r="D506" t="str">
        <f t="shared" si="14"/>
        <v>18</v>
      </c>
      <c r="E506" t="str">
        <f t="shared" si="15"/>
        <v>常</v>
      </c>
      <c r="F506" t="s">
        <v>21</v>
      </c>
      <c r="G506">
        <v>60</v>
      </c>
      <c r="H506" s="1">
        <v>41426</v>
      </c>
      <c r="I506">
        <v>1105</v>
      </c>
    </row>
    <row r="507" spans="1:9" x14ac:dyDescent="0.3">
      <c r="A507">
        <v>506</v>
      </c>
      <c r="B507">
        <v>32</v>
      </c>
      <c r="C507" t="s">
        <v>51</v>
      </c>
      <c r="D507" t="str">
        <f t="shared" si="14"/>
        <v>18</v>
      </c>
      <c r="E507" t="str">
        <f t="shared" si="15"/>
        <v>常</v>
      </c>
      <c r="F507" t="s">
        <v>21</v>
      </c>
      <c r="G507">
        <v>60</v>
      </c>
      <c r="H507" s="1">
        <v>41456</v>
      </c>
      <c r="I507">
        <v>1147</v>
      </c>
    </row>
    <row r="508" spans="1:9" x14ac:dyDescent="0.3">
      <c r="A508">
        <v>507</v>
      </c>
      <c r="B508">
        <v>32</v>
      </c>
      <c r="C508" t="s">
        <v>51</v>
      </c>
      <c r="D508" t="str">
        <f t="shared" si="14"/>
        <v>18</v>
      </c>
      <c r="E508" t="str">
        <f t="shared" si="15"/>
        <v>常</v>
      </c>
      <c r="F508" t="s">
        <v>21</v>
      </c>
      <c r="G508">
        <v>60</v>
      </c>
      <c r="H508" s="1">
        <v>41487</v>
      </c>
      <c r="I508">
        <v>1190</v>
      </c>
    </row>
    <row r="509" spans="1:9" x14ac:dyDescent="0.3">
      <c r="A509">
        <v>508</v>
      </c>
      <c r="B509">
        <v>32</v>
      </c>
      <c r="C509" t="s">
        <v>51</v>
      </c>
      <c r="D509" t="str">
        <f t="shared" si="14"/>
        <v>18</v>
      </c>
      <c r="E509" t="str">
        <f t="shared" si="15"/>
        <v>常</v>
      </c>
      <c r="F509" t="s">
        <v>21</v>
      </c>
      <c r="G509">
        <v>60</v>
      </c>
      <c r="H509" s="1">
        <v>41518</v>
      </c>
      <c r="I509">
        <v>1235</v>
      </c>
    </row>
    <row r="510" spans="1:9" x14ac:dyDescent="0.3">
      <c r="A510">
        <v>509</v>
      </c>
      <c r="B510">
        <v>32</v>
      </c>
      <c r="C510" t="s">
        <v>51</v>
      </c>
      <c r="D510" t="str">
        <f t="shared" si="14"/>
        <v>18</v>
      </c>
      <c r="E510" t="str">
        <f t="shared" si="15"/>
        <v>常</v>
      </c>
      <c r="F510" t="s">
        <v>21</v>
      </c>
      <c r="G510">
        <v>60</v>
      </c>
      <c r="H510" s="1">
        <v>41640</v>
      </c>
      <c r="I510">
        <v>1394</v>
      </c>
    </row>
    <row r="511" spans="1:9" x14ac:dyDescent="0.3">
      <c r="A511">
        <v>510</v>
      </c>
      <c r="B511">
        <v>32</v>
      </c>
      <c r="C511" t="s">
        <v>51</v>
      </c>
      <c r="D511" t="str">
        <f t="shared" si="14"/>
        <v>18</v>
      </c>
      <c r="E511" t="str">
        <f t="shared" si="15"/>
        <v>常</v>
      </c>
      <c r="F511" t="s">
        <v>21</v>
      </c>
      <c r="G511">
        <v>60</v>
      </c>
      <c r="H511" s="1">
        <v>41671</v>
      </c>
      <c r="I511">
        <v>1429</v>
      </c>
    </row>
    <row r="512" spans="1:9" x14ac:dyDescent="0.3">
      <c r="A512">
        <v>511</v>
      </c>
      <c r="B512">
        <v>32</v>
      </c>
      <c r="C512" t="s">
        <v>51</v>
      </c>
      <c r="D512" t="str">
        <f t="shared" si="14"/>
        <v>18</v>
      </c>
      <c r="E512" t="str">
        <f t="shared" si="15"/>
        <v>常</v>
      </c>
      <c r="F512" t="s">
        <v>21</v>
      </c>
      <c r="G512">
        <v>60</v>
      </c>
      <c r="H512" s="1">
        <v>41699</v>
      </c>
      <c r="I512">
        <v>1466</v>
      </c>
    </row>
    <row r="513" spans="1:9" x14ac:dyDescent="0.3">
      <c r="A513">
        <v>512</v>
      </c>
      <c r="B513">
        <v>32</v>
      </c>
      <c r="C513" t="s">
        <v>51</v>
      </c>
      <c r="D513" t="str">
        <f t="shared" si="14"/>
        <v>18</v>
      </c>
      <c r="E513" t="str">
        <f t="shared" si="15"/>
        <v>常</v>
      </c>
      <c r="F513" t="s">
        <v>21</v>
      </c>
      <c r="G513">
        <v>60</v>
      </c>
      <c r="H513" s="1">
        <v>41730</v>
      </c>
      <c r="I513">
        <v>1509</v>
      </c>
    </row>
    <row r="514" spans="1:9" x14ac:dyDescent="0.3">
      <c r="A514">
        <v>513</v>
      </c>
      <c r="B514">
        <v>33</v>
      </c>
      <c r="C514" t="s">
        <v>52</v>
      </c>
      <c r="D514" t="str">
        <f t="shared" si="14"/>
        <v>20</v>
      </c>
      <c r="E514" t="str">
        <f t="shared" si="15"/>
        <v>备</v>
      </c>
      <c r="F514" t="s">
        <v>3</v>
      </c>
      <c r="G514">
        <v>40</v>
      </c>
      <c r="H514" s="1">
        <v>41548</v>
      </c>
      <c r="I514">
        <v>851</v>
      </c>
    </row>
    <row r="515" spans="1:9" x14ac:dyDescent="0.3">
      <c r="A515">
        <v>514</v>
      </c>
      <c r="B515">
        <v>33</v>
      </c>
      <c r="C515" t="s">
        <v>52</v>
      </c>
      <c r="D515" t="str">
        <f t="shared" ref="D515:D578" si="16">LEFT(C515,FIND("#",C515)-1)</f>
        <v>20</v>
      </c>
      <c r="E515" t="str">
        <f t="shared" ref="E515:E578" si="17">MID(C515,FIND("（",C515)+1,1)</f>
        <v>备</v>
      </c>
      <c r="F515" t="s">
        <v>3</v>
      </c>
      <c r="G515">
        <v>40</v>
      </c>
      <c r="H515" s="1">
        <v>41579</v>
      </c>
      <c r="I515">
        <v>868</v>
      </c>
    </row>
    <row r="516" spans="1:9" x14ac:dyDescent="0.3">
      <c r="A516">
        <v>515</v>
      </c>
      <c r="B516">
        <v>33</v>
      </c>
      <c r="C516" t="s">
        <v>52</v>
      </c>
      <c r="D516" t="str">
        <f t="shared" si="16"/>
        <v>20</v>
      </c>
      <c r="E516" t="str">
        <f t="shared" si="17"/>
        <v>备</v>
      </c>
      <c r="F516" t="s">
        <v>3</v>
      </c>
      <c r="G516">
        <v>40</v>
      </c>
      <c r="H516" s="1">
        <v>41609</v>
      </c>
      <c r="I516">
        <v>891</v>
      </c>
    </row>
    <row r="517" spans="1:9" x14ac:dyDescent="0.3">
      <c r="A517">
        <v>516</v>
      </c>
      <c r="B517">
        <v>33</v>
      </c>
      <c r="C517" t="s">
        <v>52</v>
      </c>
      <c r="D517" t="str">
        <f t="shared" si="16"/>
        <v>20</v>
      </c>
      <c r="E517" t="str">
        <f t="shared" si="17"/>
        <v>备</v>
      </c>
      <c r="F517" t="s">
        <v>3</v>
      </c>
      <c r="G517">
        <v>40</v>
      </c>
      <c r="H517" s="1">
        <v>41275</v>
      </c>
      <c r="I517">
        <v>668</v>
      </c>
    </row>
    <row r="518" spans="1:9" x14ac:dyDescent="0.3">
      <c r="A518">
        <v>517</v>
      </c>
      <c r="B518">
        <v>33</v>
      </c>
      <c r="C518" t="s">
        <v>52</v>
      </c>
      <c r="D518" t="str">
        <f t="shared" si="16"/>
        <v>20</v>
      </c>
      <c r="E518" t="str">
        <f t="shared" si="17"/>
        <v>备</v>
      </c>
      <c r="F518" t="s">
        <v>3</v>
      </c>
      <c r="G518">
        <v>40</v>
      </c>
      <c r="H518" s="1">
        <v>41306</v>
      </c>
      <c r="I518">
        <v>693</v>
      </c>
    </row>
    <row r="519" spans="1:9" x14ac:dyDescent="0.3">
      <c r="A519">
        <v>518</v>
      </c>
      <c r="B519">
        <v>33</v>
      </c>
      <c r="C519" t="s">
        <v>52</v>
      </c>
      <c r="D519" t="str">
        <f t="shared" si="16"/>
        <v>20</v>
      </c>
      <c r="E519" t="str">
        <f t="shared" si="17"/>
        <v>备</v>
      </c>
      <c r="F519" t="s">
        <v>3</v>
      </c>
      <c r="G519">
        <v>40</v>
      </c>
      <c r="H519" s="1">
        <v>41334</v>
      </c>
      <c r="I519">
        <v>710</v>
      </c>
    </row>
    <row r="520" spans="1:9" x14ac:dyDescent="0.3">
      <c r="A520">
        <v>519</v>
      </c>
      <c r="B520">
        <v>33</v>
      </c>
      <c r="C520" t="s">
        <v>52</v>
      </c>
      <c r="D520" t="str">
        <f t="shared" si="16"/>
        <v>20</v>
      </c>
      <c r="E520" t="str">
        <f t="shared" si="17"/>
        <v>备</v>
      </c>
      <c r="F520" t="s">
        <v>3</v>
      </c>
      <c r="G520">
        <v>40</v>
      </c>
      <c r="H520" s="1">
        <v>41365</v>
      </c>
      <c r="I520">
        <v>727</v>
      </c>
    </row>
    <row r="521" spans="1:9" x14ac:dyDescent="0.3">
      <c r="A521">
        <v>520</v>
      </c>
      <c r="B521">
        <v>33</v>
      </c>
      <c r="C521" t="s">
        <v>52</v>
      </c>
      <c r="D521" t="str">
        <f t="shared" si="16"/>
        <v>20</v>
      </c>
      <c r="E521" t="str">
        <f t="shared" si="17"/>
        <v>备</v>
      </c>
      <c r="F521" t="s">
        <v>3</v>
      </c>
      <c r="G521">
        <v>40</v>
      </c>
      <c r="H521" s="1">
        <v>41395</v>
      </c>
      <c r="I521">
        <v>743</v>
      </c>
    </row>
    <row r="522" spans="1:9" x14ac:dyDescent="0.3">
      <c r="A522">
        <v>521</v>
      </c>
      <c r="B522">
        <v>33</v>
      </c>
      <c r="C522" t="s">
        <v>52</v>
      </c>
      <c r="D522" t="str">
        <f t="shared" si="16"/>
        <v>20</v>
      </c>
      <c r="E522" t="str">
        <f t="shared" si="17"/>
        <v>备</v>
      </c>
      <c r="F522" t="s">
        <v>3</v>
      </c>
      <c r="G522">
        <v>40</v>
      </c>
      <c r="H522" s="1">
        <v>41426</v>
      </c>
      <c r="I522">
        <v>760</v>
      </c>
    </row>
    <row r="523" spans="1:9" x14ac:dyDescent="0.3">
      <c r="A523">
        <v>522</v>
      </c>
      <c r="B523">
        <v>33</v>
      </c>
      <c r="C523" t="s">
        <v>52</v>
      </c>
      <c r="D523" t="str">
        <f t="shared" si="16"/>
        <v>20</v>
      </c>
      <c r="E523" t="str">
        <f t="shared" si="17"/>
        <v>备</v>
      </c>
      <c r="F523" t="s">
        <v>3</v>
      </c>
      <c r="G523">
        <v>40</v>
      </c>
      <c r="H523" s="1">
        <v>41456</v>
      </c>
      <c r="I523">
        <v>781</v>
      </c>
    </row>
    <row r="524" spans="1:9" x14ac:dyDescent="0.3">
      <c r="A524">
        <v>523</v>
      </c>
      <c r="B524">
        <v>33</v>
      </c>
      <c r="C524" t="s">
        <v>52</v>
      </c>
      <c r="D524" t="str">
        <f t="shared" si="16"/>
        <v>20</v>
      </c>
      <c r="E524" t="str">
        <f t="shared" si="17"/>
        <v>备</v>
      </c>
      <c r="F524" t="s">
        <v>3</v>
      </c>
      <c r="G524">
        <v>40</v>
      </c>
      <c r="H524" s="1">
        <v>41487</v>
      </c>
      <c r="I524">
        <v>805</v>
      </c>
    </row>
    <row r="525" spans="1:9" x14ac:dyDescent="0.3">
      <c r="A525">
        <v>524</v>
      </c>
      <c r="B525">
        <v>33</v>
      </c>
      <c r="C525" t="s">
        <v>52</v>
      </c>
      <c r="D525" t="str">
        <f t="shared" si="16"/>
        <v>20</v>
      </c>
      <c r="E525" t="str">
        <f t="shared" si="17"/>
        <v>备</v>
      </c>
      <c r="F525" t="s">
        <v>3</v>
      </c>
      <c r="G525">
        <v>40</v>
      </c>
      <c r="H525" s="1">
        <v>41518</v>
      </c>
      <c r="I525">
        <v>828</v>
      </c>
    </row>
    <row r="526" spans="1:9" x14ac:dyDescent="0.3">
      <c r="A526">
        <v>525</v>
      </c>
      <c r="B526">
        <v>33</v>
      </c>
      <c r="C526" t="s">
        <v>52</v>
      </c>
      <c r="D526" t="str">
        <f t="shared" si="16"/>
        <v>20</v>
      </c>
      <c r="E526" t="str">
        <f t="shared" si="17"/>
        <v>备</v>
      </c>
      <c r="F526" t="s">
        <v>3</v>
      </c>
      <c r="G526">
        <v>40</v>
      </c>
      <c r="H526" s="1">
        <v>41640</v>
      </c>
      <c r="I526">
        <v>901</v>
      </c>
    </row>
    <row r="527" spans="1:9" x14ac:dyDescent="0.3">
      <c r="A527">
        <v>526</v>
      </c>
      <c r="B527">
        <v>33</v>
      </c>
      <c r="C527" t="s">
        <v>52</v>
      </c>
      <c r="D527" t="str">
        <f t="shared" si="16"/>
        <v>20</v>
      </c>
      <c r="E527" t="str">
        <f t="shared" si="17"/>
        <v>备</v>
      </c>
      <c r="F527" t="s">
        <v>3</v>
      </c>
      <c r="G527">
        <v>40</v>
      </c>
      <c r="H527" s="1">
        <v>41671</v>
      </c>
      <c r="I527">
        <v>918</v>
      </c>
    </row>
    <row r="528" spans="1:9" x14ac:dyDescent="0.3">
      <c r="A528">
        <v>527</v>
      </c>
      <c r="B528">
        <v>33</v>
      </c>
      <c r="C528" t="s">
        <v>52</v>
      </c>
      <c r="D528" t="str">
        <f t="shared" si="16"/>
        <v>20</v>
      </c>
      <c r="E528" t="str">
        <f t="shared" si="17"/>
        <v>备</v>
      </c>
      <c r="F528" t="s">
        <v>3</v>
      </c>
      <c r="G528">
        <v>40</v>
      </c>
      <c r="H528" s="1">
        <v>41699</v>
      </c>
      <c r="I528">
        <v>933</v>
      </c>
    </row>
    <row r="529" spans="1:9" x14ac:dyDescent="0.3">
      <c r="A529">
        <v>528</v>
      </c>
      <c r="B529">
        <v>33</v>
      </c>
      <c r="C529" t="s">
        <v>52</v>
      </c>
      <c r="D529" t="str">
        <f t="shared" si="16"/>
        <v>20</v>
      </c>
      <c r="E529" t="str">
        <f t="shared" si="17"/>
        <v>备</v>
      </c>
      <c r="F529" t="s">
        <v>3</v>
      </c>
      <c r="G529">
        <v>40</v>
      </c>
      <c r="H529" s="1">
        <v>41730</v>
      </c>
      <c r="I529">
        <v>950</v>
      </c>
    </row>
    <row r="530" spans="1:9" x14ac:dyDescent="0.3">
      <c r="A530">
        <v>529</v>
      </c>
      <c r="B530">
        <v>34</v>
      </c>
      <c r="C530" t="s">
        <v>53</v>
      </c>
      <c r="D530" t="str">
        <f t="shared" si="16"/>
        <v>20</v>
      </c>
      <c r="E530" t="str">
        <f t="shared" si="17"/>
        <v>常</v>
      </c>
      <c r="F530" t="s">
        <v>21</v>
      </c>
      <c r="G530">
        <v>40</v>
      </c>
      <c r="H530" s="1">
        <v>41548</v>
      </c>
      <c r="I530">
        <v>1381</v>
      </c>
    </row>
    <row r="531" spans="1:9" x14ac:dyDescent="0.3">
      <c r="A531">
        <v>530</v>
      </c>
      <c r="B531">
        <v>34</v>
      </c>
      <c r="C531" t="s">
        <v>53</v>
      </c>
      <c r="D531" t="str">
        <f t="shared" si="16"/>
        <v>20</v>
      </c>
      <c r="E531" t="str">
        <f t="shared" si="17"/>
        <v>常</v>
      </c>
      <c r="F531" t="s">
        <v>21</v>
      </c>
      <c r="G531">
        <v>40</v>
      </c>
      <c r="H531" s="1">
        <v>41579</v>
      </c>
      <c r="I531">
        <v>1433</v>
      </c>
    </row>
    <row r="532" spans="1:9" x14ac:dyDescent="0.3">
      <c r="A532">
        <v>531</v>
      </c>
      <c r="B532">
        <v>34</v>
      </c>
      <c r="C532" t="s">
        <v>53</v>
      </c>
      <c r="D532" t="str">
        <f t="shared" si="16"/>
        <v>20</v>
      </c>
      <c r="E532" t="str">
        <f t="shared" si="17"/>
        <v>常</v>
      </c>
      <c r="F532" t="s">
        <v>21</v>
      </c>
      <c r="G532">
        <v>40</v>
      </c>
      <c r="H532" s="1">
        <v>41609</v>
      </c>
      <c r="I532">
        <v>1507</v>
      </c>
    </row>
    <row r="533" spans="1:9" x14ac:dyDescent="0.3">
      <c r="A533">
        <v>532</v>
      </c>
      <c r="B533">
        <v>34</v>
      </c>
      <c r="C533" t="s">
        <v>53</v>
      </c>
      <c r="D533" t="str">
        <f t="shared" si="16"/>
        <v>20</v>
      </c>
      <c r="E533" t="str">
        <f t="shared" si="17"/>
        <v>常</v>
      </c>
      <c r="F533" t="s">
        <v>21</v>
      </c>
      <c r="G533">
        <v>40</v>
      </c>
      <c r="H533" s="1">
        <v>41275</v>
      </c>
      <c r="I533">
        <v>994</v>
      </c>
    </row>
    <row r="534" spans="1:9" x14ac:dyDescent="0.3">
      <c r="A534">
        <v>533</v>
      </c>
      <c r="B534">
        <v>34</v>
      </c>
      <c r="C534" t="s">
        <v>53</v>
      </c>
      <c r="D534" t="str">
        <f t="shared" si="16"/>
        <v>20</v>
      </c>
      <c r="E534" t="str">
        <f t="shared" si="17"/>
        <v>常</v>
      </c>
      <c r="F534" t="s">
        <v>21</v>
      </c>
      <c r="G534">
        <v>40</v>
      </c>
      <c r="H534" s="1">
        <v>41306</v>
      </c>
      <c r="I534">
        <v>1033</v>
      </c>
    </row>
    <row r="535" spans="1:9" x14ac:dyDescent="0.3">
      <c r="A535">
        <v>534</v>
      </c>
      <c r="B535">
        <v>34</v>
      </c>
      <c r="C535" t="s">
        <v>53</v>
      </c>
      <c r="D535" t="str">
        <f t="shared" si="16"/>
        <v>20</v>
      </c>
      <c r="E535" t="str">
        <f t="shared" si="17"/>
        <v>常</v>
      </c>
      <c r="F535" t="s">
        <v>21</v>
      </c>
      <c r="G535">
        <v>40</v>
      </c>
      <c r="H535" s="1">
        <v>41334</v>
      </c>
      <c r="I535">
        <v>1074</v>
      </c>
    </row>
    <row r="536" spans="1:9" x14ac:dyDescent="0.3">
      <c r="A536">
        <v>535</v>
      </c>
      <c r="B536">
        <v>34</v>
      </c>
      <c r="C536" t="s">
        <v>53</v>
      </c>
      <c r="D536" t="str">
        <f t="shared" si="16"/>
        <v>20</v>
      </c>
      <c r="E536" t="str">
        <f t="shared" si="17"/>
        <v>常</v>
      </c>
      <c r="F536" t="s">
        <v>21</v>
      </c>
      <c r="G536">
        <v>40</v>
      </c>
      <c r="H536" s="1">
        <v>41365</v>
      </c>
      <c r="I536">
        <v>1125</v>
      </c>
    </row>
    <row r="537" spans="1:9" x14ac:dyDescent="0.3">
      <c r="A537">
        <v>536</v>
      </c>
      <c r="B537">
        <v>34</v>
      </c>
      <c r="C537" t="s">
        <v>53</v>
      </c>
      <c r="D537" t="str">
        <f t="shared" si="16"/>
        <v>20</v>
      </c>
      <c r="E537" t="str">
        <f t="shared" si="17"/>
        <v>常</v>
      </c>
      <c r="F537" t="s">
        <v>21</v>
      </c>
      <c r="G537">
        <v>40</v>
      </c>
      <c r="H537" s="1">
        <v>41395</v>
      </c>
      <c r="I537">
        <v>1168</v>
      </c>
    </row>
    <row r="538" spans="1:9" x14ac:dyDescent="0.3">
      <c r="A538">
        <v>537</v>
      </c>
      <c r="B538">
        <v>34</v>
      </c>
      <c r="C538" t="s">
        <v>53</v>
      </c>
      <c r="D538" t="str">
        <f t="shared" si="16"/>
        <v>20</v>
      </c>
      <c r="E538" t="str">
        <f t="shared" si="17"/>
        <v>常</v>
      </c>
      <c r="F538" t="s">
        <v>21</v>
      </c>
      <c r="G538">
        <v>40</v>
      </c>
      <c r="H538" s="1">
        <v>41426</v>
      </c>
      <c r="I538">
        <v>1212</v>
      </c>
    </row>
    <row r="539" spans="1:9" x14ac:dyDescent="0.3">
      <c r="A539">
        <v>538</v>
      </c>
      <c r="B539">
        <v>34</v>
      </c>
      <c r="C539" t="s">
        <v>53</v>
      </c>
      <c r="D539" t="str">
        <f t="shared" si="16"/>
        <v>20</v>
      </c>
      <c r="E539" t="str">
        <f t="shared" si="17"/>
        <v>常</v>
      </c>
      <c r="F539" t="s">
        <v>21</v>
      </c>
      <c r="G539">
        <v>40</v>
      </c>
      <c r="H539" s="1">
        <v>41456</v>
      </c>
      <c r="I539">
        <v>1252</v>
      </c>
    </row>
    <row r="540" spans="1:9" x14ac:dyDescent="0.3">
      <c r="A540">
        <v>539</v>
      </c>
      <c r="B540">
        <v>34</v>
      </c>
      <c r="C540" t="s">
        <v>53</v>
      </c>
      <c r="D540" t="str">
        <f t="shared" si="16"/>
        <v>20</v>
      </c>
      <c r="E540" t="str">
        <f t="shared" si="17"/>
        <v>常</v>
      </c>
      <c r="F540" t="s">
        <v>21</v>
      </c>
      <c r="G540">
        <v>40</v>
      </c>
      <c r="H540" s="1">
        <v>41487</v>
      </c>
      <c r="I540">
        <v>1293</v>
      </c>
    </row>
    <row r="541" spans="1:9" x14ac:dyDescent="0.3">
      <c r="A541">
        <v>540</v>
      </c>
      <c r="B541">
        <v>34</v>
      </c>
      <c r="C541" t="s">
        <v>53</v>
      </c>
      <c r="D541" t="str">
        <f t="shared" si="16"/>
        <v>20</v>
      </c>
      <c r="E541" t="str">
        <f t="shared" si="17"/>
        <v>常</v>
      </c>
      <c r="F541" t="s">
        <v>21</v>
      </c>
      <c r="G541">
        <v>40</v>
      </c>
      <c r="H541" s="1">
        <v>41518</v>
      </c>
      <c r="I541">
        <v>1337</v>
      </c>
    </row>
    <row r="542" spans="1:9" x14ac:dyDescent="0.3">
      <c r="A542">
        <v>541</v>
      </c>
      <c r="B542">
        <v>34</v>
      </c>
      <c r="C542" t="s">
        <v>53</v>
      </c>
      <c r="D542" t="str">
        <f t="shared" si="16"/>
        <v>20</v>
      </c>
      <c r="E542" t="str">
        <f t="shared" si="17"/>
        <v>常</v>
      </c>
      <c r="F542" t="s">
        <v>21</v>
      </c>
      <c r="G542">
        <v>40</v>
      </c>
      <c r="H542" s="1">
        <v>41640</v>
      </c>
      <c r="I542">
        <v>1537</v>
      </c>
    </row>
    <row r="543" spans="1:9" x14ac:dyDescent="0.3">
      <c r="A543">
        <v>542</v>
      </c>
      <c r="B543">
        <v>34</v>
      </c>
      <c r="C543" t="s">
        <v>53</v>
      </c>
      <c r="D543" t="str">
        <f t="shared" si="16"/>
        <v>20</v>
      </c>
      <c r="E543" t="str">
        <f t="shared" si="17"/>
        <v>常</v>
      </c>
      <c r="F543" t="s">
        <v>21</v>
      </c>
      <c r="G543">
        <v>40</v>
      </c>
      <c r="H543" s="1">
        <v>41671</v>
      </c>
      <c r="I543">
        <v>1579</v>
      </c>
    </row>
    <row r="544" spans="1:9" x14ac:dyDescent="0.3">
      <c r="A544">
        <v>543</v>
      </c>
      <c r="B544">
        <v>34</v>
      </c>
      <c r="C544" t="s">
        <v>53</v>
      </c>
      <c r="D544" t="str">
        <f t="shared" si="16"/>
        <v>20</v>
      </c>
      <c r="E544" t="str">
        <f t="shared" si="17"/>
        <v>常</v>
      </c>
      <c r="F544" t="s">
        <v>21</v>
      </c>
      <c r="G544">
        <v>40</v>
      </c>
      <c r="H544" s="1">
        <v>41699</v>
      </c>
      <c r="I544">
        <v>1627</v>
      </c>
    </row>
    <row r="545" spans="1:9" x14ac:dyDescent="0.3">
      <c r="A545">
        <v>544</v>
      </c>
      <c r="B545">
        <v>34</v>
      </c>
      <c r="C545" t="s">
        <v>53</v>
      </c>
      <c r="D545" t="str">
        <f t="shared" si="16"/>
        <v>20</v>
      </c>
      <c r="E545" t="str">
        <f t="shared" si="17"/>
        <v>常</v>
      </c>
      <c r="F545" t="s">
        <v>21</v>
      </c>
      <c r="G545">
        <v>40</v>
      </c>
      <c r="H545" s="1">
        <v>41730</v>
      </c>
      <c r="I545">
        <v>1681</v>
      </c>
    </row>
    <row r="546" spans="1:9" x14ac:dyDescent="0.3">
      <c r="A546">
        <v>545</v>
      </c>
      <c r="B546">
        <v>35</v>
      </c>
      <c r="C546" t="s">
        <v>54</v>
      </c>
      <c r="D546" t="str">
        <f t="shared" si="16"/>
        <v>21</v>
      </c>
      <c r="E546" t="str">
        <f t="shared" si="17"/>
        <v>备</v>
      </c>
      <c r="F546" t="s">
        <v>3</v>
      </c>
      <c r="G546">
        <v>80</v>
      </c>
      <c r="H546" s="1">
        <v>41548</v>
      </c>
      <c r="I546">
        <v>2206</v>
      </c>
    </row>
    <row r="547" spans="1:9" x14ac:dyDescent="0.3">
      <c r="A547">
        <v>546</v>
      </c>
      <c r="B547">
        <v>35</v>
      </c>
      <c r="C547" t="s">
        <v>54</v>
      </c>
      <c r="D547" t="str">
        <f t="shared" si="16"/>
        <v>21</v>
      </c>
      <c r="E547" t="str">
        <f t="shared" si="17"/>
        <v>备</v>
      </c>
      <c r="F547" t="s">
        <v>3</v>
      </c>
      <c r="G547">
        <v>80</v>
      </c>
      <c r="H547" s="1">
        <v>41579</v>
      </c>
      <c r="I547">
        <v>2266</v>
      </c>
    </row>
    <row r="548" spans="1:9" x14ac:dyDescent="0.3">
      <c r="A548">
        <v>547</v>
      </c>
      <c r="B548">
        <v>35</v>
      </c>
      <c r="C548" t="s">
        <v>54</v>
      </c>
      <c r="D548" t="str">
        <f t="shared" si="16"/>
        <v>21</v>
      </c>
      <c r="E548" t="str">
        <f t="shared" si="17"/>
        <v>备</v>
      </c>
      <c r="F548" t="s">
        <v>3</v>
      </c>
      <c r="G548">
        <v>80</v>
      </c>
      <c r="H548" s="1">
        <v>41609</v>
      </c>
      <c r="I548">
        <v>2369</v>
      </c>
    </row>
    <row r="549" spans="1:9" x14ac:dyDescent="0.3">
      <c r="A549">
        <v>548</v>
      </c>
      <c r="B549">
        <v>35</v>
      </c>
      <c r="C549" t="s">
        <v>54</v>
      </c>
      <c r="D549" t="str">
        <f t="shared" si="16"/>
        <v>21</v>
      </c>
      <c r="E549" t="str">
        <f t="shared" si="17"/>
        <v>备</v>
      </c>
      <c r="F549" t="s">
        <v>3</v>
      </c>
      <c r="G549">
        <v>80</v>
      </c>
      <c r="H549" s="1">
        <v>41275</v>
      </c>
      <c r="I549">
        <v>1493</v>
      </c>
    </row>
    <row r="550" spans="1:9" x14ac:dyDescent="0.3">
      <c r="A550">
        <v>549</v>
      </c>
      <c r="B550">
        <v>35</v>
      </c>
      <c r="C550" t="s">
        <v>54</v>
      </c>
      <c r="D550" t="str">
        <f t="shared" si="16"/>
        <v>21</v>
      </c>
      <c r="E550" t="str">
        <f t="shared" si="17"/>
        <v>备</v>
      </c>
      <c r="F550" t="s">
        <v>3</v>
      </c>
      <c r="G550">
        <v>80</v>
      </c>
      <c r="H550" s="1">
        <v>41306</v>
      </c>
      <c r="I550">
        <v>1558</v>
      </c>
    </row>
    <row r="551" spans="1:9" x14ac:dyDescent="0.3">
      <c r="A551">
        <v>550</v>
      </c>
      <c r="B551">
        <v>35</v>
      </c>
      <c r="C551" t="s">
        <v>54</v>
      </c>
      <c r="D551" t="str">
        <f t="shared" si="16"/>
        <v>21</v>
      </c>
      <c r="E551" t="str">
        <f t="shared" si="17"/>
        <v>备</v>
      </c>
      <c r="F551" t="s">
        <v>3</v>
      </c>
      <c r="G551">
        <v>80</v>
      </c>
      <c r="H551" s="1">
        <v>41334</v>
      </c>
      <c r="I551">
        <v>1615</v>
      </c>
    </row>
    <row r="552" spans="1:9" x14ac:dyDescent="0.3">
      <c r="A552">
        <v>551</v>
      </c>
      <c r="B552">
        <v>35</v>
      </c>
      <c r="C552" t="s">
        <v>54</v>
      </c>
      <c r="D552" t="str">
        <f t="shared" si="16"/>
        <v>21</v>
      </c>
      <c r="E552" t="str">
        <f t="shared" si="17"/>
        <v>备</v>
      </c>
      <c r="F552" t="s">
        <v>3</v>
      </c>
      <c r="G552">
        <v>80</v>
      </c>
      <c r="H552" s="1">
        <v>41365</v>
      </c>
      <c r="I552">
        <v>1683</v>
      </c>
    </row>
    <row r="553" spans="1:9" x14ac:dyDescent="0.3">
      <c r="A553">
        <v>552</v>
      </c>
      <c r="B553">
        <v>35</v>
      </c>
      <c r="C553" t="s">
        <v>54</v>
      </c>
      <c r="D553" t="str">
        <f t="shared" si="16"/>
        <v>21</v>
      </c>
      <c r="E553" t="str">
        <f t="shared" si="17"/>
        <v>备</v>
      </c>
      <c r="F553" t="s">
        <v>3</v>
      </c>
      <c r="G553">
        <v>80</v>
      </c>
      <c r="H553" s="1">
        <v>41395</v>
      </c>
      <c r="I553">
        <v>1743</v>
      </c>
    </row>
    <row r="554" spans="1:9" x14ac:dyDescent="0.3">
      <c r="A554">
        <v>553</v>
      </c>
      <c r="B554">
        <v>35</v>
      </c>
      <c r="C554" t="s">
        <v>54</v>
      </c>
      <c r="D554" t="str">
        <f t="shared" si="16"/>
        <v>21</v>
      </c>
      <c r="E554" t="str">
        <f t="shared" si="17"/>
        <v>备</v>
      </c>
      <c r="F554" t="s">
        <v>3</v>
      </c>
      <c r="G554">
        <v>80</v>
      </c>
      <c r="H554" s="1">
        <v>41426</v>
      </c>
      <c r="I554">
        <v>1811</v>
      </c>
    </row>
    <row r="555" spans="1:9" x14ac:dyDescent="0.3">
      <c r="A555">
        <v>554</v>
      </c>
      <c r="B555">
        <v>35</v>
      </c>
      <c r="C555" t="s">
        <v>54</v>
      </c>
      <c r="D555" t="str">
        <f t="shared" si="16"/>
        <v>21</v>
      </c>
      <c r="E555" t="str">
        <f t="shared" si="17"/>
        <v>备</v>
      </c>
      <c r="F555" t="s">
        <v>3</v>
      </c>
      <c r="G555">
        <v>80</v>
      </c>
      <c r="H555" s="1">
        <v>41456</v>
      </c>
      <c r="I555">
        <v>1911</v>
      </c>
    </row>
    <row r="556" spans="1:9" x14ac:dyDescent="0.3">
      <c r="A556">
        <v>555</v>
      </c>
      <c r="B556">
        <v>35</v>
      </c>
      <c r="C556" t="s">
        <v>54</v>
      </c>
      <c r="D556" t="str">
        <f t="shared" si="16"/>
        <v>21</v>
      </c>
      <c r="E556" t="str">
        <f t="shared" si="17"/>
        <v>备</v>
      </c>
      <c r="F556" t="s">
        <v>3</v>
      </c>
      <c r="G556">
        <v>80</v>
      </c>
      <c r="H556" s="1">
        <v>41487</v>
      </c>
      <c r="I556">
        <v>2061</v>
      </c>
    </row>
    <row r="557" spans="1:9" x14ac:dyDescent="0.3">
      <c r="A557">
        <v>556</v>
      </c>
      <c r="B557">
        <v>35</v>
      </c>
      <c r="C557" t="s">
        <v>54</v>
      </c>
      <c r="D557" t="str">
        <f t="shared" si="16"/>
        <v>21</v>
      </c>
      <c r="E557" t="str">
        <f t="shared" si="17"/>
        <v>备</v>
      </c>
      <c r="F557" t="s">
        <v>3</v>
      </c>
      <c r="G557">
        <v>80</v>
      </c>
      <c r="H557" s="1">
        <v>41518</v>
      </c>
      <c r="I557">
        <v>2147</v>
      </c>
    </row>
    <row r="558" spans="1:9" x14ac:dyDescent="0.3">
      <c r="A558">
        <v>557</v>
      </c>
      <c r="B558">
        <v>35</v>
      </c>
      <c r="C558" t="s">
        <v>54</v>
      </c>
      <c r="D558" t="str">
        <f t="shared" si="16"/>
        <v>21</v>
      </c>
      <c r="E558" t="str">
        <f t="shared" si="17"/>
        <v>备</v>
      </c>
      <c r="F558" t="s">
        <v>3</v>
      </c>
      <c r="G558">
        <v>80</v>
      </c>
      <c r="H558" s="1">
        <v>41640</v>
      </c>
      <c r="I558">
        <v>2409</v>
      </c>
    </row>
    <row r="559" spans="1:9" x14ac:dyDescent="0.3">
      <c r="A559">
        <v>558</v>
      </c>
      <c r="B559">
        <v>35</v>
      </c>
      <c r="C559" t="s">
        <v>54</v>
      </c>
      <c r="D559" t="str">
        <f t="shared" si="16"/>
        <v>21</v>
      </c>
      <c r="E559" t="str">
        <f t="shared" si="17"/>
        <v>备</v>
      </c>
      <c r="F559" t="s">
        <v>3</v>
      </c>
      <c r="G559">
        <v>80</v>
      </c>
      <c r="H559" s="1">
        <v>41671</v>
      </c>
      <c r="I559">
        <v>2474</v>
      </c>
    </row>
    <row r="560" spans="1:9" x14ac:dyDescent="0.3">
      <c r="A560">
        <v>559</v>
      </c>
      <c r="B560">
        <v>35</v>
      </c>
      <c r="C560" t="s">
        <v>54</v>
      </c>
      <c r="D560" t="str">
        <f t="shared" si="16"/>
        <v>21</v>
      </c>
      <c r="E560" t="str">
        <f t="shared" si="17"/>
        <v>备</v>
      </c>
      <c r="F560" t="s">
        <v>3</v>
      </c>
      <c r="G560">
        <v>80</v>
      </c>
      <c r="H560" s="1">
        <v>41699</v>
      </c>
      <c r="I560">
        <v>2535</v>
      </c>
    </row>
    <row r="561" spans="1:9" x14ac:dyDescent="0.3">
      <c r="A561">
        <v>560</v>
      </c>
      <c r="B561">
        <v>35</v>
      </c>
      <c r="C561" t="s">
        <v>54</v>
      </c>
      <c r="D561" t="str">
        <f t="shared" si="16"/>
        <v>21</v>
      </c>
      <c r="E561" t="str">
        <f t="shared" si="17"/>
        <v>备</v>
      </c>
      <c r="F561" t="s">
        <v>3</v>
      </c>
      <c r="G561">
        <v>80</v>
      </c>
      <c r="H561" s="1">
        <v>41730</v>
      </c>
      <c r="I561">
        <v>2597</v>
      </c>
    </row>
    <row r="562" spans="1:9" x14ac:dyDescent="0.3">
      <c r="A562">
        <v>561</v>
      </c>
      <c r="B562">
        <v>36</v>
      </c>
      <c r="C562" t="s">
        <v>55</v>
      </c>
      <c r="D562" t="str">
        <f t="shared" si="16"/>
        <v>21</v>
      </c>
      <c r="E562" t="str">
        <f t="shared" si="17"/>
        <v>常</v>
      </c>
      <c r="F562" t="s">
        <v>21</v>
      </c>
      <c r="G562">
        <v>40</v>
      </c>
      <c r="H562" s="1">
        <v>41548</v>
      </c>
      <c r="I562">
        <v>1467</v>
      </c>
    </row>
    <row r="563" spans="1:9" x14ac:dyDescent="0.3">
      <c r="A563">
        <v>562</v>
      </c>
      <c r="B563">
        <v>36</v>
      </c>
      <c r="C563" t="s">
        <v>55</v>
      </c>
      <c r="D563" t="str">
        <f t="shared" si="16"/>
        <v>21</v>
      </c>
      <c r="E563" t="str">
        <f t="shared" si="17"/>
        <v>常</v>
      </c>
      <c r="F563" t="s">
        <v>21</v>
      </c>
      <c r="G563">
        <v>40</v>
      </c>
      <c r="H563" s="1">
        <v>41579</v>
      </c>
      <c r="I563">
        <v>1513</v>
      </c>
    </row>
    <row r="564" spans="1:9" x14ac:dyDescent="0.3">
      <c r="A564">
        <v>563</v>
      </c>
      <c r="B564">
        <v>36</v>
      </c>
      <c r="C564" t="s">
        <v>55</v>
      </c>
      <c r="D564" t="str">
        <f t="shared" si="16"/>
        <v>21</v>
      </c>
      <c r="E564" t="str">
        <f t="shared" si="17"/>
        <v>常</v>
      </c>
      <c r="F564" t="s">
        <v>21</v>
      </c>
      <c r="G564">
        <v>40</v>
      </c>
      <c r="H564" s="1">
        <v>41609</v>
      </c>
      <c r="I564">
        <v>1582</v>
      </c>
    </row>
    <row r="565" spans="1:9" x14ac:dyDescent="0.3">
      <c r="A565">
        <v>564</v>
      </c>
      <c r="B565">
        <v>36</v>
      </c>
      <c r="C565" t="s">
        <v>55</v>
      </c>
      <c r="D565" t="str">
        <f t="shared" si="16"/>
        <v>21</v>
      </c>
      <c r="E565" t="str">
        <f t="shared" si="17"/>
        <v>常</v>
      </c>
      <c r="F565" t="s">
        <v>21</v>
      </c>
      <c r="G565">
        <v>40</v>
      </c>
      <c r="H565" s="1">
        <v>41275</v>
      </c>
      <c r="I565">
        <v>1035</v>
      </c>
    </row>
    <row r="566" spans="1:9" x14ac:dyDescent="0.3">
      <c r="A566">
        <v>565</v>
      </c>
      <c r="B566">
        <v>36</v>
      </c>
      <c r="C566" t="s">
        <v>55</v>
      </c>
      <c r="D566" t="str">
        <f t="shared" si="16"/>
        <v>21</v>
      </c>
      <c r="E566" t="str">
        <f t="shared" si="17"/>
        <v>常</v>
      </c>
      <c r="F566" t="s">
        <v>21</v>
      </c>
      <c r="G566">
        <v>40</v>
      </c>
      <c r="H566" s="1">
        <v>41306</v>
      </c>
      <c r="I566">
        <v>1079</v>
      </c>
    </row>
    <row r="567" spans="1:9" x14ac:dyDescent="0.3">
      <c r="A567">
        <v>566</v>
      </c>
      <c r="B567">
        <v>36</v>
      </c>
      <c r="C567" t="s">
        <v>55</v>
      </c>
      <c r="D567" t="str">
        <f t="shared" si="16"/>
        <v>21</v>
      </c>
      <c r="E567" t="str">
        <f t="shared" si="17"/>
        <v>常</v>
      </c>
      <c r="F567" t="s">
        <v>21</v>
      </c>
      <c r="G567">
        <v>40</v>
      </c>
      <c r="H567" s="1">
        <v>41334</v>
      </c>
      <c r="I567">
        <v>1127</v>
      </c>
    </row>
    <row r="568" spans="1:9" x14ac:dyDescent="0.3">
      <c r="A568">
        <v>567</v>
      </c>
      <c r="B568">
        <v>36</v>
      </c>
      <c r="C568" t="s">
        <v>55</v>
      </c>
      <c r="D568" t="str">
        <f t="shared" si="16"/>
        <v>21</v>
      </c>
      <c r="E568" t="str">
        <f t="shared" si="17"/>
        <v>常</v>
      </c>
      <c r="F568" t="s">
        <v>21</v>
      </c>
      <c r="G568">
        <v>40</v>
      </c>
      <c r="H568" s="1">
        <v>41365</v>
      </c>
      <c r="I568">
        <v>1189</v>
      </c>
    </row>
    <row r="569" spans="1:9" x14ac:dyDescent="0.3">
      <c r="A569">
        <v>568</v>
      </c>
      <c r="B569">
        <v>36</v>
      </c>
      <c r="C569" t="s">
        <v>55</v>
      </c>
      <c r="D569" t="str">
        <f t="shared" si="16"/>
        <v>21</v>
      </c>
      <c r="E569" t="str">
        <f t="shared" si="17"/>
        <v>常</v>
      </c>
      <c r="F569" t="s">
        <v>21</v>
      </c>
      <c r="G569">
        <v>40</v>
      </c>
      <c r="H569" s="1">
        <v>41395</v>
      </c>
      <c r="I569">
        <v>1239</v>
      </c>
    </row>
    <row r="570" spans="1:9" x14ac:dyDescent="0.3">
      <c r="A570">
        <v>569</v>
      </c>
      <c r="B570">
        <v>36</v>
      </c>
      <c r="C570" t="s">
        <v>55</v>
      </c>
      <c r="D570" t="str">
        <f t="shared" si="16"/>
        <v>21</v>
      </c>
      <c r="E570" t="str">
        <f t="shared" si="17"/>
        <v>常</v>
      </c>
      <c r="F570" t="s">
        <v>21</v>
      </c>
      <c r="G570">
        <v>40</v>
      </c>
      <c r="H570" s="1">
        <v>41426</v>
      </c>
      <c r="I570">
        <v>1282</v>
      </c>
    </row>
    <row r="571" spans="1:9" x14ac:dyDescent="0.3">
      <c r="A571">
        <v>570</v>
      </c>
      <c r="B571">
        <v>36</v>
      </c>
      <c r="C571" t="s">
        <v>55</v>
      </c>
      <c r="D571" t="str">
        <f t="shared" si="16"/>
        <v>21</v>
      </c>
      <c r="E571" t="str">
        <f t="shared" si="17"/>
        <v>常</v>
      </c>
      <c r="F571" t="s">
        <v>21</v>
      </c>
      <c r="G571">
        <v>40</v>
      </c>
      <c r="H571" s="1">
        <v>41456</v>
      </c>
      <c r="I571">
        <v>1329</v>
      </c>
    </row>
    <row r="572" spans="1:9" x14ac:dyDescent="0.3">
      <c r="A572">
        <v>571</v>
      </c>
      <c r="B572">
        <v>36</v>
      </c>
      <c r="C572" t="s">
        <v>55</v>
      </c>
      <c r="D572" t="str">
        <f t="shared" si="16"/>
        <v>21</v>
      </c>
      <c r="E572" t="str">
        <f t="shared" si="17"/>
        <v>常</v>
      </c>
      <c r="F572" t="s">
        <v>21</v>
      </c>
      <c r="G572">
        <v>40</v>
      </c>
      <c r="H572" s="1">
        <v>41487</v>
      </c>
      <c r="I572">
        <v>1375</v>
      </c>
    </row>
    <row r="573" spans="1:9" x14ac:dyDescent="0.3">
      <c r="A573">
        <v>572</v>
      </c>
      <c r="B573">
        <v>36</v>
      </c>
      <c r="C573" t="s">
        <v>55</v>
      </c>
      <c r="D573" t="str">
        <f t="shared" si="16"/>
        <v>21</v>
      </c>
      <c r="E573" t="str">
        <f t="shared" si="17"/>
        <v>常</v>
      </c>
      <c r="F573" t="s">
        <v>21</v>
      </c>
      <c r="G573">
        <v>40</v>
      </c>
      <c r="H573" s="1">
        <v>41518</v>
      </c>
      <c r="I573">
        <v>1423</v>
      </c>
    </row>
    <row r="574" spans="1:9" x14ac:dyDescent="0.3">
      <c r="A574">
        <v>573</v>
      </c>
      <c r="B574">
        <v>36</v>
      </c>
      <c r="C574" t="s">
        <v>55</v>
      </c>
      <c r="D574" t="str">
        <f t="shared" si="16"/>
        <v>21</v>
      </c>
      <c r="E574" t="str">
        <f t="shared" si="17"/>
        <v>常</v>
      </c>
      <c r="F574" t="s">
        <v>21</v>
      </c>
      <c r="G574">
        <v>40</v>
      </c>
      <c r="H574" s="1">
        <v>41640</v>
      </c>
      <c r="I574">
        <v>1609</v>
      </c>
    </row>
    <row r="575" spans="1:9" x14ac:dyDescent="0.3">
      <c r="A575">
        <v>574</v>
      </c>
      <c r="B575">
        <v>36</v>
      </c>
      <c r="C575" t="s">
        <v>55</v>
      </c>
      <c r="D575" t="str">
        <f t="shared" si="16"/>
        <v>21</v>
      </c>
      <c r="E575" t="str">
        <f t="shared" si="17"/>
        <v>常</v>
      </c>
      <c r="F575" t="s">
        <v>21</v>
      </c>
      <c r="G575">
        <v>40</v>
      </c>
      <c r="H575" s="1">
        <v>41671</v>
      </c>
      <c r="I575">
        <v>1647</v>
      </c>
    </row>
    <row r="576" spans="1:9" x14ac:dyDescent="0.3">
      <c r="A576">
        <v>575</v>
      </c>
      <c r="B576">
        <v>36</v>
      </c>
      <c r="C576" t="s">
        <v>55</v>
      </c>
      <c r="D576" t="str">
        <f t="shared" si="16"/>
        <v>21</v>
      </c>
      <c r="E576" t="str">
        <f t="shared" si="17"/>
        <v>常</v>
      </c>
      <c r="F576" t="s">
        <v>21</v>
      </c>
      <c r="G576">
        <v>40</v>
      </c>
      <c r="H576" s="1">
        <v>41699</v>
      </c>
      <c r="I576">
        <v>1690</v>
      </c>
    </row>
    <row r="577" spans="1:9" x14ac:dyDescent="0.3">
      <c r="A577">
        <v>576</v>
      </c>
      <c r="B577">
        <v>36</v>
      </c>
      <c r="C577" t="s">
        <v>55</v>
      </c>
      <c r="D577" t="str">
        <f t="shared" si="16"/>
        <v>21</v>
      </c>
      <c r="E577" t="str">
        <f t="shared" si="17"/>
        <v>常</v>
      </c>
      <c r="F577" t="s">
        <v>21</v>
      </c>
      <c r="G577">
        <v>40</v>
      </c>
      <c r="H577" s="1">
        <v>41730</v>
      </c>
      <c r="I577">
        <v>1740</v>
      </c>
    </row>
    <row r="578" spans="1:9" x14ac:dyDescent="0.3">
      <c r="A578">
        <v>577</v>
      </c>
      <c r="B578">
        <v>37</v>
      </c>
      <c r="C578" t="s">
        <v>56</v>
      </c>
      <c r="D578" t="str">
        <f t="shared" si="16"/>
        <v>22</v>
      </c>
      <c r="E578" t="str">
        <f t="shared" si="17"/>
        <v>备</v>
      </c>
      <c r="F578" t="s">
        <v>3</v>
      </c>
      <c r="G578">
        <v>80</v>
      </c>
      <c r="H578" s="1">
        <v>41548</v>
      </c>
      <c r="I578">
        <v>711</v>
      </c>
    </row>
    <row r="579" spans="1:9" x14ac:dyDescent="0.3">
      <c r="A579">
        <v>578</v>
      </c>
      <c r="B579">
        <v>37</v>
      </c>
      <c r="C579" t="s">
        <v>56</v>
      </c>
      <c r="D579" t="str">
        <f t="shared" ref="D579:D641" si="18">LEFT(C579,FIND("#",C579)-1)</f>
        <v>22</v>
      </c>
      <c r="E579" t="str">
        <f t="shared" ref="E579:E641" si="19">MID(C579,FIND("（",C579)+1,1)</f>
        <v>备</v>
      </c>
      <c r="F579" t="s">
        <v>3</v>
      </c>
      <c r="G579">
        <v>80</v>
      </c>
      <c r="H579" s="1">
        <v>41579</v>
      </c>
      <c r="I579">
        <v>733</v>
      </c>
    </row>
    <row r="580" spans="1:9" x14ac:dyDescent="0.3">
      <c r="A580">
        <v>579</v>
      </c>
      <c r="B580">
        <v>37</v>
      </c>
      <c r="C580" t="s">
        <v>56</v>
      </c>
      <c r="D580" t="str">
        <f t="shared" si="18"/>
        <v>22</v>
      </c>
      <c r="E580" t="str">
        <f t="shared" si="19"/>
        <v>备</v>
      </c>
      <c r="F580" t="s">
        <v>3</v>
      </c>
      <c r="G580">
        <v>80</v>
      </c>
      <c r="H580" s="1">
        <v>41609</v>
      </c>
      <c r="I580">
        <v>767</v>
      </c>
    </row>
    <row r="581" spans="1:9" x14ac:dyDescent="0.3">
      <c r="A581">
        <v>580</v>
      </c>
      <c r="B581">
        <v>37</v>
      </c>
      <c r="C581" t="s">
        <v>56</v>
      </c>
      <c r="D581" t="str">
        <f t="shared" si="18"/>
        <v>22</v>
      </c>
      <c r="E581" t="str">
        <f t="shared" si="19"/>
        <v>备</v>
      </c>
      <c r="F581" t="s">
        <v>3</v>
      </c>
      <c r="G581">
        <v>80</v>
      </c>
      <c r="H581" s="1">
        <v>41275</v>
      </c>
      <c r="I581">
        <v>509</v>
      </c>
    </row>
    <row r="582" spans="1:9" x14ac:dyDescent="0.3">
      <c r="A582">
        <v>581</v>
      </c>
      <c r="B582">
        <v>37</v>
      </c>
      <c r="C582" t="s">
        <v>56</v>
      </c>
      <c r="D582" t="str">
        <f t="shared" si="18"/>
        <v>22</v>
      </c>
      <c r="E582" t="str">
        <f t="shared" si="19"/>
        <v>备</v>
      </c>
      <c r="F582" t="s">
        <v>3</v>
      </c>
      <c r="G582">
        <v>80</v>
      </c>
      <c r="H582" s="1">
        <v>41306</v>
      </c>
      <c r="I582">
        <v>528</v>
      </c>
    </row>
    <row r="583" spans="1:9" x14ac:dyDescent="0.3">
      <c r="A583">
        <v>582</v>
      </c>
      <c r="B583">
        <v>37</v>
      </c>
      <c r="C583" t="s">
        <v>56</v>
      </c>
      <c r="D583" t="str">
        <f t="shared" si="18"/>
        <v>22</v>
      </c>
      <c r="E583" t="str">
        <f t="shared" si="19"/>
        <v>备</v>
      </c>
      <c r="F583" t="s">
        <v>3</v>
      </c>
      <c r="G583">
        <v>80</v>
      </c>
      <c r="H583" s="1">
        <v>41334</v>
      </c>
      <c r="I583">
        <v>548</v>
      </c>
    </row>
    <row r="584" spans="1:9" x14ac:dyDescent="0.3">
      <c r="A584">
        <v>583</v>
      </c>
      <c r="B584">
        <v>37</v>
      </c>
      <c r="C584" t="s">
        <v>56</v>
      </c>
      <c r="D584" t="str">
        <f t="shared" si="18"/>
        <v>22</v>
      </c>
      <c r="E584" t="str">
        <f t="shared" si="19"/>
        <v>备</v>
      </c>
      <c r="F584" t="s">
        <v>3</v>
      </c>
      <c r="G584">
        <v>80</v>
      </c>
      <c r="H584" s="1">
        <v>41365</v>
      </c>
      <c r="I584">
        <v>572</v>
      </c>
    </row>
    <row r="585" spans="1:9" x14ac:dyDescent="0.3">
      <c r="A585">
        <v>584</v>
      </c>
      <c r="B585">
        <v>37</v>
      </c>
      <c r="C585" t="s">
        <v>56</v>
      </c>
      <c r="D585" t="str">
        <f t="shared" si="18"/>
        <v>22</v>
      </c>
      <c r="E585" t="str">
        <f t="shared" si="19"/>
        <v>备</v>
      </c>
      <c r="F585" t="s">
        <v>3</v>
      </c>
      <c r="G585">
        <v>80</v>
      </c>
      <c r="H585" s="1">
        <v>41395</v>
      </c>
      <c r="I585">
        <v>595</v>
      </c>
    </row>
    <row r="586" spans="1:9" x14ac:dyDescent="0.3">
      <c r="A586">
        <v>585</v>
      </c>
      <c r="B586">
        <v>37</v>
      </c>
      <c r="C586" t="s">
        <v>56</v>
      </c>
      <c r="D586" t="str">
        <f t="shared" si="18"/>
        <v>22</v>
      </c>
      <c r="E586" t="str">
        <f t="shared" si="19"/>
        <v>备</v>
      </c>
      <c r="F586" t="s">
        <v>3</v>
      </c>
      <c r="G586">
        <v>80</v>
      </c>
      <c r="H586" s="1">
        <v>41426</v>
      </c>
      <c r="I586">
        <v>619</v>
      </c>
    </row>
    <row r="587" spans="1:9" x14ac:dyDescent="0.3">
      <c r="A587">
        <v>586</v>
      </c>
      <c r="B587">
        <v>37</v>
      </c>
      <c r="C587" t="s">
        <v>56</v>
      </c>
      <c r="D587" t="str">
        <f t="shared" si="18"/>
        <v>22</v>
      </c>
      <c r="E587" t="str">
        <f t="shared" si="19"/>
        <v>备</v>
      </c>
      <c r="F587" t="s">
        <v>3</v>
      </c>
      <c r="G587">
        <v>80</v>
      </c>
      <c r="H587" s="1">
        <v>41456</v>
      </c>
      <c r="I587">
        <v>642</v>
      </c>
    </row>
    <row r="588" spans="1:9" x14ac:dyDescent="0.3">
      <c r="A588">
        <v>587</v>
      </c>
      <c r="B588">
        <v>37</v>
      </c>
      <c r="C588" t="s">
        <v>56</v>
      </c>
      <c r="D588" t="str">
        <f t="shared" si="18"/>
        <v>22</v>
      </c>
      <c r="E588" t="str">
        <f t="shared" si="19"/>
        <v>备</v>
      </c>
      <c r="F588" t="s">
        <v>3</v>
      </c>
      <c r="G588">
        <v>80</v>
      </c>
      <c r="H588" s="1">
        <v>41487</v>
      </c>
      <c r="I588">
        <v>665</v>
      </c>
    </row>
    <row r="589" spans="1:9" x14ac:dyDescent="0.3">
      <c r="A589">
        <v>588</v>
      </c>
      <c r="B589">
        <v>37</v>
      </c>
      <c r="C589" t="s">
        <v>56</v>
      </c>
      <c r="D589" t="str">
        <f t="shared" si="18"/>
        <v>22</v>
      </c>
      <c r="E589" t="str">
        <f t="shared" si="19"/>
        <v>备</v>
      </c>
      <c r="F589" t="s">
        <v>3</v>
      </c>
      <c r="G589">
        <v>80</v>
      </c>
      <c r="H589" s="1">
        <v>41518</v>
      </c>
      <c r="I589">
        <v>689</v>
      </c>
    </row>
    <row r="590" spans="1:9" x14ac:dyDescent="0.3">
      <c r="A590">
        <v>589</v>
      </c>
      <c r="B590">
        <v>37</v>
      </c>
      <c r="C590" t="s">
        <v>56</v>
      </c>
      <c r="D590" t="str">
        <f t="shared" si="18"/>
        <v>22</v>
      </c>
      <c r="E590" t="str">
        <f t="shared" si="19"/>
        <v>备</v>
      </c>
      <c r="F590" t="s">
        <v>3</v>
      </c>
      <c r="G590">
        <v>80</v>
      </c>
      <c r="H590" s="1">
        <v>41640</v>
      </c>
      <c r="I590">
        <v>778</v>
      </c>
    </row>
    <row r="591" spans="1:9" x14ac:dyDescent="0.3">
      <c r="A591">
        <v>590</v>
      </c>
      <c r="B591">
        <v>37</v>
      </c>
      <c r="C591" t="s">
        <v>56</v>
      </c>
      <c r="D591" t="str">
        <f t="shared" si="18"/>
        <v>22</v>
      </c>
      <c r="E591" t="str">
        <f t="shared" si="19"/>
        <v>备</v>
      </c>
      <c r="F591" t="s">
        <v>3</v>
      </c>
      <c r="G591">
        <v>80</v>
      </c>
      <c r="H591" s="1">
        <v>41671</v>
      </c>
      <c r="I591">
        <v>796</v>
      </c>
    </row>
    <row r="592" spans="1:9" x14ac:dyDescent="0.3">
      <c r="A592">
        <v>591</v>
      </c>
      <c r="B592">
        <v>37</v>
      </c>
      <c r="C592" t="s">
        <v>56</v>
      </c>
      <c r="D592" t="str">
        <f t="shared" si="18"/>
        <v>22</v>
      </c>
      <c r="E592" t="str">
        <f t="shared" si="19"/>
        <v>备</v>
      </c>
      <c r="F592" t="s">
        <v>3</v>
      </c>
      <c r="G592">
        <v>80</v>
      </c>
      <c r="H592" s="1">
        <v>41699</v>
      </c>
      <c r="I592">
        <v>816</v>
      </c>
    </row>
    <row r="593" spans="1:9" x14ac:dyDescent="0.3">
      <c r="A593">
        <v>592</v>
      </c>
      <c r="B593">
        <v>37</v>
      </c>
      <c r="C593" t="s">
        <v>56</v>
      </c>
      <c r="D593" t="str">
        <f t="shared" si="18"/>
        <v>22</v>
      </c>
      <c r="E593" t="str">
        <f t="shared" si="19"/>
        <v>备</v>
      </c>
      <c r="F593" t="s">
        <v>3</v>
      </c>
      <c r="G593">
        <v>80</v>
      </c>
      <c r="H593" s="1">
        <v>41730</v>
      </c>
      <c r="I593">
        <v>838</v>
      </c>
    </row>
    <row r="594" spans="1:9" x14ac:dyDescent="0.3">
      <c r="A594">
        <v>593</v>
      </c>
      <c r="B594">
        <v>38</v>
      </c>
      <c r="C594" t="s">
        <v>57</v>
      </c>
      <c r="D594" t="str">
        <f t="shared" si="18"/>
        <v>22</v>
      </c>
      <c r="E594" t="str">
        <f t="shared" si="19"/>
        <v>常</v>
      </c>
      <c r="F594" t="s">
        <v>21</v>
      </c>
      <c r="G594">
        <v>80</v>
      </c>
      <c r="H594" s="1">
        <v>41548</v>
      </c>
      <c r="I594">
        <v>128</v>
      </c>
    </row>
    <row r="595" spans="1:9" x14ac:dyDescent="0.3">
      <c r="A595">
        <v>594</v>
      </c>
      <c r="B595">
        <v>38</v>
      </c>
      <c r="C595" t="s">
        <v>57</v>
      </c>
      <c r="D595" t="str">
        <f t="shared" si="18"/>
        <v>22</v>
      </c>
      <c r="E595" t="str">
        <f t="shared" si="19"/>
        <v>常</v>
      </c>
      <c r="F595" t="s">
        <v>21</v>
      </c>
      <c r="G595">
        <v>80</v>
      </c>
      <c r="H595" s="1">
        <v>41579</v>
      </c>
      <c r="I595">
        <v>131</v>
      </c>
    </row>
    <row r="596" spans="1:9" x14ac:dyDescent="0.3">
      <c r="A596">
        <v>595</v>
      </c>
      <c r="B596">
        <v>38</v>
      </c>
      <c r="C596" t="s">
        <v>57</v>
      </c>
      <c r="D596" t="str">
        <f t="shared" si="18"/>
        <v>22</v>
      </c>
      <c r="E596" t="str">
        <f t="shared" si="19"/>
        <v>常</v>
      </c>
      <c r="F596" t="s">
        <v>21</v>
      </c>
      <c r="G596">
        <v>80</v>
      </c>
      <c r="H596" s="1">
        <v>41609</v>
      </c>
      <c r="I596">
        <v>135</v>
      </c>
    </row>
    <row r="597" spans="1:9" x14ac:dyDescent="0.3">
      <c r="A597">
        <v>596</v>
      </c>
      <c r="B597">
        <v>38</v>
      </c>
      <c r="C597" t="s">
        <v>57</v>
      </c>
      <c r="D597" t="str">
        <f t="shared" si="18"/>
        <v>22</v>
      </c>
      <c r="E597" t="str">
        <f t="shared" si="19"/>
        <v>常</v>
      </c>
      <c r="F597" t="s">
        <v>21</v>
      </c>
      <c r="G597">
        <v>80</v>
      </c>
      <c r="H597" s="1">
        <v>41275</v>
      </c>
      <c r="I597">
        <v>126</v>
      </c>
    </row>
    <row r="598" spans="1:9" x14ac:dyDescent="0.3">
      <c r="A598">
        <v>597</v>
      </c>
      <c r="B598">
        <v>38</v>
      </c>
      <c r="C598" t="s">
        <v>57</v>
      </c>
      <c r="D598" t="str">
        <f t="shared" si="18"/>
        <v>22</v>
      </c>
      <c r="E598" t="str">
        <f t="shared" si="19"/>
        <v>常</v>
      </c>
      <c r="F598" t="s">
        <v>21</v>
      </c>
      <c r="G598">
        <v>80</v>
      </c>
      <c r="H598" s="1">
        <v>41306</v>
      </c>
      <c r="I598">
        <v>126</v>
      </c>
    </row>
    <row r="599" spans="1:9" x14ac:dyDescent="0.3">
      <c r="A599">
        <v>598</v>
      </c>
      <c r="B599">
        <v>38</v>
      </c>
      <c r="C599" t="s">
        <v>57</v>
      </c>
      <c r="D599" t="str">
        <f t="shared" si="18"/>
        <v>22</v>
      </c>
      <c r="E599" t="str">
        <f t="shared" si="19"/>
        <v>常</v>
      </c>
      <c r="F599" t="s">
        <v>21</v>
      </c>
      <c r="G599">
        <v>80</v>
      </c>
      <c r="H599" s="1">
        <v>41334</v>
      </c>
      <c r="I599">
        <v>126</v>
      </c>
    </row>
    <row r="600" spans="1:9" x14ac:dyDescent="0.3">
      <c r="A600">
        <v>599</v>
      </c>
      <c r="B600">
        <v>38</v>
      </c>
      <c r="C600" t="s">
        <v>57</v>
      </c>
      <c r="D600" t="str">
        <f t="shared" si="18"/>
        <v>22</v>
      </c>
      <c r="E600" t="str">
        <f t="shared" si="19"/>
        <v>常</v>
      </c>
      <c r="F600" t="s">
        <v>21</v>
      </c>
      <c r="G600">
        <v>80</v>
      </c>
      <c r="H600" s="1">
        <v>41365</v>
      </c>
      <c r="I600">
        <v>126</v>
      </c>
    </row>
    <row r="601" spans="1:9" x14ac:dyDescent="0.3">
      <c r="A601">
        <v>600</v>
      </c>
      <c r="B601">
        <v>38</v>
      </c>
      <c r="C601" t="s">
        <v>57</v>
      </c>
      <c r="D601" t="str">
        <f t="shared" si="18"/>
        <v>22</v>
      </c>
      <c r="E601" t="str">
        <f t="shared" si="19"/>
        <v>常</v>
      </c>
      <c r="F601" t="s">
        <v>21</v>
      </c>
      <c r="G601">
        <v>80</v>
      </c>
      <c r="H601" s="1">
        <v>41395</v>
      </c>
      <c r="I601">
        <v>126</v>
      </c>
    </row>
    <row r="602" spans="1:9" x14ac:dyDescent="0.3">
      <c r="A602">
        <v>601</v>
      </c>
      <c r="B602">
        <v>38</v>
      </c>
      <c r="C602" t="s">
        <v>57</v>
      </c>
      <c r="D602" t="str">
        <f t="shared" si="18"/>
        <v>22</v>
      </c>
      <c r="E602" t="str">
        <f t="shared" si="19"/>
        <v>常</v>
      </c>
      <c r="F602" t="s">
        <v>21</v>
      </c>
      <c r="G602">
        <v>80</v>
      </c>
      <c r="H602" s="1">
        <v>41426</v>
      </c>
      <c r="I602">
        <v>126</v>
      </c>
    </row>
    <row r="603" spans="1:9" x14ac:dyDescent="0.3">
      <c r="A603">
        <v>602</v>
      </c>
      <c r="B603">
        <v>38</v>
      </c>
      <c r="C603" t="s">
        <v>57</v>
      </c>
      <c r="D603" t="str">
        <f t="shared" si="18"/>
        <v>22</v>
      </c>
      <c r="E603" t="str">
        <f t="shared" si="19"/>
        <v>常</v>
      </c>
      <c r="F603" t="s">
        <v>21</v>
      </c>
      <c r="G603">
        <v>80</v>
      </c>
      <c r="H603" s="1">
        <v>41456</v>
      </c>
      <c r="I603">
        <v>126</v>
      </c>
    </row>
    <row r="604" spans="1:9" x14ac:dyDescent="0.3">
      <c r="A604">
        <v>603</v>
      </c>
      <c r="B604">
        <v>38</v>
      </c>
      <c r="C604" t="s">
        <v>57</v>
      </c>
      <c r="D604" t="str">
        <f t="shared" si="18"/>
        <v>22</v>
      </c>
      <c r="E604" t="str">
        <f t="shared" si="19"/>
        <v>常</v>
      </c>
      <c r="F604" t="s">
        <v>21</v>
      </c>
      <c r="G604">
        <v>80</v>
      </c>
      <c r="H604" s="1">
        <v>41487</v>
      </c>
      <c r="I604">
        <v>126</v>
      </c>
    </row>
    <row r="605" spans="1:9" x14ac:dyDescent="0.3">
      <c r="A605">
        <v>604</v>
      </c>
      <c r="B605">
        <v>38</v>
      </c>
      <c r="C605" t="s">
        <v>57</v>
      </c>
      <c r="D605" t="str">
        <f t="shared" si="18"/>
        <v>22</v>
      </c>
      <c r="E605" t="str">
        <f t="shared" si="19"/>
        <v>常</v>
      </c>
      <c r="F605" t="s">
        <v>21</v>
      </c>
      <c r="G605">
        <v>80</v>
      </c>
      <c r="H605" s="1">
        <v>41518</v>
      </c>
      <c r="I605">
        <v>126</v>
      </c>
    </row>
    <row r="606" spans="1:9" x14ac:dyDescent="0.3">
      <c r="A606">
        <v>605</v>
      </c>
      <c r="B606">
        <v>38</v>
      </c>
      <c r="C606" t="s">
        <v>57</v>
      </c>
      <c r="D606" t="str">
        <f t="shared" si="18"/>
        <v>22</v>
      </c>
      <c r="E606" t="str">
        <f t="shared" si="19"/>
        <v>常</v>
      </c>
      <c r="F606" t="s">
        <v>21</v>
      </c>
      <c r="G606">
        <v>80</v>
      </c>
      <c r="H606" s="1">
        <v>41640</v>
      </c>
      <c r="I606">
        <v>140</v>
      </c>
    </row>
    <row r="607" spans="1:9" x14ac:dyDescent="0.3">
      <c r="A607">
        <v>606</v>
      </c>
      <c r="B607">
        <v>38</v>
      </c>
      <c r="C607" t="s">
        <v>57</v>
      </c>
      <c r="D607" t="str">
        <f t="shared" si="18"/>
        <v>22</v>
      </c>
      <c r="E607" t="str">
        <f t="shared" si="19"/>
        <v>常</v>
      </c>
      <c r="F607" t="s">
        <v>21</v>
      </c>
      <c r="G607">
        <v>80</v>
      </c>
      <c r="H607" s="1">
        <v>41671</v>
      </c>
      <c r="I607">
        <v>146</v>
      </c>
    </row>
    <row r="608" spans="1:9" x14ac:dyDescent="0.3">
      <c r="A608">
        <v>607</v>
      </c>
      <c r="B608">
        <v>38</v>
      </c>
      <c r="C608" t="s">
        <v>57</v>
      </c>
      <c r="D608" t="str">
        <f t="shared" si="18"/>
        <v>22</v>
      </c>
      <c r="E608" t="str">
        <f t="shared" si="19"/>
        <v>常</v>
      </c>
      <c r="F608" t="s">
        <v>21</v>
      </c>
      <c r="G608">
        <v>80</v>
      </c>
      <c r="H608" s="1">
        <v>41699</v>
      </c>
      <c r="I608">
        <v>148</v>
      </c>
    </row>
    <row r="609" spans="1:9" x14ac:dyDescent="0.3">
      <c r="A609">
        <v>608</v>
      </c>
      <c r="B609">
        <v>38</v>
      </c>
      <c r="C609" t="s">
        <v>57</v>
      </c>
      <c r="D609" t="str">
        <f t="shared" si="18"/>
        <v>22</v>
      </c>
      <c r="E609" t="str">
        <f t="shared" si="19"/>
        <v>常</v>
      </c>
      <c r="F609" t="s">
        <v>21</v>
      </c>
      <c r="G609">
        <v>80</v>
      </c>
      <c r="H609" s="1">
        <v>41730</v>
      </c>
      <c r="I609">
        <v>155</v>
      </c>
    </row>
    <row r="610" spans="1:9" x14ac:dyDescent="0.3">
      <c r="A610">
        <v>609</v>
      </c>
      <c r="B610">
        <v>39</v>
      </c>
      <c r="C610" t="s">
        <v>58</v>
      </c>
      <c r="D610" t="str">
        <f t="shared" si="18"/>
        <v>23</v>
      </c>
      <c r="E610" t="str">
        <f t="shared" si="19"/>
        <v>备</v>
      </c>
      <c r="F610" t="s">
        <v>3</v>
      </c>
      <c r="G610">
        <v>60</v>
      </c>
      <c r="H610" s="1">
        <v>41548</v>
      </c>
      <c r="I610">
        <v>438</v>
      </c>
    </row>
    <row r="611" spans="1:9" x14ac:dyDescent="0.3">
      <c r="A611">
        <v>610</v>
      </c>
      <c r="B611">
        <v>39</v>
      </c>
      <c r="C611" t="s">
        <v>58</v>
      </c>
      <c r="D611" t="str">
        <f t="shared" si="18"/>
        <v>23</v>
      </c>
      <c r="E611" t="str">
        <f t="shared" si="19"/>
        <v>备</v>
      </c>
      <c r="F611" t="s">
        <v>3</v>
      </c>
      <c r="G611">
        <v>60</v>
      </c>
      <c r="H611" s="1">
        <v>41579</v>
      </c>
      <c r="I611">
        <v>438</v>
      </c>
    </row>
    <row r="612" spans="1:9" x14ac:dyDescent="0.3">
      <c r="A612">
        <v>611</v>
      </c>
      <c r="B612">
        <v>39</v>
      </c>
      <c r="C612" t="s">
        <v>58</v>
      </c>
      <c r="D612" t="str">
        <f t="shared" si="18"/>
        <v>23</v>
      </c>
      <c r="E612" t="str">
        <f t="shared" si="19"/>
        <v>备</v>
      </c>
      <c r="F612" t="s">
        <v>3</v>
      </c>
      <c r="G612">
        <v>60</v>
      </c>
      <c r="H612" s="1">
        <v>41609</v>
      </c>
      <c r="I612">
        <v>438</v>
      </c>
    </row>
    <row r="613" spans="1:9" x14ac:dyDescent="0.3">
      <c r="A613">
        <v>612</v>
      </c>
      <c r="B613">
        <v>39</v>
      </c>
      <c r="C613" t="s">
        <v>58</v>
      </c>
      <c r="D613" t="str">
        <f t="shared" si="18"/>
        <v>23</v>
      </c>
      <c r="E613" t="str">
        <f t="shared" si="19"/>
        <v>备</v>
      </c>
      <c r="F613" t="s">
        <v>3</v>
      </c>
      <c r="G613">
        <v>60</v>
      </c>
      <c r="H613" s="1">
        <v>41275</v>
      </c>
      <c r="I613">
        <v>418</v>
      </c>
    </row>
    <row r="614" spans="1:9" x14ac:dyDescent="0.3">
      <c r="A614">
        <v>613</v>
      </c>
      <c r="B614">
        <v>39</v>
      </c>
      <c r="C614" t="s">
        <v>58</v>
      </c>
      <c r="D614" t="str">
        <f t="shared" si="18"/>
        <v>23</v>
      </c>
      <c r="E614" t="str">
        <f t="shared" si="19"/>
        <v>备</v>
      </c>
      <c r="F614" t="s">
        <v>3</v>
      </c>
      <c r="G614">
        <v>60</v>
      </c>
      <c r="H614" s="1">
        <v>41306</v>
      </c>
      <c r="I614">
        <v>431</v>
      </c>
    </row>
    <row r="615" spans="1:9" x14ac:dyDescent="0.3">
      <c r="A615">
        <v>614</v>
      </c>
      <c r="B615">
        <v>39</v>
      </c>
      <c r="C615" t="s">
        <v>58</v>
      </c>
      <c r="D615" t="str">
        <f t="shared" si="18"/>
        <v>23</v>
      </c>
      <c r="E615" t="str">
        <f t="shared" si="19"/>
        <v>备</v>
      </c>
      <c r="F615" t="s">
        <v>3</v>
      </c>
      <c r="G615">
        <v>60</v>
      </c>
      <c r="H615" s="1">
        <v>41334</v>
      </c>
      <c r="I615">
        <v>438</v>
      </c>
    </row>
    <row r="616" spans="1:9" x14ac:dyDescent="0.3">
      <c r="A616">
        <v>615</v>
      </c>
      <c r="B616">
        <v>39</v>
      </c>
      <c r="C616" t="s">
        <v>58</v>
      </c>
      <c r="D616" t="str">
        <f t="shared" si="18"/>
        <v>23</v>
      </c>
      <c r="E616" t="str">
        <f t="shared" si="19"/>
        <v>备</v>
      </c>
      <c r="F616" t="s">
        <v>3</v>
      </c>
      <c r="G616">
        <v>60</v>
      </c>
      <c r="H616" s="1">
        <v>41365</v>
      </c>
      <c r="I616">
        <v>438</v>
      </c>
    </row>
    <row r="617" spans="1:9" x14ac:dyDescent="0.3">
      <c r="A617">
        <v>616</v>
      </c>
      <c r="B617">
        <v>39</v>
      </c>
      <c r="C617" t="s">
        <v>58</v>
      </c>
      <c r="D617" t="str">
        <f t="shared" si="18"/>
        <v>23</v>
      </c>
      <c r="E617" t="str">
        <f t="shared" si="19"/>
        <v>备</v>
      </c>
      <c r="F617" t="s">
        <v>3</v>
      </c>
      <c r="G617">
        <v>60</v>
      </c>
      <c r="H617" s="1">
        <v>41395</v>
      </c>
      <c r="I617">
        <v>438</v>
      </c>
    </row>
    <row r="618" spans="1:9" x14ac:dyDescent="0.3">
      <c r="A618">
        <v>617</v>
      </c>
      <c r="B618">
        <v>39</v>
      </c>
      <c r="C618" t="s">
        <v>58</v>
      </c>
      <c r="D618" t="str">
        <f t="shared" si="18"/>
        <v>23</v>
      </c>
      <c r="E618" t="str">
        <f t="shared" si="19"/>
        <v>备</v>
      </c>
      <c r="F618" t="s">
        <v>3</v>
      </c>
      <c r="G618">
        <v>60</v>
      </c>
      <c r="H618" s="1">
        <v>41426</v>
      </c>
      <c r="I618">
        <v>438</v>
      </c>
    </row>
    <row r="619" spans="1:9" x14ac:dyDescent="0.3">
      <c r="A619">
        <v>618</v>
      </c>
      <c r="B619">
        <v>39</v>
      </c>
      <c r="C619" t="s">
        <v>58</v>
      </c>
      <c r="D619" t="str">
        <f t="shared" si="18"/>
        <v>23</v>
      </c>
      <c r="E619" t="str">
        <f t="shared" si="19"/>
        <v>备</v>
      </c>
      <c r="F619" t="s">
        <v>3</v>
      </c>
      <c r="G619">
        <v>60</v>
      </c>
      <c r="H619" s="1">
        <v>41456</v>
      </c>
      <c r="I619">
        <v>438</v>
      </c>
    </row>
    <row r="620" spans="1:9" x14ac:dyDescent="0.3">
      <c r="A620">
        <v>619</v>
      </c>
      <c r="B620">
        <v>39</v>
      </c>
      <c r="C620" t="s">
        <v>58</v>
      </c>
      <c r="D620" t="str">
        <f t="shared" si="18"/>
        <v>23</v>
      </c>
      <c r="E620" t="str">
        <f t="shared" si="19"/>
        <v>备</v>
      </c>
      <c r="F620" t="s">
        <v>3</v>
      </c>
      <c r="G620">
        <v>60</v>
      </c>
      <c r="H620" s="1">
        <v>41487</v>
      </c>
      <c r="I620">
        <v>438</v>
      </c>
    </row>
    <row r="621" spans="1:9" x14ac:dyDescent="0.3">
      <c r="A621">
        <v>620</v>
      </c>
      <c r="B621">
        <v>39</v>
      </c>
      <c r="C621" t="s">
        <v>58</v>
      </c>
      <c r="D621" t="str">
        <f t="shared" si="18"/>
        <v>23</v>
      </c>
      <c r="E621" t="str">
        <f t="shared" si="19"/>
        <v>备</v>
      </c>
      <c r="F621" t="s">
        <v>3</v>
      </c>
      <c r="G621">
        <v>60</v>
      </c>
      <c r="H621" s="1">
        <v>41518</v>
      </c>
      <c r="I621">
        <v>438</v>
      </c>
    </row>
    <row r="622" spans="1:9" x14ac:dyDescent="0.3">
      <c r="A622">
        <v>621</v>
      </c>
      <c r="B622">
        <v>39</v>
      </c>
      <c r="C622" t="s">
        <v>58</v>
      </c>
      <c r="D622" t="str">
        <f t="shared" si="18"/>
        <v>23</v>
      </c>
      <c r="E622" t="str">
        <f t="shared" si="19"/>
        <v>备</v>
      </c>
      <c r="F622" t="s">
        <v>3</v>
      </c>
      <c r="G622">
        <v>60</v>
      </c>
      <c r="H622" s="1">
        <v>41640</v>
      </c>
      <c r="I622">
        <v>438</v>
      </c>
    </row>
    <row r="623" spans="1:9" x14ac:dyDescent="0.3">
      <c r="A623">
        <v>622</v>
      </c>
      <c r="B623">
        <v>39</v>
      </c>
      <c r="C623" t="s">
        <v>58</v>
      </c>
      <c r="D623" t="str">
        <f t="shared" si="18"/>
        <v>23</v>
      </c>
      <c r="E623" t="str">
        <f t="shared" si="19"/>
        <v>备</v>
      </c>
      <c r="F623" t="s">
        <v>3</v>
      </c>
      <c r="G623">
        <v>60</v>
      </c>
      <c r="H623" s="1">
        <v>41671</v>
      </c>
      <c r="I623">
        <v>438</v>
      </c>
    </row>
    <row r="624" spans="1:9" x14ac:dyDescent="0.3">
      <c r="A624">
        <v>623</v>
      </c>
      <c r="B624">
        <v>39</v>
      </c>
      <c r="C624" t="s">
        <v>58</v>
      </c>
      <c r="D624" t="str">
        <f t="shared" si="18"/>
        <v>23</v>
      </c>
      <c r="E624" t="str">
        <f t="shared" si="19"/>
        <v>备</v>
      </c>
      <c r="F624" t="s">
        <v>3</v>
      </c>
      <c r="G624">
        <v>60</v>
      </c>
      <c r="H624" s="1">
        <v>41699</v>
      </c>
      <c r="I624">
        <v>438</v>
      </c>
    </row>
    <row r="625" spans="1:9" x14ac:dyDescent="0.3">
      <c r="A625">
        <v>624</v>
      </c>
      <c r="B625">
        <v>39</v>
      </c>
      <c r="C625" t="s">
        <v>58</v>
      </c>
      <c r="D625" t="str">
        <f t="shared" si="18"/>
        <v>23</v>
      </c>
      <c r="E625" t="str">
        <f t="shared" si="19"/>
        <v>备</v>
      </c>
      <c r="F625" t="s">
        <v>3</v>
      </c>
      <c r="G625">
        <v>60</v>
      </c>
      <c r="H625" s="1">
        <v>41730</v>
      </c>
      <c r="I625">
        <v>438</v>
      </c>
    </row>
    <row r="626" spans="1:9" x14ac:dyDescent="0.3">
      <c r="A626">
        <v>625</v>
      </c>
      <c r="B626">
        <v>40</v>
      </c>
      <c r="C626" t="s">
        <v>59</v>
      </c>
      <c r="D626" t="str">
        <f t="shared" si="18"/>
        <v>23</v>
      </c>
      <c r="E626" t="str">
        <f t="shared" si="19"/>
        <v>常</v>
      </c>
      <c r="F626" t="s">
        <v>21</v>
      </c>
      <c r="G626">
        <v>60</v>
      </c>
      <c r="H626" s="1">
        <v>41548</v>
      </c>
      <c r="I626">
        <v>928</v>
      </c>
    </row>
    <row r="627" spans="1:9" x14ac:dyDescent="0.3">
      <c r="A627">
        <v>626</v>
      </c>
      <c r="B627">
        <v>40</v>
      </c>
      <c r="C627" t="s">
        <v>59</v>
      </c>
      <c r="D627" t="str">
        <f t="shared" si="18"/>
        <v>23</v>
      </c>
      <c r="E627" t="str">
        <f t="shared" si="19"/>
        <v>常</v>
      </c>
      <c r="F627" t="s">
        <v>21</v>
      </c>
      <c r="G627">
        <v>60</v>
      </c>
      <c r="H627" s="1">
        <v>41579</v>
      </c>
      <c r="I627">
        <v>958</v>
      </c>
    </row>
    <row r="628" spans="1:9" x14ac:dyDescent="0.3">
      <c r="A628">
        <v>627</v>
      </c>
      <c r="B628">
        <v>40</v>
      </c>
      <c r="C628" t="s">
        <v>59</v>
      </c>
      <c r="D628" t="str">
        <f t="shared" si="18"/>
        <v>23</v>
      </c>
      <c r="E628" t="str">
        <f t="shared" si="19"/>
        <v>常</v>
      </c>
      <c r="F628" t="s">
        <v>21</v>
      </c>
      <c r="G628">
        <v>60</v>
      </c>
      <c r="H628" s="1">
        <v>41609</v>
      </c>
      <c r="I628">
        <v>1008</v>
      </c>
    </row>
    <row r="629" spans="1:9" x14ac:dyDescent="0.3">
      <c r="A629">
        <v>628</v>
      </c>
      <c r="B629">
        <v>40</v>
      </c>
      <c r="C629" t="s">
        <v>59</v>
      </c>
      <c r="D629" t="str">
        <f t="shared" si="18"/>
        <v>23</v>
      </c>
      <c r="E629" t="str">
        <f t="shared" si="19"/>
        <v>常</v>
      </c>
      <c r="F629" t="s">
        <v>21</v>
      </c>
      <c r="G629">
        <v>60</v>
      </c>
      <c r="H629" s="1">
        <v>41275</v>
      </c>
      <c r="I629">
        <v>634</v>
      </c>
    </row>
    <row r="630" spans="1:9" x14ac:dyDescent="0.3">
      <c r="A630">
        <v>629</v>
      </c>
      <c r="B630">
        <v>40</v>
      </c>
      <c r="C630" t="s">
        <v>59</v>
      </c>
      <c r="D630" t="str">
        <f t="shared" si="18"/>
        <v>23</v>
      </c>
      <c r="E630" t="str">
        <f t="shared" si="19"/>
        <v>常</v>
      </c>
      <c r="F630" t="s">
        <v>21</v>
      </c>
      <c r="G630">
        <v>60</v>
      </c>
      <c r="H630" s="1">
        <v>41306</v>
      </c>
      <c r="I630">
        <v>658</v>
      </c>
    </row>
    <row r="631" spans="1:9" x14ac:dyDescent="0.3">
      <c r="A631">
        <v>630</v>
      </c>
      <c r="B631">
        <v>40</v>
      </c>
      <c r="C631" t="s">
        <v>59</v>
      </c>
      <c r="D631" t="str">
        <f t="shared" si="18"/>
        <v>23</v>
      </c>
      <c r="E631" t="str">
        <f t="shared" si="19"/>
        <v>常</v>
      </c>
      <c r="F631" t="s">
        <v>21</v>
      </c>
      <c r="G631">
        <v>60</v>
      </c>
      <c r="H631" s="1">
        <v>41334</v>
      </c>
      <c r="I631">
        <v>684</v>
      </c>
    </row>
    <row r="632" spans="1:9" x14ac:dyDescent="0.3">
      <c r="A632">
        <v>631</v>
      </c>
      <c r="B632">
        <v>40</v>
      </c>
      <c r="C632" t="s">
        <v>59</v>
      </c>
      <c r="D632" t="str">
        <f t="shared" si="18"/>
        <v>23</v>
      </c>
      <c r="E632" t="str">
        <f t="shared" si="19"/>
        <v>常</v>
      </c>
      <c r="F632" t="s">
        <v>21</v>
      </c>
      <c r="G632">
        <v>60</v>
      </c>
      <c r="H632" s="1">
        <v>41365</v>
      </c>
      <c r="I632">
        <v>721</v>
      </c>
    </row>
    <row r="633" spans="1:9" x14ac:dyDescent="0.3">
      <c r="A633">
        <v>632</v>
      </c>
      <c r="B633">
        <v>40</v>
      </c>
      <c r="C633" t="s">
        <v>59</v>
      </c>
      <c r="D633" t="str">
        <f t="shared" si="18"/>
        <v>23</v>
      </c>
      <c r="E633" t="str">
        <f t="shared" si="19"/>
        <v>常</v>
      </c>
      <c r="F633" t="s">
        <v>21</v>
      </c>
      <c r="G633">
        <v>60</v>
      </c>
      <c r="H633" s="1">
        <v>41395</v>
      </c>
      <c r="I633">
        <v>751</v>
      </c>
    </row>
    <row r="634" spans="1:9" x14ac:dyDescent="0.3">
      <c r="A634">
        <v>633</v>
      </c>
      <c r="B634">
        <v>40</v>
      </c>
      <c r="C634" t="s">
        <v>59</v>
      </c>
      <c r="D634" t="str">
        <f t="shared" si="18"/>
        <v>23</v>
      </c>
      <c r="E634" t="str">
        <f t="shared" si="19"/>
        <v>常</v>
      </c>
      <c r="F634" t="s">
        <v>21</v>
      </c>
      <c r="G634">
        <v>60</v>
      </c>
      <c r="H634" s="1">
        <v>41426</v>
      </c>
      <c r="I634">
        <v>782</v>
      </c>
    </row>
    <row r="635" spans="1:9" x14ac:dyDescent="0.3">
      <c r="A635">
        <v>634</v>
      </c>
      <c r="B635">
        <v>40</v>
      </c>
      <c r="C635" t="s">
        <v>59</v>
      </c>
      <c r="D635" t="str">
        <f t="shared" si="18"/>
        <v>23</v>
      </c>
      <c r="E635" t="str">
        <f t="shared" si="19"/>
        <v>常</v>
      </c>
      <c r="F635" t="s">
        <v>21</v>
      </c>
      <c r="G635">
        <v>60</v>
      </c>
      <c r="H635" s="1">
        <v>41456</v>
      </c>
      <c r="I635">
        <v>815</v>
      </c>
    </row>
    <row r="636" spans="1:9" x14ac:dyDescent="0.3">
      <c r="A636">
        <v>635</v>
      </c>
      <c r="B636">
        <v>40</v>
      </c>
      <c r="C636" t="s">
        <v>59</v>
      </c>
      <c r="D636" t="str">
        <f t="shared" si="18"/>
        <v>23</v>
      </c>
      <c r="E636" t="str">
        <f t="shared" si="19"/>
        <v>常</v>
      </c>
      <c r="F636" t="s">
        <v>21</v>
      </c>
      <c r="G636">
        <v>60</v>
      </c>
      <c r="H636" s="1">
        <v>41487</v>
      </c>
      <c r="I636">
        <v>850</v>
      </c>
    </row>
    <row r="637" spans="1:9" x14ac:dyDescent="0.3">
      <c r="A637">
        <v>636</v>
      </c>
      <c r="B637">
        <v>40</v>
      </c>
      <c r="C637" t="s">
        <v>59</v>
      </c>
      <c r="D637" t="str">
        <f t="shared" si="18"/>
        <v>23</v>
      </c>
      <c r="E637" t="str">
        <f t="shared" si="19"/>
        <v>常</v>
      </c>
      <c r="F637" t="s">
        <v>21</v>
      </c>
      <c r="G637">
        <v>60</v>
      </c>
      <c r="H637" s="1">
        <v>41518</v>
      </c>
      <c r="I637">
        <v>886</v>
      </c>
    </row>
    <row r="638" spans="1:9" x14ac:dyDescent="0.3">
      <c r="A638">
        <v>637</v>
      </c>
      <c r="B638">
        <v>40</v>
      </c>
      <c r="C638" t="s">
        <v>59</v>
      </c>
      <c r="D638" t="str">
        <f t="shared" si="18"/>
        <v>23</v>
      </c>
      <c r="E638" t="str">
        <f t="shared" si="19"/>
        <v>常</v>
      </c>
      <c r="F638" t="s">
        <v>21</v>
      </c>
      <c r="G638">
        <v>60</v>
      </c>
      <c r="H638" s="1">
        <v>41640</v>
      </c>
      <c r="I638">
        <v>1027</v>
      </c>
    </row>
    <row r="639" spans="1:9" x14ac:dyDescent="0.3">
      <c r="A639">
        <v>638</v>
      </c>
      <c r="B639">
        <v>40</v>
      </c>
      <c r="C639" t="s">
        <v>59</v>
      </c>
      <c r="D639" t="str">
        <f t="shared" si="18"/>
        <v>23</v>
      </c>
      <c r="E639" t="str">
        <f t="shared" si="19"/>
        <v>常</v>
      </c>
      <c r="F639" t="s">
        <v>21</v>
      </c>
      <c r="G639">
        <v>60</v>
      </c>
      <c r="H639" s="1">
        <v>41671</v>
      </c>
      <c r="I639">
        <v>1055</v>
      </c>
    </row>
    <row r="640" spans="1:9" x14ac:dyDescent="0.3">
      <c r="A640">
        <v>639</v>
      </c>
      <c r="B640">
        <v>40</v>
      </c>
      <c r="C640" t="s">
        <v>59</v>
      </c>
      <c r="D640" t="str">
        <f t="shared" si="18"/>
        <v>23</v>
      </c>
      <c r="E640" t="str">
        <f t="shared" si="19"/>
        <v>常</v>
      </c>
      <c r="F640" t="s">
        <v>21</v>
      </c>
      <c r="G640">
        <v>60</v>
      </c>
      <c r="H640" s="1">
        <v>41699</v>
      </c>
      <c r="I640">
        <v>1087</v>
      </c>
    </row>
    <row r="641" spans="1:9" x14ac:dyDescent="0.3">
      <c r="A641">
        <v>640</v>
      </c>
      <c r="B641">
        <v>40</v>
      </c>
      <c r="C641" t="s">
        <v>59</v>
      </c>
      <c r="D641" t="str">
        <f t="shared" si="18"/>
        <v>23</v>
      </c>
      <c r="E641" t="str">
        <f t="shared" si="19"/>
        <v>常</v>
      </c>
      <c r="F641" t="s">
        <v>21</v>
      </c>
      <c r="G641">
        <v>60</v>
      </c>
      <c r="H641" s="1">
        <v>41730</v>
      </c>
      <c r="I641">
        <v>1124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topLeftCell="A4" workbookViewId="0">
      <selection activeCell="E11" sqref="E11"/>
    </sheetView>
  </sheetViews>
  <sheetFormatPr defaultRowHeight="16.5" x14ac:dyDescent="0.3"/>
  <cols>
    <col min="1" max="1" width="7.77734375" customWidth="1"/>
    <col min="2" max="2" width="6" customWidth="1"/>
    <col min="3" max="3" width="14.88671875" bestFit="1" customWidth="1"/>
    <col min="4" max="4" width="7.77734375" customWidth="1"/>
    <col min="5" max="5" width="8.33203125" bestFit="1" customWidth="1"/>
    <col min="6" max="7" width="6" customWidth="1"/>
    <col min="8" max="8" width="16.33203125" customWidth="1"/>
    <col min="9" max="10" width="9.77734375" style="2" customWidth="1"/>
    <col min="11" max="11" width="7.77734375" customWidth="1"/>
  </cols>
  <sheetData>
    <row r="1" spans="1:17" x14ac:dyDescent="0.3">
      <c r="A1" t="s">
        <v>72</v>
      </c>
      <c r="B1" t="s">
        <v>65</v>
      </c>
      <c r="C1" t="s">
        <v>69</v>
      </c>
      <c r="D1" t="s">
        <v>73</v>
      </c>
      <c r="E1" t="s">
        <v>74</v>
      </c>
      <c r="F1" t="s">
        <v>70</v>
      </c>
      <c r="G1" t="s">
        <v>64</v>
      </c>
      <c r="H1" t="s">
        <v>67</v>
      </c>
      <c r="I1" s="2" t="s">
        <v>78</v>
      </c>
      <c r="J1" s="2" t="s">
        <v>79</v>
      </c>
      <c r="K1" t="s">
        <v>68</v>
      </c>
      <c r="L1" t="s">
        <v>80</v>
      </c>
      <c r="M1" t="s">
        <v>81</v>
      </c>
      <c r="N1" t="s">
        <v>87</v>
      </c>
    </row>
    <row r="2" spans="1:17" x14ac:dyDescent="0.3">
      <c r="A2">
        <v>4</v>
      </c>
      <c r="B2">
        <v>1</v>
      </c>
      <c r="C2" t="s">
        <v>2</v>
      </c>
      <c r="D2" s="2">
        <v>1</v>
      </c>
      <c r="E2" t="s">
        <v>75</v>
      </c>
      <c r="F2" t="s">
        <v>3</v>
      </c>
      <c r="G2">
        <v>80</v>
      </c>
      <c r="H2" s="1">
        <v>41275</v>
      </c>
      <c r="I2" s="2">
        <v>2013</v>
      </c>
      <c r="J2" s="2">
        <v>1</v>
      </c>
      <c r="K2">
        <v>104</v>
      </c>
      <c r="L2">
        <v>7</v>
      </c>
      <c r="M2">
        <v>7.0625</v>
      </c>
      <c r="N2">
        <v>560</v>
      </c>
    </row>
    <row r="3" spans="1:17" x14ac:dyDescent="0.3">
      <c r="A3">
        <v>5</v>
      </c>
      <c r="B3">
        <v>1</v>
      </c>
      <c r="C3" t="s">
        <v>2</v>
      </c>
      <c r="D3" s="2">
        <v>1</v>
      </c>
      <c r="E3" t="s">
        <v>75</v>
      </c>
      <c r="F3" t="s">
        <v>3</v>
      </c>
      <c r="G3">
        <v>80</v>
      </c>
      <c r="H3" s="1">
        <v>41306</v>
      </c>
      <c r="I3" s="2">
        <v>2013</v>
      </c>
      <c r="J3" s="2">
        <v>2</v>
      </c>
      <c r="K3">
        <v>111</v>
      </c>
      <c r="L3">
        <v>7</v>
      </c>
      <c r="M3">
        <v>7.0625</v>
      </c>
      <c r="N3">
        <v>560</v>
      </c>
    </row>
    <row r="4" spans="1:17" x14ac:dyDescent="0.3">
      <c r="A4">
        <v>6</v>
      </c>
      <c r="B4">
        <v>1</v>
      </c>
      <c r="C4" t="s">
        <v>2</v>
      </c>
      <c r="D4" s="2">
        <v>1</v>
      </c>
      <c r="E4" t="s">
        <v>75</v>
      </c>
      <c r="F4" t="s">
        <v>3</v>
      </c>
      <c r="G4">
        <v>80</v>
      </c>
      <c r="H4" s="1">
        <v>41334</v>
      </c>
      <c r="I4" s="2">
        <v>2013</v>
      </c>
      <c r="J4" s="2">
        <v>3</v>
      </c>
      <c r="K4">
        <v>116</v>
      </c>
      <c r="L4">
        <v>5</v>
      </c>
      <c r="M4">
        <v>7.0625</v>
      </c>
      <c r="N4">
        <v>400</v>
      </c>
      <c r="Q4" s="3"/>
    </row>
    <row r="5" spans="1:17" x14ac:dyDescent="0.3">
      <c r="A5">
        <v>7</v>
      </c>
      <c r="B5">
        <v>1</v>
      </c>
      <c r="C5" t="s">
        <v>2</v>
      </c>
      <c r="D5" s="2">
        <v>1</v>
      </c>
      <c r="E5" t="s">
        <v>75</v>
      </c>
      <c r="F5" t="s">
        <v>3</v>
      </c>
      <c r="G5">
        <v>80</v>
      </c>
      <c r="H5" s="1">
        <v>41365</v>
      </c>
      <c r="I5" s="2">
        <v>2013</v>
      </c>
      <c r="J5" s="2">
        <v>4</v>
      </c>
      <c r="K5">
        <v>123</v>
      </c>
      <c r="L5">
        <v>7</v>
      </c>
      <c r="M5">
        <v>7.0625</v>
      </c>
      <c r="N5">
        <v>560</v>
      </c>
    </row>
    <row r="6" spans="1:17" x14ac:dyDescent="0.3">
      <c r="A6">
        <v>8</v>
      </c>
      <c r="B6">
        <v>1</v>
      </c>
      <c r="C6" t="s">
        <v>2</v>
      </c>
      <c r="D6" s="2">
        <v>1</v>
      </c>
      <c r="E6" t="s">
        <v>75</v>
      </c>
      <c r="F6" t="s">
        <v>3</v>
      </c>
      <c r="G6">
        <v>80</v>
      </c>
      <c r="H6" s="1">
        <v>41395</v>
      </c>
      <c r="I6" s="2">
        <v>2013</v>
      </c>
      <c r="J6" s="2">
        <v>5</v>
      </c>
      <c r="K6">
        <v>129</v>
      </c>
      <c r="L6">
        <v>6</v>
      </c>
      <c r="M6">
        <v>7.0625</v>
      </c>
      <c r="N6">
        <v>480</v>
      </c>
    </row>
    <row r="7" spans="1:17" x14ac:dyDescent="0.3">
      <c r="A7">
        <v>9</v>
      </c>
      <c r="B7">
        <v>1</v>
      </c>
      <c r="C7" t="s">
        <v>2</v>
      </c>
      <c r="D7" s="2">
        <v>1</v>
      </c>
      <c r="E7" t="s">
        <v>75</v>
      </c>
      <c r="F7" t="s">
        <v>3</v>
      </c>
      <c r="G7">
        <v>80</v>
      </c>
      <c r="H7" s="1">
        <v>41426</v>
      </c>
      <c r="I7" s="2">
        <v>2013</v>
      </c>
      <c r="J7" s="2">
        <v>6</v>
      </c>
      <c r="K7">
        <v>135</v>
      </c>
      <c r="L7">
        <v>6</v>
      </c>
      <c r="M7">
        <v>7.0625</v>
      </c>
      <c r="N7">
        <v>480</v>
      </c>
    </row>
    <row r="8" spans="1:17" x14ac:dyDescent="0.3">
      <c r="A8">
        <v>10</v>
      </c>
      <c r="B8">
        <v>1</v>
      </c>
      <c r="C8" t="s">
        <v>2</v>
      </c>
      <c r="D8" s="2">
        <v>1</v>
      </c>
      <c r="E8" t="s">
        <v>75</v>
      </c>
      <c r="F8" t="s">
        <v>3</v>
      </c>
      <c r="G8">
        <v>80</v>
      </c>
      <c r="H8" s="1">
        <v>41456</v>
      </c>
      <c r="I8" s="2">
        <v>2013</v>
      </c>
      <c r="J8" s="2">
        <v>7</v>
      </c>
      <c r="K8">
        <v>141</v>
      </c>
      <c r="L8">
        <v>6</v>
      </c>
      <c r="M8">
        <v>7.0625</v>
      </c>
      <c r="N8">
        <v>480</v>
      </c>
    </row>
    <row r="9" spans="1:17" x14ac:dyDescent="0.3">
      <c r="A9">
        <v>11</v>
      </c>
      <c r="B9">
        <v>1</v>
      </c>
      <c r="C9" t="s">
        <v>2</v>
      </c>
      <c r="D9" s="2">
        <v>1</v>
      </c>
      <c r="E9" t="s">
        <v>75</v>
      </c>
      <c r="F9" t="s">
        <v>3</v>
      </c>
      <c r="G9">
        <v>80</v>
      </c>
      <c r="H9" s="1">
        <v>41487</v>
      </c>
      <c r="I9" s="2">
        <v>2013</v>
      </c>
      <c r="J9" s="2">
        <v>8</v>
      </c>
      <c r="K9">
        <v>147</v>
      </c>
      <c r="L9">
        <v>6</v>
      </c>
      <c r="M9">
        <v>7.0625</v>
      </c>
      <c r="N9">
        <v>480</v>
      </c>
    </row>
    <row r="10" spans="1:17" x14ac:dyDescent="0.3">
      <c r="A10">
        <v>12</v>
      </c>
      <c r="B10">
        <v>1</v>
      </c>
      <c r="C10" t="s">
        <v>2</v>
      </c>
      <c r="D10" s="2">
        <v>1</v>
      </c>
      <c r="E10" t="s">
        <v>75</v>
      </c>
      <c r="F10" t="s">
        <v>3</v>
      </c>
      <c r="G10">
        <v>80</v>
      </c>
      <c r="H10" s="1">
        <v>41518</v>
      </c>
      <c r="I10" s="2">
        <v>2013</v>
      </c>
      <c r="J10" s="2">
        <v>9</v>
      </c>
      <c r="K10">
        <v>152</v>
      </c>
      <c r="L10">
        <v>5</v>
      </c>
      <c r="M10">
        <v>7.0625</v>
      </c>
      <c r="N10">
        <v>400</v>
      </c>
    </row>
    <row r="11" spans="1:17" x14ac:dyDescent="0.3">
      <c r="A11">
        <v>1</v>
      </c>
      <c r="B11">
        <v>1</v>
      </c>
      <c r="C11" t="s">
        <v>2</v>
      </c>
      <c r="D11" s="2">
        <v>1</v>
      </c>
      <c r="E11" t="s">
        <v>75</v>
      </c>
      <c r="F11" t="s">
        <v>3</v>
      </c>
      <c r="G11">
        <v>80</v>
      </c>
      <c r="H11" s="1">
        <v>41548</v>
      </c>
      <c r="I11" s="2">
        <v>2013</v>
      </c>
      <c r="J11" s="2">
        <v>10</v>
      </c>
      <c r="K11">
        <v>158</v>
      </c>
      <c r="L11">
        <v>6</v>
      </c>
      <c r="M11">
        <v>7.0625</v>
      </c>
      <c r="N11">
        <v>480</v>
      </c>
    </row>
    <row r="12" spans="1:17" x14ac:dyDescent="0.3">
      <c r="A12">
        <v>2</v>
      </c>
      <c r="B12">
        <v>1</v>
      </c>
      <c r="C12" t="s">
        <v>2</v>
      </c>
      <c r="D12" s="2">
        <v>1</v>
      </c>
      <c r="E12" t="s">
        <v>75</v>
      </c>
      <c r="F12" t="s">
        <v>3</v>
      </c>
      <c r="G12">
        <v>80</v>
      </c>
      <c r="H12" s="1">
        <v>41579</v>
      </c>
      <c r="I12" s="2">
        <v>2013</v>
      </c>
      <c r="J12" s="2">
        <v>11</v>
      </c>
      <c r="K12">
        <v>162</v>
      </c>
      <c r="L12">
        <v>4</v>
      </c>
      <c r="M12">
        <v>7.0625</v>
      </c>
      <c r="N12">
        <v>320</v>
      </c>
    </row>
    <row r="13" spans="1:17" x14ac:dyDescent="0.3">
      <c r="A13">
        <v>3</v>
      </c>
      <c r="B13">
        <v>1</v>
      </c>
      <c r="C13" t="s">
        <v>2</v>
      </c>
      <c r="D13" s="2">
        <v>1</v>
      </c>
      <c r="E13" t="s">
        <v>75</v>
      </c>
      <c r="F13" t="s">
        <v>3</v>
      </c>
      <c r="G13">
        <v>80</v>
      </c>
      <c r="H13" s="1">
        <v>41609</v>
      </c>
      <c r="I13" s="2">
        <v>2013</v>
      </c>
      <c r="J13" s="2">
        <v>12</v>
      </c>
      <c r="K13">
        <v>173</v>
      </c>
      <c r="L13">
        <v>11</v>
      </c>
      <c r="M13">
        <v>7.0625</v>
      </c>
      <c r="N13">
        <v>880</v>
      </c>
    </row>
    <row r="14" spans="1:17" x14ac:dyDescent="0.3">
      <c r="A14">
        <v>13</v>
      </c>
      <c r="B14">
        <v>1</v>
      </c>
      <c r="C14" t="s">
        <v>2</v>
      </c>
      <c r="D14" s="2">
        <v>1</v>
      </c>
      <c r="E14" t="s">
        <v>75</v>
      </c>
      <c r="F14" t="s">
        <v>3</v>
      </c>
      <c r="G14">
        <v>80</v>
      </c>
      <c r="H14" s="1">
        <v>41640</v>
      </c>
      <c r="I14" s="2">
        <v>2014</v>
      </c>
      <c r="J14" s="2">
        <v>1</v>
      </c>
      <c r="K14">
        <v>182</v>
      </c>
      <c r="L14">
        <v>9</v>
      </c>
      <c r="M14">
        <v>7.0625</v>
      </c>
      <c r="N14">
        <v>720</v>
      </c>
    </row>
    <row r="15" spans="1:17" x14ac:dyDescent="0.3">
      <c r="A15">
        <v>14</v>
      </c>
      <c r="B15">
        <v>1</v>
      </c>
      <c r="C15" t="s">
        <v>2</v>
      </c>
      <c r="D15" s="2">
        <v>1</v>
      </c>
      <c r="E15" t="s">
        <v>75</v>
      </c>
      <c r="F15" t="s">
        <v>3</v>
      </c>
      <c r="G15">
        <v>80</v>
      </c>
      <c r="H15" s="1">
        <v>41671</v>
      </c>
      <c r="I15" s="2">
        <v>2014</v>
      </c>
      <c r="J15" s="2">
        <v>2</v>
      </c>
      <c r="K15">
        <v>194</v>
      </c>
      <c r="L15">
        <v>12</v>
      </c>
      <c r="M15">
        <v>7.0625</v>
      </c>
      <c r="N15">
        <v>960</v>
      </c>
    </row>
    <row r="16" spans="1:17" x14ac:dyDescent="0.3">
      <c r="A16">
        <v>15</v>
      </c>
      <c r="B16">
        <v>1</v>
      </c>
      <c r="C16" t="s">
        <v>2</v>
      </c>
      <c r="D16" s="2">
        <v>1</v>
      </c>
      <c r="E16" t="s">
        <v>75</v>
      </c>
      <c r="F16" t="s">
        <v>3</v>
      </c>
      <c r="G16">
        <v>80</v>
      </c>
      <c r="H16" s="1">
        <v>41699</v>
      </c>
      <c r="I16" s="2">
        <v>2014</v>
      </c>
      <c r="J16" s="2">
        <v>3</v>
      </c>
      <c r="K16">
        <v>206</v>
      </c>
      <c r="L16">
        <v>12</v>
      </c>
      <c r="M16">
        <v>7.0625</v>
      </c>
      <c r="N16">
        <v>960</v>
      </c>
    </row>
    <row r="17" spans="1:14" x14ac:dyDescent="0.3">
      <c r="A17">
        <v>16</v>
      </c>
      <c r="B17">
        <v>1</v>
      </c>
      <c r="C17" t="s">
        <v>2</v>
      </c>
      <c r="D17" s="2">
        <v>1</v>
      </c>
      <c r="E17" t="s">
        <v>75</v>
      </c>
      <c r="F17" t="s">
        <v>3</v>
      </c>
      <c r="G17">
        <v>80</v>
      </c>
      <c r="H17" s="1">
        <v>41730</v>
      </c>
      <c r="I17" s="2">
        <v>2014</v>
      </c>
      <c r="J17" s="2">
        <v>4</v>
      </c>
      <c r="K17">
        <v>210</v>
      </c>
      <c r="L17">
        <v>4</v>
      </c>
      <c r="M17">
        <v>7.0625</v>
      </c>
      <c r="N17">
        <v>320</v>
      </c>
    </row>
    <row r="18" spans="1:14" x14ac:dyDescent="0.3">
      <c r="A18">
        <v>20</v>
      </c>
      <c r="B18">
        <v>2</v>
      </c>
      <c r="C18" t="s">
        <v>20</v>
      </c>
      <c r="D18" s="2">
        <v>1</v>
      </c>
      <c r="E18" t="s">
        <v>76</v>
      </c>
      <c r="F18" t="s">
        <v>21</v>
      </c>
      <c r="G18">
        <v>80</v>
      </c>
      <c r="H18" s="1">
        <v>41275</v>
      </c>
      <c r="I18" s="2">
        <v>2013</v>
      </c>
      <c r="J18" s="2">
        <v>1</v>
      </c>
      <c r="K18">
        <v>395</v>
      </c>
      <c r="L18">
        <v>17</v>
      </c>
      <c r="M18">
        <v>18</v>
      </c>
      <c r="N18">
        <v>1360</v>
      </c>
    </row>
    <row r="19" spans="1:14" x14ac:dyDescent="0.3">
      <c r="A19">
        <v>21</v>
      </c>
      <c r="B19">
        <v>2</v>
      </c>
      <c r="C19" t="s">
        <v>20</v>
      </c>
      <c r="D19" s="2">
        <v>1</v>
      </c>
      <c r="E19" t="s">
        <v>76</v>
      </c>
      <c r="F19" t="s">
        <v>21</v>
      </c>
      <c r="G19">
        <v>80</v>
      </c>
      <c r="H19" s="1">
        <v>41306</v>
      </c>
      <c r="I19" s="2">
        <v>2013</v>
      </c>
      <c r="J19" s="2">
        <v>2</v>
      </c>
      <c r="K19">
        <v>412</v>
      </c>
      <c r="L19">
        <v>17</v>
      </c>
      <c r="M19">
        <v>18</v>
      </c>
      <c r="N19">
        <v>1360</v>
      </c>
    </row>
    <row r="20" spans="1:14" x14ac:dyDescent="0.3">
      <c r="A20">
        <v>22</v>
      </c>
      <c r="B20">
        <v>2</v>
      </c>
      <c r="C20" t="s">
        <v>20</v>
      </c>
      <c r="D20" s="2">
        <v>1</v>
      </c>
      <c r="E20" t="s">
        <v>76</v>
      </c>
      <c r="F20" t="s">
        <v>21</v>
      </c>
      <c r="G20">
        <v>80</v>
      </c>
      <c r="H20" s="1">
        <v>41334</v>
      </c>
      <c r="I20" s="2">
        <v>2013</v>
      </c>
      <c r="J20" s="2">
        <v>3</v>
      </c>
      <c r="K20">
        <v>429</v>
      </c>
      <c r="L20">
        <v>17</v>
      </c>
      <c r="M20">
        <v>18</v>
      </c>
      <c r="N20">
        <v>1360</v>
      </c>
    </row>
    <row r="21" spans="1:14" x14ac:dyDescent="0.3">
      <c r="A21">
        <v>23</v>
      </c>
      <c r="B21">
        <v>2</v>
      </c>
      <c r="C21" t="s">
        <v>20</v>
      </c>
      <c r="D21" s="2">
        <v>1</v>
      </c>
      <c r="E21" t="s">
        <v>76</v>
      </c>
      <c r="F21" t="s">
        <v>21</v>
      </c>
      <c r="G21">
        <v>80</v>
      </c>
      <c r="H21" s="1">
        <v>41365</v>
      </c>
      <c r="I21" s="2">
        <v>2013</v>
      </c>
      <c r="J21" s="2">
        <v>4</v>
      </c>
      <c r="K21">
        <v>449</v>
      </c>
      <c r="L21">
        <v>20</v>
      </c>
      <c r="M21">
        <v>18</v>
      </c>
      <c r="N21">
        <v>1600</v>
      </c>
    </row>
    <row r="22" spans="1:14" x14ac:dyDescent="0.3">
      <c r="A22">
        <v>24</v>
      </c>
      <c r="B22">
        <v>2</v>
      </c>
      <c r="C22" t="s">
        <v>20</v>
      </c>
      <c r="D22" s="2">
        <v>1</v>
      </c>
      <c r="E22" t="s">
        <v>76</v>
      </c>
      <c r="F22" t="s">
        <v>21</v>
      </c>
      <c r="G22">
        <v>80</v>
      </c>
      <c r="H22" s="1">
        <v>41395</v>
      </c>
      <c r="I22" s="2">
        <v>2013</v>
      </c>
      <c r="J22" s="2">
        <v>5</v>
      </c>
      <c r="K22">
        <v>466</v>
      </c>
      <c r="L22">
        <v>17</v>
      </c>
      <c r="M22">
        <v>18</v>
      </c>
      <c r="N22">
        <v>1360</v>
      </c>
    </row>
    <row r="23" spans="1:14" x14ac:dyDescent="0.3">
      <c r="A23">
        <v>25</v>
      </c>
      <c r="B23">
        <v>2</v>
      </c>
      <c r="C23" t="s">
        <v>20</v>
      </c>
      <c r="D23" s="2">
        <v>1</v>
      </c>
      <c r="E23" t="s">
        <v>76</v>
      </c>
      <c r="F23" t="s">
        <v>21</v>
      </c>
      <c r="G23">
        <v>80</v>
      </c>
      <c r="H23" s="1">
        <v>41426</v>
      </c>
      <c r="I23" s="2">
        <v>2013</v>
      </c>
      <c r="J23" s="2">
        <v>6</v>
      </c>
      <c r="K23">
        <v>483</v>
      </c>
      <c r="L23">
        <v>17</v>
      </c>
      <c r="M23">
        <v>18</v>
      </c>
      <c r="N23">
        <v>1360</v>
      </c>
    </row>
    <row r="24" spans="1:14" x14ac:dyDescent="0.3">
      <c r="A24">
        <v>26</v>
      </c>
      <c r="B24">
        <v>2</v>
      </c>
      <c r="C24" t="s">
        <v>20</v>
      </c>
      <c r="D24" s="2">
        <v>1</v>
      </c>
      <c r="E24" t="s">
        <v>76</v>
      </c>
      <c r="F24" t="s">
        <v>21</v>
      </c>
      <c r="G24">
        <v>80</v>
      </c>
      <c r="H24" s="1">
        <v>41456</v>
      </c>
      <c r="I24" s="2">
        <v>2013</v>
      </c>
      <c r="J24" s="2">
        <v>7</v>
      </c>
      <c r="K24">
        <v>502</v>
      </c>
      <c r="L24">
        <v>19</v>
      </c>
      <c r="M24">
        <v>18</v>
      </c>
      <c r="N24">
        <v>1520</v>
      </c>
    </row>
    <row r="25" spans="1:14" x14ac:dyDescent="0.3">
      <c r="A25">
        <v>27</v>
      </c>
      <c r="B25">
        <v>2</v>
      </c>
      <c r="C25" t="s">
        <v>20</v>
      </c>
      <c r="D25" s="2">
        <v>1</v>
      </c>
      <c r="E25" t="s">
        <v>76</v>
      </c>
      <c r="F25" t="s">
        <v>21</v>
      </c>
      <c r="G25">
        <v>80</v>
      </c>
      <c r="H25" s="1">
        <v>41487</v>
      </c>
      <c r="I25" s="2">
        <v>2013</v>
      </c>
      <c r="J25" s="2">
        <v>8</v>
      </c>
      <c r="K25">
        <v>520</v>
      </c>
      <c r="L25">
        <v>18</v>
      </c>
      <c r="M25">
        <v>18</v>
      </c>
      <c r="N25">
        <v>1440</v>
      </c>
    </row>
    <row r="26" spans="1:14" x14ac:dyDescent="0.3">
      <c r="A26">
        <v>28</v>
      </c>
      <c r="B26">
        <v>2</v>
      </c>
      <c r="C26" t="s">
        <v>20</v>
      </c>
      <c r="D26" s="2">
        <v>1</v>
      </c>
      <c r="E26" t="s">
        <v>76</v>
      </c>
      <c r="F26" t="s">
        <v>21</v>
      </c>
      <c r="G26">
        <v>80</v>
      </c>
      <c r="H26" s="1">
        <v>41518</v>
      </c>
      <c r="I26" s="2">
        <v>2013</v>
      </c>
      <c r="J26" s="2">
        <v>9</v>
      </c>
      <c r="K26">
        <v>540</v>
      </c>
      <c r="L26">
        <v>20</v>
      </c>
      <c r="M26">
        <v>18</v>
      </c>
      <c r="N26">
        <v>1600</v>
      </c>
    </row>
    <row r="27" spans="1:14" x14ac:dyDescent="0.3">
      <c r="A27">
        <v>17</v>
      </c>
      <c r="B27">
        <v>2</v>
      </c>
      <c r="C27" t="s">
        <v>20</v>
      </c>
      <c r="D27" s="2">
        <v>1</v>
      </c>
      <c r="E27" t="s">
        <v>76</v>
      </c>
      <c r="F27" t="s">
        <v>21</v>
      </c>
      <c r="G27">
        <v>80</v>
      </c>
      <c r="H27" s="1">
        <v>41548</v>
      </c>
      <c r="I27" s="2">
        <v>2013</v>
      </c>
      <c r="J27" s="2">
        <v>10</v>
      </c>
      <c r="K27">
        <v>556</v>
      </c>
      <c r="L27">
        <v>16</v>
      </c>
      <c r="M27">
        <v>18</v>
      </c>
      <c r="N27">
        <v>1280</v>
      </c>
    </row>
    <row r="28" spans="1:14" x14ac:dyDescent="0.3">
      <c r="A28">
        <v>18</v>
      </c>
      <c r="B28">
        <v>2</v>
      </c>
      <c r="C28" t="s">
        <v>20</v>
      </c>
      <c r="D28" s="2">
        <v>1</v>
      </c>
      <c r="E28" t="s">
        <v>76</v>
      </c>
      <c r="F28" t="s">
        <v>21</v>
      </c>
      <c r="G28">
        <v>80</v>
      </c>
      <c r="H28" s="1">
        <v>41579</v>
      </c>
      <c r="I28" s="2">
        <v>2013</v>
      </c>
      <c r="J28" s="2">
        <v>11</v>
      </c>
      <c r="K28">
        <v>576</v>
      </c>
      <c r="L28">
        <v>20</v>
      </c>
      <c r="M28">
        <v>18</v>
      </c>
      <c r="N28">
        <v>1600</v>
      </c>
    </row>
    <row r="29" spans="1:14" x14ac:dyDescent="0.3">
      <c r="A29">
        <v>19</v>
      </c>
      <c r="B29">
        <v>2</v>
      </c>
      <c r="C29" t="s">
        <v>20</v>
      </c>
      <c r="D29" s="2">
        <v>1</v>
      </c>
      <c r="E29" t="s">
        <v>76</v>
      </c>
      <c r="F29" t="s">
        <v>21</v>
      </c>
      <c r="G29">
        <v>80</v>
      </c>
      <c r="H29" s="1">
        <v>41609</v>
      </c>
      <c r="I29" s="2">
        <v>2013</v>
      </c>
      <c r="J29" s="2">
        <v>12</v>
      </c>
      <c r="K29">
        <v>601</v>
      </c>
      <c r="L29">
        <v>25</v>
      </c>
      <c r="M29">
        <v>18</v>
      </c>
      <c r="N29">
        <v>2000</v>
      </c>
    </row>
    <row r="30" spans="1:14" x14ac:dyDescent="0.3">
      <c r="A30">
        <v>29</v>
      </c>
      <c r="B30">
        <v>2</v>
      </c>
      <c r="C30" t="s">
        <v>20</v>
      </c>
      <c r="D30" s="2">
        <v>1</v>
      </c>
      <c r="E30" t="s">
        <v>76</v>
      </c>
      <c r="F30" t="s">
        <v>21</v>
      </c>
      <c r="G30">
        <v>80</v>
      </c>
      <c r="H30" s="1">
        <v>41640</v>
      </c>
      <c r="I30" s="2">
        <v>2014</v>
      </c>
      <c r="J30" s="2">
        <v>1</v>
      </c>
      <c r="K30">
        <v>612</v>
      </c>
      <c r="L30">
        <v>11</v>
      </c>
      <c r="M30">
        <v>18</v>
      </c>
      <c r="N30">
        <v>880</v>
      </c>
    </row>
    <row r="31" spans="1:14" x14ac:dyDescent="0.3">
      <c r="A31">
        <v>30</v>
      </c>
      <c r="B31">
        <v>2</v>
      </c>
      <c r="C31" t="s">
        <v>20</v>
      </c>
      <c r="D31" s="2">
        <v>1</v>
      </c>
      <c r="E31" t="s">
        <v>76</v>
      </c>
      <c r="F31" t="s">
        <v>21</v>
      </c>
      <c r="G31">
        <v>80</v>
      </c>
      <c r="H31" s="1">
        <v>41671</v>
      </c>
      <c r="I31" s="2">
        <v>2014</v>
      </c>
      <c r="J31" s="2">
        <v>2</v>
      </c>
      <c r="K31">
        <v>626</v>
      </c>
      <c r="L31">
        <v>14</v>
      </c>
      <c r="M31">
        <v>18</v>
      </c>
      <c r="N31">
        <v>1120</v>
      </c>
    </row>
    <row r="32" spans="1:14" x14ac:dyDescent="0.3">
      <c r="A32">
        <v>31</v>
      </c>
      <c r="B32">
        <v>2</v>
      </c>
      <c r="C32" t="s">
        <v>20</v>
      </c>
      <c r="D32" s="2">
        <v>1</v>
      </c>
      <c r="E32" t="s">
        <v>76</v>
      </c>
      <c r="F32" t="s">
        <v>21</v>
      </c>
      <c r="G32">
        <v>80</v>
      </c>
      <c r="H32" s="1">
        <v>41699</v>
      </c>
      <c r="I32" s="2">
        <v>2014</v>
      </c>
      <c r="J32" s="2">
        <v>3</v>
      </c>
      <c r="K32">
        <v>646</v>
      </c>
      <c r="L32">
        <v>20</v>
      </c>
      <c r="M32">
        <v>18</v>
      </c>
      <c r="N32">
        <v>1600</v>
      </c>
    </row>
    <row r="33" spans="1:14" x14ac:dyDescent="0.3">
      <c r="A33">
        <v>32</v>
      </c>
      <c r="B33">
        <v>2</v>
      </c>
      <c r="C33" t="s">
        <v>20</v>
      </c>
      <c r="D33" s="2">
        <v>1</v>
      </c>
      <c r="E33" t="s">
        <v>76</v>
      </c>
      <c r="F33" t="s">
        <v>21</v>
      </c>
      <c r="G33">
        <v>80</v>
      </c>
      <c r="H33" s="1">
        <v>41730</v>
      </c>
      <c r="I33" s="2">
        <v>2014</v>
      </c>
      <c r="J33" s="2">
        <v>4</v>
      </c>
      <c r="K33">
        <v>666</v>
      </c>
      <c r="L33">
        <v>20</v>
      </c>
      <c r="M33">
        <v>18</v>
      </c>
      <c r="N33">
        <v>1600</v>
      </c>
    </row>
    <row r="34" spans="1:14" x14ac:dyDescent="0.3">
      <c r="A34">
        <v>36</v>
      </c>
      <c r="B34">
        <v>3</v>
      </c>
      <c r="C34" t="s">
        <v>22</v>
      </c>
      <c r="D34" s="2">
        <v>2</v>
      </c>
      <c r="E34" t="s">
        <v>75</v>
      </c>
      <c r="F34" t="s">
        <v>3</v>
      </c>
      <c r="G34">
        <v>80</v>
      </c>
      <c r="H34" s="1">
        <v>41275</v>
      </c>
      <c r="I34" s="2">
        <v>2013</v>
      </c>
      <c r="J34" s="2">
        <v>1</v>
      </c>
      <c r="K34">
        <v>320</v>
      </c>
      <c r="L34">
        <v>0</v>
      </c>
      <c r="M34">
        <v>0</v>
      </c>
      <c r="N34">
        <v>0</v>
      </c>
    </row>
    <row r="35" spans="1:14" x14ac:dyDescent="0.3">
      <c r="A35">
        <v>37</v>
      </c>
      <c r="B35">
        <v>3</v>
      </c>
      <c r="C35" t="s">
        <v>22</v>
      </c>
      <c r="D35" s="2">
        <v>2</v>
      </c>
      <c r="E35" t="s">
        <v>75</v>
      </c>
      <c r="F35" t="s">
        <v>3</v>
      </c>
      <c r="G35">
        <v>80</v>
      </c>
      <c r="H35" s="1">
        <v>41306</v>
      </c>
      <c r="I35" s="2">
        <v>2013</v>
      </c>
      <c r="J35" s="2">
        <v>2</v>
      </c>
      <c r="K35">
        <v>320</v>
      </c>
      <c r="L35">
        <v>0</v>
      </c>
      <c r="M35">
        <v>0</v>
      </c>
      <c r="N35">
        <v>0</v>
      </c>
    </row>
    <row r="36" spans="1:14" x14ac:dyDescent="0.3">
      <c r="A36">
        <v>38</v>
      </c>
      <c r="B36">
        <v>3</v>
      </c>
      <c r="C36" t="s">
        <v>22</v>
      </c>
      <c r="D36" s="2">
        <v>2</v>
      </c>
      <c r="E36" t="s">
        <v>75</v>
      </c>
      <c r="F36" t="s">
        <v>3</v>
      </c>
      <c r="G36">
        <v>80</v>
      </c>
      <c r="H36" s="1">
        <v>41334</v>
      </c>
      <c r="I36" s="2">
        <v>2013</v>
      </c>
      <c r="J36" s="2">
        <v>3</v>
      </c>
      <c r="K36">
        <v>320</v>
      </c>
      <c r="L36">
        <v>0</v>
      </c>
      <c r="M36">
        <v>0</v>
      </c>
      <c r="N36">
        <v>0</v>
      </c>
    </row>
    <row r="37" spans="1:14" x14ac:dyDescent="0.3">
      <c r="A37">
        <v>39</v>
      </c>
      <c r="B37">
        <v>3</v>
      </c>
      <c r="C37" t="s">
        <v>22</v>
      </c>
      <c r="D37" s="2">
        <v>2</v>
      </c>
      <c r="E37" t="s">
        <v>75</v>
      </c>
      <c r="F37" t="s">
        <v>3</v>
      </c>
      <c r="G37">
        <v>80</v>
      </c>
      <c r="H37" s="1">
        <v>41365</v>
      </c>
      <c r="I37" s="2">
        <v>2013</v>
      </c>
      <c r="J37" s="2">
        <v>4</v>
      </c>
      <c r="K37">
        <v>320</v>
      </c>
      <c r="L37">
        <v>0</v>
      </c>
      <c r="M37">
        <v>0</v>
      </c>
      <c r="N37">
        <v>0</v>
      </c>
    </row>
    <row r="38" spans="1:14" x14ac:dyDescent="0.3">
      <c r="A38">
        <v>40</v>
      </c>
      <c r="B38">
        <v>3</v>
      </c>
      <c r="C38" t="s">
        <v>22</v>
      </c>
      <c r="D38" s="2">
        <v>2</v>
      </c>
      <c r="E38" t="s">
        <v>75</v>
      </c>
      <c r="F38" t="s">
        <v>3</v>
      </c>
      <c r="G38">
        <v>80</v>
      </c>
      <c r="H38" s="1">
        <v>41395</v>
      </c>
      <c r="I38" s="2">
        <v>2013</v>
      </c>
      <c r="J38" s="2">
        <v>5</v>
      </c>
      <c r="K38">
        <v>320</v>
      </c>
      <c r="L38">
        <v>0</v>
      </c>
      <c r="M38">
        <v>0</v>
      </c>
      <c r="N38">
        <v>0</v>
      </c>
    </row>
    <row r="39" spans="1:14" x14ac:dyDescent="0.3">
      <c r="A39">
        <v>41</v>
      </c>
      <c r="B39">
        <v>3</v>
      </c>
      <c r="C39" t="s">
        <v>22</v>
      </c>
      <c r="D39" s="2">
        <v>2</v>
      </c>
      <c r="E39" t="s">
        <v>75</v>
      </c>
      <c r="F39" t="s">
        <v>3</v>
      </c>
      <c r="G39">
        <v>80</v>
      </c>
      <c r="H39" s="1">
        <v>41426</v>
      </c>
      <c r="I39" s="2">
        <v>2013</v>
      </c>
      <c r="J39" s="2">
        <v>6</v>
      </c>
      <c r="K39">
        <v>320</v>
      </c>
      <c r="L39">
        <v>0</v>
      </c>
      <c r="M39">
        <v>0</v>
      </c>
      <c r="N39">
        <v>0</v>
      </c>
    </row>
    <row r="40" spans="1:14" x14ac:dyDescent="0.3">
      <c r="A40">
        <v>42</v>
      </c>
      <c r="B40">
        <v>3</v>
      </c>
      <c r="C40" t="s">
        <v>22</v>
      </c>
      <c r="D40" s="2">
        <v>2</v>
      </c>
      <c r="E40" t="s">
        <v>75</v>
      </c>
      <c r="F40" t="s">
        <v>3</v>
      </c>
      <c r="G40">
        <v>80</v>
      </c>
      <c r="H40" s="1">
        <v>41456</v>
      </c>
      <c r="I40" s="2">
        <v>2013</v>
      </c>
      <c r="J40" s="2">
        <v>7</v>
      </c>
      <c r="K40">
        <v>320</v>
      </c>
      <c r="L40">
        <v>0</v>
      </c>
      <c r="M40">
        <v>0</v>
      </c>
      <c r="N40">
        <v>0</v>
      </c>
    </row>
    <row r="41" spans="1:14" x14ac:dyDescent="0.3">
      <c r="A41">
        <v>43</v>
      </c>
      <c r="B41">
        <v>3</v>
      </c>
      <c r="C41" t="s">
        <v>22</v>
      </c>
      <c r="D41" s="2">
        <v>2</v>
      </c>
      <c r="E41" t="s">
        <v>75</v>
      </c>
      <c r="F41" t="s">
        <v>3</v>
      </c>
      <c r="G41">
        <v>80</v>
      </c>
      <c r="H41" s="1">
        <v>41487</v>
      </c>
      <c r="I41" s="2">
        <v>2013</v>
      </c>
      <c r="J41" s="2">
        <v>8</v>
      </c>
      <c r="K41">
        <v>320</v>
      </c>
      <c r="L41">
        <v>0</v>
      </c>
      <c r="M41">
        <v>0</v>
      </c>
      <c r="N41">
        <v>0</v>
      </c>
    </row>
    <row r="42" spans="1:14" x14ac:dyDescent="0.3">
      <c r="A42">
        <v>44</v>
      </c>
      <c r="B42">
        <v>3</v>
      </c>
      <c r="C42" t="s">
        <v>22</v>
      </c>
      <c r="D42" s="2">
        <v>2</v>
      </c>
      <c r="E42" t="s">
        <v>75</v>
      </c>
      <c r="F42" t="s">
        <v>3</v>
      </c>
      <c r="G42">
        <v>80</v>
      </c>
      <c r="H42" s="1">
        <v>41518</v>
      </c>
      <c r="I42" s="2">
        <v>2013</v>
      </c>
      <c r="J42" s="2">
        <v>9</v>
      </c>
      <c r="K42">
        <v>320</v>
      </c>
      <c r="L42">
        <v>0</v>
      </c>
      <c r="M42">
        <v>0</v>
      </c>
      <c r="N42">
        <v>0</v>
      </c>
    </row>
    <row r="43" spans="1:14" x14ac:dyDescent="0.3">
      <c r="A43">
        <v>33</v>
      </c>
      <c r="B43">
        <v>3</v>
      </c>
      <c r="C43" t="s">
        <v>22</v>
      </c>
      <c r="D43" s="2">
        <v>2</v>
      </c>
      <c r="E43" t="s">
        <v>75</v>
      </c>
      <c r="F43" t="s">
        <v>3</v>
      </c>
      <c r="G43">
        <v>80</v>
      </c>
      <c r="H43" s="1">
        <v>41548</v>
      </c>
      <c r="I43" s="2">
        <v>2013</v>
      </c>
      <c r="J43" s="2">
        <v>10</v>
      </c>
      <c r="K43">
        <v>320</v>
      </c>
      <c r="L43">
        <v>0</v>
      </c>
      <c r="M43">
        <v>0</v>
      </c>
      <c r="N43">
        <v>0</v>
      </c>
    </row>
    <row r="44" spans="1:14" x14ac:dyDescent="0.3">
      <c r="A44">
        <v>34</v>
      </c>
      <c r="B44">
        <v>3</v>
      </c>
      <c r="C44" t="s">
        <v>22</v>
      </c>
      <c r="D44" s="2">
        <v>2</v>
      </c>
      <c r="E44" t="s">
        <v>75</v>
      </c>
      <c r="F44" t="s">
        <v>3</v>
      </c>
      <c r="G44">
        <v>80</v>
      </c>
      <c r="H44" s="1">
        <v>41579</v>
      </c>
      <c r="I44" s="2">
        <v>2013</v>
      </c>
      <c r="J44" s="2">
        <v>11</v>
      </c>
      <c r="K44">
        <v>320</v>
      </c>
      <c r="L44">
        <v>0</v>
      </c>
      <c r="M44">
        <v>0</v>
      </c>
      <c r="N44">
        <v>0</v>
      </c>
    </row>
    <row r="45" spans="1:14" x14ac:dyDescent="0.3">
      <c r="A45">
        <v>35</v>
      </c>
      <c r="B45">
        <v>3</v>
      </c>
      <c r="C45" t="s">
        <v>22</v>
      </c>
      <c r="D45" s="2">
        <v>2</v>
      </c>
      <c r="E45" t="s">
        <v>75</v>
      </c>
      <c r="F45" t="s">
        <v>3</v>
      </c>
      <c r="G45">
        <v>80</v>
      </c>
      <c r="H45" s="1">
        <v>41609</v>
      </c>
      <c r="I45" s="2">
        <v>2013</v>
      </c>
      <c r="J45" s="2">
        <v>12</v>
      </c>
      <c r="K45">
        <v>320</v>
      </c>
      <c r="L45">
        <v>0</v>
      </c>
      <c r="M45">
        <v>0</v>
      </c>
      <c r="N45">
        <v>0</v>
      </c>
    </row>
    <row r="46" spans="1:14" x14ac:dyDescent="0.3">
      <c r="A46">
        <v>45</v>
      </c>
      <c r="B46">
        <v>3</v>
      </c>
      <c r="C46" t="s">
        <v>22</v>
      </c>
      <c r="D46" s="2">
        <v>2</v>
      </c>
      <c r="E46" t="s">
        <v>75</v>
      </c>
      <c r="F46" t="s">
        <v>3</v>
      </c>
      <c r="G46">
        <v>80</v>
      </c>
      <c r="H46" s="1">
        <v>41640</v>
      </c>
      <c r="I46" s="2">
        <v>2014</v>
      </c>
      <c r="J46" s="2">
        <v>1</v>
      </c>
      <c r="K46">
        <v>320</v>
      </c>
      <c r="L46">
        <v>0</v>
      </c>
      <c r="M46">
        <v>0</v>
      </c>
      <c r="N46">
        <v>0</v>
      </c>
    </row>
    <row r="47" spans="1:14" x14ac:dyDescent="0.3">
      <c r="A47">
        <v>46</v>
      </c>
      <c r="B47">
        <v>3</v>
      </c>
      <c r="C47" t="s">
        <v>22</v>
      </c>
      <c r="D47" s="2">
        <v>2</v>
      </c>
      <c r="E47" t="s">
        <v>75</v>
      </c>
      <c r="F47" t="s">
        <v>3</v>
      </c>
      <c r="G47">
        <v>80</v>
      </c>
      <c r="H47" s="1">
        <v>41671</v>
      </c>
      <c r="I47" s="2">
        <v>2014</v>
      </c>
      <c r="J47" s="2">
        <v>2</v>
      </c>
      <c r="K47">
        <v>320</v>
      </c>
      <c r="L47">
        <v>0</v>
      </c>
      <c r="M47">
        <v>0</v>
      </c>
      <c r="N47">
        <v>0</v>
      </c>
    </row>
    <row r="48" spans="1:14" x14ac:dyDescent="0.3">
      <c r="A48">
        <v>47</v>
      </c>
      <c r="B48">
        <v>3</v>
      </c>
      <c r="C48" t="s">
        <v>22</v>
      </c>
      <c r="D48" s="2">
        <v>2</v>
      </c>
      <c r="E48" t="s">
        <v>75</v>
      </c>
      <c r="F48" t="s">
        <v>3</v>
      </c>
      <c r="G48">
        <v>80</v>
      </c>
      <c r="H48" s="1">
        <v>41699</v>
      </c>
      <c r="I48" s="2">
        <v>2014</v>
      </c>
      <c r="J48" s="2">
        <v>3</v>
      </c>
      <c r="K48">
        <v>320</v>
      </c>
      <c r="L48">
        <v>0</v>
      </c>
      <c r="M48">
        <v>0</v>
      </c>
      <c r="N48">
        <v>0</v>
      </c>
    </row>
    <row r="49" spans="1:14" x14ac:dyDescent="0.3">
      <c r="A49">
        <v>48</v>
      </c>
      <c r="B49">
        <v>3</v>
      </c>
      <c r="C49" t="s">
        <v>22</v>
      </c>
      <c r="D49" s="2">
        <v>2</v>
      </c>
      <c r="E49" t="s">
        <v>75</v>
      </c>
      <c r="F49" t="s">
        <v>3</v>
      </c>
      <c r="G49">
        <v>80</v>
      </c>
      <c r="H49" s="1">
        <v>41730</v>
      </c>
      <c r="I49" s="2">
        <v>2014</v>
      </c>
      <c r="J49" s="2">
        <v>4</v>
      </c>
      <c r="K49">
        <v>320</v>
      </c>
      <c r="L49">
        <v>0</v>
      </c>
      <c r="M49">
        <v>0</v>
      </c>
      <c r="N49">
        <v>0</v>
      </c>
    </row>
    <row r="50" spans="1:14" x14ac:dyDescent="0.3">
      <c r="A50">
        <v>52</v>
      </c>
      <c r="B50">
        <v>4</v>
      </c>
      <c r="C50" t="s">
        <v>23</v>
      </c>
      <c r="D50" s="2">
        <v>2</v>
      </c>
      <c r="E50" t="s">
        <v>76</v>
      </c>
      <c r="F50" t="s">
        <v>21</v>
      </c>
      <c r="G50">
        <v>80</v>
      </c>
      <c r="H50" s="1">
        <v>41275</v>
      </c>
      <c r="I50" s="2">
        <v>2013</v>
      </c>
      <c r="J50" s="2">
        <v>1</v>
      </c>
      <c r="K50">
        <v>357</v>
      </c>
      <c r="L50">
        <v>26</v>
      </c>
      <c r="M50">
        <v>26.9375</v>
      </c>
      <c r="N50">
        <v>2080</v>
      </c>
    </row>
    <row r="51" spans="1:14" x14ac:dyDescent="0.3">
      <c r="A51">
        <v>53</v>
      </c>
      <c r="B51">
        <v>4</v>
      </c>
      <c r="C51" t="s">
        <v>23</v>
      </c>
      <c r="D51" s="2">
        <v>2</v>
      </c>
      <c r="E51" t="s">
        <v>76</v>
      </c>
      <c r="F51" t="s">
        <v>21</v>
      </c>
      <c r="G51">
        <v>80</v>
      </c>
      <c r="H51" s="1">
        <v>41306</v>
      </c>
      <c r="I51" s="2">
        <v>2013</v>
      </c>
      <c r="J51" s="2">
        <v>2</v>
      </c>
      <c r="K51">
        <v>383</v>
      </c>
      <c r="L51">
        <v>26</v>
      </c>
      <c r="M51">
        <v>26.9375</v>
      </c>
      <c r="N51">
        <v>2080</v>
      </c>
    </row>
    <row r="52" spans="1:14" x14ac:dyDescent="0.3">
      <c r="A52">
        <v>54</v>
      </c>
      <c r="B52">
        <v>4</v>
      </c>
      <c r="C52" t="s">
        <v>23</v>
      </c>
      <c r="D52" s="2">
        <v>2</v>
      </c>
      <c r="E52" t="s">
        <v>76</v>
      </c>
      <c r="F52" t="s">
        <v>21</v>
      </c>
      <c r="G52">
        <v>80</v>
      </c>
      <c r="H52" s="1">
        <v>41334</v>
      </c>
      <c r="I52" s="2">
        <v>2013</v>
      </c>
      <c r="J52" s="2">
        <v>3</v>
      </c>
      <c r="K52">
        <v>408</v>
      </c>
      <c r="L52">
        <v>25</v>
      </c>
      <c r="M52">
        <v>26.9375</v>
      </c>
      <c r="N52">
        <v>2000</v>
      </c>
    </row>
    <row r="53" spans="1:14" x14ac:dyDescent="0.3">
      <c r="A53">
        <v>55</v>
      </c>
      <c r="B53">
        <v>4</v>
      </c>
      <c r="C53" t="s">
        <v>23</v>
      </c>
      <c r="D53" s="2">
        <v>2</v>
      </c>
      <c r="E53" t="s">
        <v>76</v>
      </c>
      <c r="F53" t="s">
        <v>21</v>
      </c>
      <c r="G53">
        <v>80</v>
      </c>
      <c r="H53" s="1">
        <v>41365</v>
      </c>
      <c r="I53" s="2">
        <v>2013</v>
      </c>
      <c r="J53" s="2">
        <v>4</v>
      </c>
      <c r="K53">
        <v>439</v>
      </c>
      <c r="L53">
        <v>31</v>
      </c>
      <c r="M53">
        <v>26.9375</v>
      </c>
      <c r="N53">
        <v>2480</v>
      </c>
    </row>
    <row r="54" spans="1:14" x14ac:dyDescent="0.3">
      <c r="A54">
        <v>56</v>
      </c>
      <c r="B54">
        <v>4</v>
      </c>
      <c r="C54" t="s">
        <v>23</v>
      </c>
      <c r="D54" s="2">
        <v>2</v>
      </c>
      <c r="E54" t="s">
        <v>76</v>
      </c>
      <c r="F54" t="s">
        <v>21</v>
      </c>
      <c r="G54">
        <v>80</v>
      </c>
      <c r="H54" s="1">
        <v>41395</v>
      </c>
      <c r="I54" s="2">
        <v>2013</v>
      </c>
      <c r="J54" s="2">
        <v>5</v>
      </c>
      <c r="K54">
        <v>465</v>
      </c>
      <c r="L54">
        <v>26</v>
      </c>
      <c r="M54">
        <v>26.9375</v>
      </c>
      <c r="N54">
        <v>2080</v>
      </c>
    </row>
    <row r="55" spans="1:14" x14ac:dyDescent="0.3">
      <c r="A55">
        <v>57</v>
      </c>
      <c r="B55">
        <v>4</v>
      </c>
      <c r="C55" t="s">
        <v>23</v>
      </c>
      <c r="D55" s="2">
        <v>2</v>
      </c>
      <c r="E55" t="s">
        <v>76</v>
      </c>
      <c r="F55" t="s">
        <v>21</v>
      </c>
      <c r="G55">
        <v>80</v>
      </c>
      <c r="H55" s="1">
        <v>41426</v>
      </c>
      <c r="I55" s="2">
        <v>2013</v>
      </c>
      <c r="J55" s="2">
        <v>6</v>
      </c>
      <c r="K55">
        <v>492</v>
      </c>
      <c r="L55">
        <v>27</v>
      </c>
      <c r="M55">
        <v>26.9375</v>
      </c>
      <c r="N55">
        <v>2160</v>
      </c>
    </row>
    <row r="56" spans="1:14" x14ac:dyDescent="0.3">
      <c r="A56">
        <v>58</v>
      </c>
      <c r="B56">
        <v>4</v>
      </c>
      <c r="C56" t="s">
        <v>23</v>
      </c>
      <c r="D56" s="2">
        <v>2</v>
      </c>
      <c r="E56" t="s">
        <v>76</v>
      </c>
      <c r="F56" t="s">
        <v>21</v>
      </c>
      <c r="G56">
        <v>80</v>
      </c>
      <c r="H56" s="1">
        <v>41456</v>
      </c>
      <c r="I56" s="2">
        <v>2013</v>
      </c>
      <c r="J56" s="2">
        <v>7</v>
      </c>
      <c r="K56">
        <v>518</v>
      </c>
      <c r="L56">
        <v>26</v>
      </c>
      <c r="M56">
        <v>26.9375</v>
      </c>
      <c r="N56">
        <v>2080</v>
      </c>
    </row>
    <row r="57" spans="1:14" x14ac:dyDescent="0.3">
      <c r="A57">
        <v>59</v>
      </c>
      <c r="B57">
        <v>4</v>
      </c>
      <c r="C57" t="s">
        <v>23</v>
      </c>
      <c r="D57" s="2">
        <v>2</v>
      </c>
      <c r="E57" t="s">
        <v>76</v>
      </c>
      <c r="F57" t="s">
        <v>21</v>
      </c>
      <c r="G57">
        <v>80</v>
      </c>
      <c r="H57" s="1">
        <v>41487</v>
      </c>
      <c r="I57" s="2">
        <v>2013</v>
      </c>
      <c r="J57" s="2">
        <v>8</v>
      </c>
      <c r="K57">
        <v>545</v>
      </c>
      <c r="L57">
        <v>27</v>
      </c>
      <c r="M57">
        <v>26.9375</v>
      </c>
      <c r="N57">
        <v>2160</v>
      </c>
    </row>
    <row r="58" spans="1:14" x14ac:dyDescent="0.3">
      <c r="A58">
        <v>60</v>
      </c>
      <c r="B58">
        <v>4</v>
      </c>
      <c r="C58" t="s">
        <v>23</v>
      </c>
      <c r="D58" s="2">
        <v>2</v>
      </c>
      <c r="E58" t="s">
        <v>76</v>
      </c>
      <c r="F58" t="s">
        <v>21</v>
      </c>
      <c r="G58">
        <v>80</v>
      </c>
      <c r="H58" s="1">
        <v>41518</v>
      </c>
      <c r="I58" s="2">
        <v>2013</v>
      </c>
      <c r="J58" s="2">
        <v>9</v>
      </c>
      <c r="K58">
        <v>574</v>
      </c>
      <c r="L58">
        <v>29</v>
      </c>
      <c r="M58">
        <v>26.9375</v>
      </c>
      <c r="N58">
        <v>2320</v>
      </c>
    </row>
    <row r="59" spans="1:14" x14ac:dyDescent="0.3">
      <c r="A59">
        <v>49</v>
      </c>
      <c r="B59">
        <v>4</v>
      </c>
      <c r="C59" t="s">
        <v>23</v>
      </c>
      <c r="D59" s="2">
        <v>2</v>
      </c>
      <c r="E59" t="s">
        <v>76</v>
      </c>
      <c r="F59" t="s">
        <v>21</v>
      </c>
      <c r="G59">
        <v>80</v>
      </c>
      <c r="H59" s="1">
        <v>41548</v>
      </c>
      <c r="I59" s="2">
        <v>2013</v>
      </c>
      <c r="J59" s="2">
        <v>10</v>
      </c>
      <c r="K59">
        <v>601</v>
      </c>
      <c r="L59">
        <v>27</v>
      </c>
      <c r="M59">
        <v>26.9375</v>
      </c>
      <c r="N59">
        <v>2160</v>
      </c>
    </row>
    <row r="60" spans="1:14" x14ac:dyDescent="0.3">
      <c r="A60">
        <v>50</v>
      </c>
      <c r="B60">
        <v>4</v>
      </c>
      <c r="C60" t="s">
        <v>23</v>
      </c>
      <c r="D60" s="2">
        <v>2</v>
      </c>
      <c r="E60" t="s">
        <v>76</v>
      </c>
      <c r="F60" t="s">
        <v>21</v>
      </c>
      <c r="G60">
        <v>80</v>
      </c>
      <c r="H60" s="1">
        <v>41579</v>
      </c>
      <c r="I60" s="2">
        <v>2013</v>
      </c>
      <c r="J60" s="2">
        <v>11</v>
      </c>
      <c r="K60">
        <v>628</v>
      </c>
      <c r="L60">
        <v>27</v>
      </c>
      <c r="M60">
        <v>26.9375</v>
      </c>
      <c r="N60">
        <v>2160</v>
      </c>
    </row>
    <row r="61" spans="1:14" x14ac:dyDescent="0.3">
      <c r="A61">
        <v>51</v>
      </c>
      <c r="B61">
        <v>4</v>
      </c>
      <c r="C61" t="s">
        <v>23</v>
      </c>
      <c r="D61" s="2">
        <v>2</v>
      </c>
      <c r="E61" t="s">
        <v>76</v>
      </c>
      <c r="F61" t="s">
        <v>21</v>
      </c>
      <c r="G61">
        <v>80</v>
      </c>
      <c r="H61" s="1">
        <v>41609</v>
      </c>
      <c r="I61" s="2">
        <v>2013</v>
      </c>
      <c r="J61" s="2">
        <v>12</v>
      </c>
      <c r="K61">
        <v>669</v>
      </c>
      <c r="L61">
        <v>41</v>
      </c>
      <c r="M61">
        <v>26.9375</v>
      </c>
      <c r="N61">
        <v>3280</v>
      </c>
    </row>
    <row r="62" spans="1:14" x14ac:dyDescent="0.3">
      <c r="A62">
        <v>61</v>
      </c>
      <c r="B62">
        <v>4</v>
      </c>
      <c r="C62" t="s">
        <v>23</v>
      </c>
      <c r="D62" s="2">
        <v>2</v>
      </c>
      <c r="E62" t="s">
        <v>76</v>
      </c>
      <c r="F62" t="s">
        <v>21</v>
      </c>
      <c r="G62">
        <v>80</v>
      </c>
      <c r="H62" s="1">
        <v>41640</v>
      </c>
      <c r="I62" s="2">
        <v>2014</v>
      </c>
      <c r="J62" s="2">
        <v>1</v>
      </c>
      <c r="K62">
        <v>685</v>
      </c>
      <c r="L62">
        <v>16</v>
      </c>
      <c r="M62">
        <v>26.9375</v>
      </c>
      <c r="N62">
        <v>1280</v>
      </c>
    </row>
    <row r="63" spans="1:14" x14ac:dyDescent="0.3">
      <c r="A63">
        <v>62</v>
      </c>
      <c r="B63">
        <v>4</v>
      </c>
      <c r="C63" t="s">
        <v>23</v>
      </c>
      <c r="D63" s="2">
        <v>2</v>
      </c>
      <c r="E63" t="s">
        <v>76</v>
      </c>
      <c r="F63" t="s">
        <v>21</v>
      </c>
      <c r="G63">
        <v>80</v>
      </c>
      <c r="H63" s="1">
        <v>41671</v>
      </c>
      <c r="I63" s="2">
        <v>2014</v>
      </c>
      <c r="J63" s="2">
        <v>2</v>
      </c>
      <c r="K63">
        <v>708</v>
      </c>
      <c r="L63">
        <v>23</v>
      </c>
      <c r="M63">
        <v>26.9375</v>
      </c>
      <c r="N63">
        <v>1840</v>
      </c>
    </row>
    <row r="64" spans="1:14" x14ac:dyDescent="0.3">
      <c r="A64">
        <v>63</v>
      </c>
      <c r="B64">
        <v>4</v>
      </c>
      <c r="C64" t="s">
        <v>23</v>
      </c>
      <c r="D64" s="2">
        <v>2</v>
      </c>
      <c r="E64" t="s">
        <v>76</v>
      </c>
      <c r="F64" t="s">
        <v>21</v>
      </c>
      <c r="G64">
        <v>80</v>
      </c>
      <c r="H64" s="1">
        <v>41699</v>
      </c>
      <c r="I64" s="2">
        <v>2014</v>
      </c>
      <c r="J64" s="2">
        <v>3</v>
      </c>
      <c r="K64">
        <v>733</v>
      </c>
      <c r="L64">
        <v>25</v>
      </c>
      <c r="M64">
        <v>26.9375</v>
      </c>
      <c r="N64">
        <v>2000</v>
      </c>
    </row>
    <row r="65" spans="1:14" x14ac:dyDescent="0.3">
      <c r="A65">
        <v>64</v>
      </c>
      <c r="B65">
        <v>4</v>
      </c>
      <c r="C65" t="s">
        <v>23</v>
      </c>
      <c r="D65" s="2">
        <v>2</v>
      </c>
      <c r="E65" t="s">
        <v>76</v>
      </c>
      <c r="F65" t="s">
        <v>21</v>
      </c>
      <c r="G65">
        <v>80</v>
      </c>
      <c r="H65" s="1">
        <v>41730</v>
      </c>
      <c r="I65" s="2">
        <v>2014</v>
      </c>
      <c r="J65" s="2">
        <v>4</v>
      </c>
      <c r="K65">
        <v>762</v>
      </c>
      <c r="L65">
        <v>29</v>
      </c>
      <c r="M65">
        <v>26.9375</v>
      </c>
      <c r="N65">
        <v>2320</v>
      </c>
    </row>
    <row r="66" spans="1:14" x14ac:dyDescent="0.3">
      <c r="A66">
        <v>68</v>
      </c>
      <c r="B66">
        <v>5</v>
      </c>
      <c r="C66" t="s">
        <v>24</v>
      </c>
      <c r="D66" s="2">
        <v>3</v>
      </c>
      <c r="E66" t="s">
        <v>75</v>
      </c>
      <c r="F66" t="s">
        <v>3</v>
      </c>
      <c r="G66">
        <v>80</v>
      </c>
      <c r="H66" s="1">
        <v>41275</v>
      </c>
      <c r="I66" s="2">
        <v>2013</v>
      </c>
      <c r="J66" s="2">
        <v>1</v>
      </c>
      <c r="K66">
        <v>391</v>
      </c>
      <c r="L66">
        <v>19</v>
      </c>
      <c r="M66">
        <v>20</v>
      </c>
      <c r="N66">
        <v>1520</v>
      </c>
    </row>
    <row r="67" spans="1:14" x14ac:dyDescent="0.3">
      <c r="A67">
        <v>69</v>
      </c>
      <c r="B67">
        <v>5</v>
      </c>
      <c r="C67" t="s">
        <v>24</v>
      </c>
      <c r="D67" s="2">
        <v>3</v>
      </c>
      <c r="E67" t="s">
        <v>75</v>
      </c>
      <c r="F67" t="s">
        <v>3</v>
      </c>
      <c r="G67">
        <v>80</v>
      </c>
      <c r="H67" s="1">
        <v>41306</v>
      </c>
      <c r="I67" s="2">
        <v>2013</v>
      </c>
      <c r="J67" s="2">
        <v>2</v>
      </c>
      <c r="K67">
        <v>410</v>
      </c>
      <c r="L67">
        <v>19</v>
      </c>
      <c r="M67">
        <v>20</v>
      </c>
      <c r="N67">
        <v>1520</v>
      </c>
    </row>
    <row r="68" spans="1:14" x14ac:dyDescent="0.3">
      <c r="A68">
        <v>70</v>
      </c>
      <c r="B68">
        <v>5</v>
      </c>
      <c r="C68" t="s">
        <v>24</v>
      </c>
      <c r="D68" s="2">
        <v>3</v>
      </c>
      <c r="E68" t="s">
        <v>75</v>
      </c>
      <c r="F68" t="s">
        <v>3</v>
      </c>
      <c r="G68">
        <v>80</v>
      </c>
      <c r="H68" s="1">
        <v>41334</v>
      </c>
      <c r="I68" s="2">
        <v>2013</v>
      </c>
      <c r="J68" s="2">
        <v>3</v>
      </c>
      <c r="K68">
        <v>428</v>
      </c>
      <c r="L68">
        <v>18</v>
      </c>
      <c r="M68">
        <v>20</v>
      </c>
      <c r="N68">
        <v>1440</v>
      </c>
    </row>
    <row r="69" spans="1:14" x14ac:dyDescent="0.3">
      <c r="A69">
        <v>71</v>
      </c>
      <c r="B69">
        <v>5</v>
      </c>
      <c r="C69" t="s">
        <v>24</v>
      </c>
      <c r="D69" s="2">
        <v>3</v>
      </c>
      <c r="E69" t="s">
        <v>75</v>
      </c>
      <c r="F69" t="s">
        <v>3</v>
      </c>
      <c r="G69">
        <v>80</v>
      </c>
      <c r="H69" s="1">
        <v>41365</v>
      </c>
      <c r="I69" s="2">
        <v>2013</v>
      </c>
      <c r="J69" s="2">
        <v>4</v>
      </c>
      <c r="K69">
        <v>450</v>
      </c>
      <c r="L69">
        <v>22</v>
      </c>
      <c r="M69">
        <v>20</v>
      </c>
      <c r="N69">
        <v>1760</v>
      </c>
    </row>
    <row r="70" spans="1:14" x14ac:dyDescent="0.3">
      <c r="A70">
        <v>72</v>
      </c>
      <c r="B70">
        <v>5</v>
      </c>
      <c r="C70" t="s">
        <v>24</v>
      </c>
      <c r="D70" s="2">
        <v>3</v>
      </c>
      <c r="E70" t="s">
        <v>75</v>
      </c>
      <c r="F70" t="s">
        <v>3</v>
      </c>
      <c r="G70">
        <v>80</v>
      </c>
      <c r="H70" s="1">
        <v>41395</v>
      </c>
      <c r="I70" s="2">
        <v>2013</v>
      </c>
      <c r="J70" s="2">
        <v>5</v>
      </c>
      <c r="K70">
        <v>469</v>
      </c>
      <c r="L70">
        <v>19</v>
      </c>
      <c r="M70">
        <v>20</v>
      </c>
      <c r="N70">
        <v>1520</v>
      </c>
    </row>
    <row r="71" spans="1:14" x14ac:dyDescent="0.3">
      <c r="A71">
        <v>73</v>
      </c>
      <c r="B71">
        <v>5</v>
      </c>
      <c r="C71" t="s">
        <v>24</v>
      </c>
      <c r="D71" s="2">
        <v>3</v>
      </c>
      <c r="E71" t="s">
        <v>75</v>
      </c>
      <c r="F71" t="s">
        <v>3</v>
      </c>
      <c r="G71">
        <v>80</v>
      </c>
      <c r="H71" s="1">
        <v>41426</v>
      </c>
      <c r="I71" s="2">
        <v>2013</v>
      </c>
      <c r="J71" s="2">
        <v>6</v>
      </c>
      <c r="K71">
        <v>488</v>
      </c>
      <c r="L71">
        <v>19</v>
      </c>
      <c r="M71">
        <v>20</v>
      </c>
      <c r="N71">
        <v>1520</v>
      </c>
    </row>
    <row r="72" spans="1:14" x14ac:dyDescent="0.3">
      <c r="A72">
        <v>74</v>
      </c>
      <c r="B72">
        <v>5</v>
      </c>
      <c r="C72" t="s">
        <v>24</v>
      </c>
      <c r="D72" s="2">
        <v>3</v>
      </c>
      <c r="E72" t="s">
        <v>75</v>
      </c>
      <c r="F72" t="s">
        <v>3</v>
      </c>
      <c r="G72">
        <v>80</v>
      </c>
      <c r="H72" s="1">
        <v>41456</v>
      </c>
      <c r="I72" s="2">
        <v>2013</v>
      </c>
      <c r="J72" s="2">
        <v>7</v>
      </c>
      <c r="K72">
        <v>509</v>
      </c>
      <c r="L72">
        <v>21</v>
      </c>
      <c r="M72">
        <v>20</v>
      </c>
      <c r="N72">
        <v>1680</v>
      </c>
    </row>
    <row r="73" spans="1:14" x14ac:dyDescent="0.3">
      <c r="A73">
        <v>75</v>
      </c>
      <c r="B73">
        <v>5</v>
      </c>
      <c r="C73" t="s">
        <v>24</v>
      </c>
      <c r="D73" s="2">
        <v>3</v>
      </c>
      <c r="E73" t="s">
        <v>75</v>
      </c>
      <c r="F73" t="s">
        <v>3</v>
      </c>
      <c r="G73">
        <v>80</v>
      </c>
      <c r="H73" s="1">
        <v>41487</v>
      </c>
      <c r="I73" s="2">
        <v>2013</v>
      </c>
      <c r="J73" s="2">
        <v>8</v>
      </c>
      <c r="K73">
        <v>520</v>
      </c>
      <c r="L73">
        <v>11</v>
      </c>
      <c r="M73">
        <v>20</v>
      </c>
      <c r="N73">
        <v>880</v>
      </c>
    </row>
    <row r="74" spans="1:14" x14ac:dyDescent="0.3">
      <c r="A74">
        <v>76</v>
      </c>
      <c r="B74">
        <v>5</v>
      </c>
      <c r="C74" t="s">
        <v>24</v>
      </c>
      <c r="D74" s="2">
        <v>3</v>
      </c>
      <c r="E74" t="s">
        <v>75</v>
      </c>
      <c r="F74" t="s">
        <v>3</v>
      </c>
      <c r="G74">
        <v>80</v>
      </c>
      <c r="H74" s="1">
        <v>41518</v>
      </c>
      <c r="I74" s="2">
        <v>2013</v>
      </c>
      <c r="J74" s="2">
        <v>9</v>
      </c>
      <c r="K74">
        <v>550</v>
      </c>
      <c r="L74">
        <v>30</v>
      </c>
      <c r="M74">
        <v>20</v>
      </c>
      <c r="N74">
        <v>2400</v>
      </c>
    </row>
    <row r="75" spans="1:14" x14ac:dyDescent="0.3">
      <c r="A75">
        <v>65</v>
      </c>
      <c r="B75">
        <v>5</v>
      </c>
      <c r="C75" t="s">
        <v>24</v>
      </c>
      <c r="D75" s="2">
        <v>3</v>
      </c>
      <c r="E75" t="s">
        <v>75</v>
      </c>
      <c r="F75" t="s">
        <v>3</v>
      </c>
      <c r="G75">
        <v>80</v>
      </c>
      <c r="H75" s="1">
        <v>41548</v>
      </c>
      <c r="I75" s="2">
        <v>2013</v>
      </c>
      <c r="J75" s="2">
        <v>10</v>
      </c>
      <c r="K75">
        <v>570</v>
      </c>
      <c r="L75">
        <v>20</v>
      </c>
      <c r="M75">
        <v>20</v>
      </c>
      <c r="N75">
        <v>1600</v>
      </c>
    </row>
    <row r="76" spans="1:14" x14ac:dyDescent="0.3">
      <c r="A76">
        <v>66</v>
      </c>
      <c r="B76">
        <v>5</v>
      </c>
      <c r="C76" t="s">
        <v>24</v>
      </c>
      <c r="D76" s="2">
        <v>3</v>
      </c>
      <c r="E76" t="s">
        <v>75</v>
      </c>
      <c r="F76" t="s">
        <v>3</v>
      </c>
      <c r="G76">
        <v>80</v>
      </c>
      <c r="H76" s="1">
        <v>41579</v>
      </c>
      <c r="I76" s="2">
        <v>2013</v>
      </c>
      <c r="J76" s="2">
        <v>11</v>
      </c>
      <c r="K76">
        <v>591</v>
      </c>
      <c r="L76">
        <v>21</v>
      </c>
      <c r="M76">
        <v>20</v>
      </c>
      <c r="N76">
        <v>1680</v>
      </c>
    </row>
    <row r="77" spans="1:14" x14ac:dyDescent="0.3">
      <c r="A77">
        <v>67</v>
      </c>
      <c r="B77">
        <v>5</v>
      </c>
      <c r="C77" t="s">
        <v>24</v>
      </c>
      <c r="D77" s="2">
        <v>3</v>
      </c>
      <c r="E77" t="s">
        <v>75</v>
      </c>
      <c r="F77" t="s">
        <v>3</v>
      </c>
      <c r="G77">
        <v>80</v>
      </c>
      <c r="H77" s="1">
        <v>41609</v>
      </c>
      <c r="I77" s="2">
        <v>2013</v>
      </c>
      <c r="J77" s="2">
        <v>12</v>
      </c>
      <c r="K77">
        <v>620</v>
      </c>
      <c r="L77">
        <v>29</v>
      </c>
      <c r="M77">
        <v>20</v>
      </c>
      <c r="N77">
        <v>2320</v>
      </c>
    </row>
    <row r="78" spans="1:14" x14ac:dyDescent="0.3">
      <c r="A78">
        <v>77</v>
      </c>
      <c r="B78">
        <v>5</v>
      </c>
      <c r="C78" t="s">
        <v>24</v>
      </c>
      <c r="D78" s="2">
        <v>3</v>
      </c>
      <c r="E78" t="s">
        <v>75</v>
      </c>
      <c r="F78" t="s">
        <v>3</v>
      </c>
      <c r="G78">
        <v>80</v>
      </c>
      <c r="H78" s="1">
        <v>41640</v>
      </c>
      <c r="I78" s="2">
        <v>2014</v>
      </c>
      <c r="J78" s="2">
        <v>1</v>
      </c>
      <c r="K78">
        <v>631</v>
      </c>
      <c r="L78">
        <v>11</v>
      </c>
      <c r="M78">
        <v>20</v>
      </c>
      <c r="N78">
        <v>880</v>
      </c>
    </row>
    <row r="79" spans="1:14" x14ac:dyDescent="0.3">
      <c r="A79">
        <v>78</v>
      </c>
      <c r="B79">
        <v>5</v>
      </c>
      <c r="C79" t="s">
        <v>24</v>
      </c>
      <c r="D79" s="2">
        <v>3</v>
      </c>
      <c r="E79" t="s">
        <v>75</v>
      </c>
      <c r="F79" t="s">
        <v>3</v>
      </c>
      <c r="G79">
        <v>80</v>
      </c>
      <c r="H79" s="1">
        <v>41671</v>
      </c>
      <c r="I79" s="2">
        <v>2014</v>
      </c>
      <c r="J79" s="2">
        <v>2</v>
      </c>
      <c r="K79">
        <v>647</v>
      </c>
      <c r="L79">
        <v>16</v>
      </c>
      <c r="M79">
        <v>20</v>
      </c>
      <c r="N79">
        <v>1280</v>
      </c>
    </row>
    <row r="80" spans="1:14" x14ac:dyDescent="0.3">
      <c r="A80">
        <v>79</v>
      </c>
      <c r="B80">
        <v>5</v>
      </c>
      <c r="C80" t="s">
        <v>24</v>
      </c>
      <c r="D80" s="2">
        <v>3</v>
      </c>
      <c r="E80" t="s">
        <v>75</v>
      </c>
      <c r="F80" t="s">
        <v>3</v>
      </c>
      <c r="G80">
        <v>80</v>
      </c>
      <c r="H80" s="1">
        <v>41699</v>
      </c>
      <c r="I80" s="2">
        <v>2014</v>
      </c>
      <c r="J80" s="2">
        <v>3</v>
      </c>
      <c r="K80">
        <v>667</v>
      </c>
      <c r="L80">
        <v>20</v>
      </c>
      <c r="M80">
        <v>20</v>
      </c>
      <c r="N80">
        <v>1600</v>
      </c>
    </row>
    <row r="81" spans="1:14" x14ac:dyDescent="0.3">
      <c r="A81">
        <v>80</v>
      </c>
      <c r="B81">
        <v>5</v>
      </c>
      <c r="C81" t="s">
        <v>24</v>
      </c>
      <c r="D81" s="2">
        <v>3</v>
      </c>
      <c r="E81" t="s">
        <v>75</v>
      </c>
      <c r="F81" t="s">
        <v>3</v>
      </c>
      <c r="G81">
        <v>80</v>
      </c>
      <c r="H81" s="1">
        <v>41730</v>
      </c>
      <c r="I81" s="2">
        <v>2014</v>
      </c>
      <c r="J81" s="2">
        <v>4</v>
      </c>
      <c r="K81">
        <v>692</v>
      </c>
      <c r="L81">
        <v>25</v>
      </c>
      <c r="M81">
        <v>20</v>
      </c>
      <c r="N81">
        <v>2000</v>
      </c>
    </row>
    <row r="82" spans="1:14" x14ac:dyDescent="0.3">
      <c r="A82">
        <v>84</v>
      </c>
      <c r="B82">
        <v>6</v>
      </c>
      <c r="C82" t="s">
        <v>25</v>
      </c>
      <c r="D82" s="2">
        <v>3</v>
      </c>
      <c r="E82" t="s">
        <v>76</v>
      </c>
      <c r="F82" t="s">
        <v>21</v>
      </c>
      <c r="G82">
        <v>80</v>
      </c>
      <c r="H82" s="1">
        <v>41275</v>
      </c>
      <c r="I82" s="2">
        <v>2013</v>
      </c>
      <c r="J82" s="2">
        <v>1</v>
      </c>
      <c r="K82">
        <v>578</v>
      </c>
      <c r="L82">
        <v>16</v>
      </c>
      <c r="M82">
        <v>15.1875</v>
      </c>
      <c r="N82">
        <v>1280</v>
      </c>
    </row>
    <row r="83" spans="1:14" x14ac:dyDescent="0.3">
      <c r="A83">
        <v>85</v>
      </c>
      <c r="B83">
        <v>6</v>
      </c>
      <c r="C83" t="s">
        <v>25</v>
      </c>
      <c r="D83" s="2">
        <v>3</v>
      </c>
      <c r="E83" t="s">
        <v>76</v>
      </c>
      <c r="F83" t="s">
        <v>21</v>
      </c>
      <c r="G83">
        <v>80</v>
      </c>
      <c r="H83" s="1">
        <v>41306</v>
      </c>
      <c r="I83" s="2">
        <v>2013</v>
      </c>
      <c r="J83" s="2">
        <v>2</v>
      </c>
      <c r="K83">
        <v>594</v>
      </c>
      <c r="L83">
        <v>16</v>
      </c>
      <c r="M83">
        <v>15.1875</v>
      </c>
      <c r="N83">
        <v>1280</v>
      </c>
    </row>
    <row r="84" spans="1:14" x14ac:dyDescent="0.3">
      <c r="A84">
        <v>86</v>
      </c>
      <c r="B84">
        <v>6</v>
      </c>
      <c r="C84" t="s">
        <v>25</v>
      </c>
      <c r="D84" s="2">
        <v>3</v>
      </c>
      <c r="E84" t="s">
        <v>76</v>
      </c>
      <c r="F84" t="s">
        <v>21</v>
      </c>
      <c r="G84">
        <v>80</v>
      </c>
      <c r="H84" s="1">
        <v>41334</v>
      </c>
      <c r="I84" s="2">
        <v>2013</v>
      </c>
      <c r="J84" s="2">
        <v>3</v>
      </c>
      <c r="K84">
        <v>608</v>
      </c>
      <c r="L84">
        <v>14</v>
      </c>
      <c r="M84">
        <v>15.1875</v>
      </c>
      <c r="N84">
        <v>1120</v>
      </c>
    </row>
    <row r="85" spans="1:14" x14ac:dyDescent="0.3">
      <c r="A85">
        <v>87</v>
      </c>
      <c r="B85">
        <v>6</v>
      </c>
      <c r="C85" t="s">
        <v>25</v>
      </c>
      <c r="D85" s="2">
        <v>3</v>
      </c>
      <c r="E85" t="s">
        <v>76</v>
      </c>
      <c r="F85" t="s">
        <v>21</v>
      </c>
      <c r="G85">
        <v>80</v>
      </c>
      <c r="H85" s="1">
        <v>41365</v>
      </c>
      <c r="I85" s="2">
        <v>2013</v>
      </c>
      <c r="J85" s="2">
        <v>4</v>
      </c>
      <c r="K85">
        <v>625</v>
      </c>
      <c r="L85">
        <v>17</v>
      </c>
      <c r="M85">
        <v>15.1875</v>
      </c>
      <c r="N85">
        <v>1360</v>
      </c>
    </row>
    <row r="86" spans="1:14" x14ac:dyDescent="0.3">
      <c r="A86">
        <v>88</v>
      </c>
      <c r="B86">
        <v>6</v>
      </c>
      <c r="C86" t="s">
        <v>25</v>
      </c>
      <c r="D86" s="2">
        <v>3</v>
      </c>
      <c r="E86" t="s">
        <v>76</v>
      </c>
      <c r="F86" t="s">
        <v>21</v>
      </c>
      <c r="G86">
        <v>80</v>
      </c>
      <c r="H86" s="1">
        <v>41395</v>
      </c>
      <c r="I86" s="2">
        <v>2013</v>
      </c>
      <c r="J86" s="2">
        <v>5</v>
      </c>
      <c r="K86">
        <v>641</v>
      </c>
      <c r="L86">
        <v>16</v>
      </c>
      <c r="M86">
        <v>15.1875</v>
      </c>
      <c r="N86">
        <v>1280</v>
      </c>
    </row>
    <row r="87" spans="1:14" x14ac:dyDescent="0.3">
      <c r="A87">
        <v>89</v>
      </c>
      <c r="B87">
        <v>6</v>
      </c>
      <c r="C87" t="s">
        <v>25</v>
      </c>
      <c r="D87" s="2">
        <v>3</v>
      </c>
      <c r="E87" t="s">
        <v>76</v>
      </c>
      <c r="F87" t="s">
        <v>21</v>
      </c>
      <c r="G87">
        <v>80</v>
      </c>
      <c r="H87" s="1">
        <v>41426</v>
      </c>
      <c r="I87" s="2">
        <v>2013</v>
      </c>
      <c r="J87" s="2">
        <v>6</v>
      </c>
      <c r="K87">
        <v>657</v>
      </c>
      <c r="L87">
        <v>16</v>
      </c>
      <c r="M87">
        <v>15.1875</v>
      </c>
      <c r="N87">
        <v>1280</v>
      </c>
    </row>
    <row r="88" spans="1:14" x14ac:dyDescent="0.3">
      <c r="A88">
        <v>90</v>
      </c>
      <c r="B88">
        <v>6</v>
      </c>
      <c r="C88" t="s">
        <v>25</v>
      </c>
      <c r="D88" s="2">
        <v>3</v>
      </c>
      <c r="E88" t="s">
        <v>76</v>
      </c>
      <c r="F88" t="s">
        <v>21</v>
      </c>
      <c r="G88">
        <v>80</v>
      </c>
      <c r="H88" s="1">
        <v>41456</v>
      </c>
      <c r="I88" s="2">
        <v>2013</v>
      </c>
      <c r="J88" s="2">
        <v>7</v>
      </c>
      <c r="K88">
        <v>673</v>
      </c>
      <c r="L88">
        <v>16</v>
      </c>
      <c r="M88">
        <v>15.1875</v>
      </c>
      <c r="N88">
        <v>1280</v>
      </c>
    </row>
    <row r="89" spans="1:14" x14ac:dyDescent="0.3">
      <c r="A89">
        <v>91</v>
      </c>
      <c r="B89">
        <v>6</v>
      </c>
      <c r="C89" t="s">
        <v>25</v>
      </c>
      <c r="D89" s="2">
        <v>3</v>
      </c>
      <c r="E89" t="s">
        <v>76</v>
      </c>
      <c r="F89" t="s">
        <v>21</v>
      </c>
      <c r="G89">
        <v>80</v>
      </c>
      <c r="H89" s="1">
        <v>41487</v>
      </c>
      <c r="I89" s="2">
        <v>2013</v>
      </c>
      <c r="J89" s="2">
        <v>8</v>
      </c>
      <c r="K89">
        <v>690</v>
      </c>
      <c r="L89">
        <v>17</v>
      </c>
      <c r="M89">
        <v>15.1875</v>
      </c>
      <c r="N89">
        <v>1360</v>
      </c>
    </row>
    <row r="90" spans="1:14" x14ac:dyDescent="0.3">
      <c r="A90">
        <v>92</v>
      </c>
      <c r="B90">
        <v>6</v>
      </c>
      <c r="C90" t="s">
        <v>25</v>
      </c>
      <c r="D90" s="2">
        <v>3</v>
      </c>
      <c r="E90" t="s">
        <v>76</v>
      </c>
      <c r="F90" t="s">
        <v>21</v>
      </c>
      <c r="G90">
        <v>80</v>
      </c>
      <c r="H90" s="1">
        <v>41518</v>
      </c>
      <c r="I90" s="2">
        <v>2013</v>
      </c>
      <c r="J90" s="2">
        <v>9</v>
      </c>
      <c r="K90">
        <v>707</v>
      </c>
      <c r="L90">
        <v>17</v>
      </c>
      <c r="M90">
        <v>15.1875</v>
      </c>
      <c r="N90">
        <v>1360</v>
      </c>
    </row>
    <row r="91" spans="1:14" x14ac:dyDescent="0.3">
      <c r="A91">
        <v>81</v>
      </c>
      <c r="B91">
        <v>6</v>
      </c>
      <c r="C91" t="s">
        <v>25</v>
      </c>
      <c r="D91" s="2">
        <v>3</v>
      </c>
      <c r="E91" t="s">
        <v>76</v>
      </c>
      <c r="F91" t="s">
        <v>21</v>
      </c>
      <c r="G91">
        <v>80</v>
      </c>
      <c r="H91" s="1">
        <v>41548</v>
      </c>
      <c r="I91" s="2">
        <v>2013</v>
      </c>
      <c r="J91" s="2">
        <v>10</v>
      </c>
      <c r="K91">
        <v>723</v>
      </c>
      <c r="L91">
        <v>16</v>
      </c>
      <c r="M91">
        <v>15.1875</v>
      </c>
      <c r="N91">
        <v>1280</v>
      </c>
    </row>
    <row r="92" spans="1:14" x14ac:dyDescent="0.3">
      <c r="A92">
        <v>82</v>
      </c>
      <c r="B92">
        <v>6</v>
      </c>
      <c r="C92" t="s">
        <v>25</v>
      </c>
      <c r="D92" s="2">
        <v>3</v>
      </c>
      <c r="E92" t="s">
        <v>76</v>
      </c>
      <c r="F92" t="s">
        <v>21</v>
      </c>
      <c r="G92">
        <v>80</v>
      </c>
      <c r="H92" s="1">
        <v>41579</v>
      </c>
      <c r="I92" s="2">
        <v>2013</v>
      </c>
      <c r="J92" s="2">
        <v>11</v>
      </c>
      <c r="K92">
        <v>740</v>
      </c>
      <c r="L92">
        <v>17</v>
      </c>
      <c r="M92">
        <v>15.1875</v>
      </c>
      <c r="N92">
        <v>1360</v>
      </c>
    </row>
    <row r="93" spans="1:14" x14ac:dyDescent="0.3">
      <c r="A93">
        <v>83</v>
      </c>
      <c r="B93">
        <v>6</v>
      </c>
      <c r="C93" t="s">
        <v>25</v>
      </c>
      <c r="D93" s="2">
        <v>3</v>
      </c>
      <c r="E93" t="s">
        <v>76</v>
      </c>
      <c r="F93" t="s">
        <v>21</v>
      </c>
      <c r="G93">
        <v>80</v>
      </c>
      <c r="H93" s="1">
        <v>41609</v>
      </c>
      <c r="I93" s="2">
        <v>2013</v>
      </c>
      <c r="J93" s="2">
        <v>12</v>
      </c>
      <c r="K93">
        <v>763</v>
      </c>
      <c r="L93">
        <v>23</v>
      </c>
      <c r="M93">
        <v>15.1875</v>
      </c>
      <c r="N93">
        <v>1840</v>
      </c>
    </row>
    <row r="94" spans="1:14" x14ac:dyDescent="0.3">
      <c r="A94">
        <v>93</v>
      </c>
      <c r="B94">
        <v>6</v>
      </c>
      <c r="C94" t="s">
        <v>25</v>
      </c>
      <c r="D94" s="2">
        <v>3</v>
      </c>
      <c r="E94" t="s">
        <v>76</v>
      </c>
      <c r="F94" t="s">
        <v>21</v>
      </c>
      <c r="G94">
        <v>80</v>
      </c>
      <c r="H94" s="1">
        <v>41640</v>
      </c>
      <c r="I94" s="2">
        <v>2014</v>
      </c>
      <c r="J94" s="2">
        <v>1</v>
      </c>
      <c r="K94">
        <v>773</v>
      </c>
      <c r="L94">
        <v>10</v>
      </c>
      <c r="M94">
        <v>15.1875</v>
      </c>
      <c r="N94">
        <v>800</v>
      </c>
    </row>
    <row r="95" spans="1:14" x14ac:dyDescent="0.3">
      <c r="A95">
        <v>94</v>
      </c>
      <c r="B95">
        <v>6</v>
      </c>
      <c r="C95" t="s">
        <v>25</v>
      </c>
      <c r="D95" s="2">
        <v>3</v>
      </c>
      <c r="E95" t="s">
        <v>76</v>
      </c>
      <c r="F95" t="s">
        <v>21</v>
      </c>
      <c r="G95">
        <v>80</v>
      </c>
      <c r="H95" s="1">
        <v>41671</v>
      </c>
      <c r="I95" s="2">
        <v>2014</v>
      </c>
      <c r="J95" s="2">
        <v>2</v>
      </c>
      <c r="K95">
        <v>789</v>
      </c>
      <c r="L95">
        <v>16</v>
      </c>
      <c r="M95">
        <v>15.1875</v>
      </c>
      <c r="N95">
        <v>1280</v>
      </c>
    </row>
    <row r="96" spans="1:14" x14ac:dyDescent="0.3">
      <c r="A96">
        <v>95</v>
      </c>
      <c r="B96">
        <v>6</v>
      </c>
      <c r="C96" t="s">
        <v>25</v>
      </c>
      <c r="D96" s="2">
        <v>3</v>
      </c>
      <c r="E96" t="s">
        <v>76</v>
      </c>
      <c r="F96" t="s">
        <v>21</v>
      </c>
      <c r="G96">
        <v>80</v>
      </c>
      <c r="H96" s="1">
        <v>41699</v>
      </c>
      <c r="I96" s="2">
        <v>2014</v>
      </c>
      <c r="J96" s="2">
        <v>3</v>
      </c>
      <c r="K96">
        <v>801</v>
      </c>
      <c r="L96">
        <v>12</v>
      </c>
      <c r="M96">
        <v>15.1875</v>
      </c>
      <c r="N96">
        <v>960</v>
      </c>
    </row>
    <row r="97" spans="1:14" x14ac:dyDescent="0.3">
      <c r="A97">
        <v>96</v>
      </c>
      <c r="B97">
        <v>6</v>
      </c>
      <c r="C97" t="s">
        <v>25</v>
      </c>
      <c r="D97" s="2">
        <v>3</v>
      </c>
      <c r="E97" t="s">
        <v>76</v>
      </c>
      <c r="F97" t="s">
        <v>21</v>
      </c>
      <c r="G97">
        <v>80</v>
      </c>
      <c r="H97" s="1">
        <v>41730</v>
      </c>
      <c r="I97" s="2">
        <v>2014</v>
      </c>
      <c r="J97" s="2">
        <v>4</v>
      </c>
      <c r="K97">
        <v>805</v>
      </c>
      <c r="L97">
        <v>4</v>
      </c>
      <c r="M97">
        <v>15.1875</v>
      </c>
      <c r="N97">
        <v>320</v>
      </c>
    </row>
    <row r="98" spans="1:14" x14ac:dyDescent="0.3">
      <c r="A98">
        <v>100</v>
      </c>
      <c r="B98">
        <v>7</v>
      </c>
      <c r="C98" t="s">
        <v>26</v>
      </c>
      <c r="D98" s="2">
        <v>5</v>
      </c>
      <c r="E98" t="s">
        <v>75</v>
      </c>
      <c r="F98" t="s">
        <v>3</v>
      </c>
      <c r="G98">
        <v>40</v>
      </c>
      <c r="H98" s="1">
        <v>41275</v>
      </c>
      <c r="I98" s="2">
        <v>2013</v>
      </c>
      <c r="J98" s="2">
        <v>1</v>
      </c>
      <c r="K98">
        <v>406</v>
      </c>
      <c r="L98">
        <v>5</v>
      </c>
      <c r="M98">
        <v>5.5625</v>
      </c>
      <c r="N98">
        <v>200</v>
      </c>
    </row>
    <row r="99" spans="1:14" x14ac:dyDescent="0.3">
      <c r="A99">
        <v>101</v>
      </c>
      <c r="B99">
        <v>7</v>
      </c>
      <c r="C99" t="s">
        <v>26</v>
      </c>
      <c r="D99" s="2">
        <v>5</v>
      </c>
      <c r="E99" t="s">
        <v>75</v>
      </c>
      <c r="F99" t="s">
        <v>3</v>
      </c>
      <c r="G99">
        <v>40</v>
      </c>
      <c r="H99" s="1">
        <v>41306</v>
      </c>
      <c r="I99" s="2">
        <v>2013</v>
      </c>
      <c r="J99" s="2">
        <v>2</v>
      </c>
      <c r="K99">
        <v>411</v>
      </c>
      <c r="L99">
        <v>5</v>
      </c>
      <c r="M99">
        <v>5.5625</v>
      </c>
      <c r="N99">
        <v>200</v>
      </c>
    </row>
    <row r="100" spans="1:14" x14ac:dyDescent="0.3">
      <c r="A100">
        <v>102</v>
      </c>
      <c r="B100">
        <v>7</v>
      </c>
      <c r="C100" t="s">
        <v>26</v>
      </c>
      <c r="D100" s="2">
        <v>5</v>
      </c>
      <c r="E100" t="s">
        <v>75</v>
      </c>
      <c r="F100" t="s">
        <v>3</v>
      </c>
      <c r="G100">
        <v>40</v>
      </c>
      <c r="H100" s="1">
        <v>41334</v>
      </c>
      <c r="I100" s="2">
        <v>2013</v>
      </c>
      <c r="J100" s="2">
        <v>3</v>
      </c>
      <c r="K100">
        <v>415</v>
      </c>
      <c r="L100">
        <v>4</v>
      </c>
      <c r="M100">
        <v>5.5625</v>
      </c>
      <c r="N100">
        <v>160</v>
      </c>
    </row>
    <row r="101" spans="1:14" x14ac:dyDescent="0.3">
      <c r="A101">
        <v>103</v>
      </c>
      <c r="B101">
        <v>7</v>
      </c>
      <c r="C101" t="s">
        <v>26</v>
      </c>
      <c r="D101" s="2">
        <v>5</v>
      </c>
      <c r="E101" t="s">
        <v>75</v>
      </c>
      <c r="F101" t="s">
        <v>3</v>
      </c>
      <c r="G101">
        <v>40</v>
      </c>
      <c r="H101" s="1">
        <v>41365</v>
      </c>
      <c r="I101" s="2">
        <v>2013</v>
      </c>
      <c r="J101" s="2">
        <v>4</v>
      </c>
      <c r="K101">
        <v>420</v>
      </c>
      <c r="L101">
        <v>5</v>
      </c>
      <c r="M101">
        <v>5.5625</v>
      </c>
      <c r="N101">
        <v>200</v>
      </c>
    </row>
    <row r="102" spans="1:14" x14ac:dyDescent="0.3">
      <c r="A102">
        <v>104</v>
      </c>
      <c r="B102">
        <v>7</v>
      </c>
      <c r="C102" t="s">
        <v>26</v>
      </c>
      <c r="D102" s="2">
        <v>5</v>
      </c>
      <c r="E102" t="s">
        <v>75</v>
      </c>
      <c r="F102" t="s">
        <v>3</v>
      </c>
      <c r="G102">
        <v>40</v>
      </c>
      <c r="H102" s="1">
        <v>41395</v>
      </c>
      <c r="I102" s="2">
        <v>2013</v>
      </c>
      <c r="J102" s="2">
        <v>5</v>
      </c>
      <c r="K102">
        <v>426</v>
      </c>
      <c r="L102">
        <v>6</v>
      </c>
      <c r="M102">
        <v>5.5625</v>
      </c>
      <c r="N102">
        <v>240</v>
      </c>
    </row>
    <row r="103" spans="1:14" x14ac:dyDescent="0.3">
      <c r="A103">
        <v>105</v>
      </c>
      <c r="B103">
        <v>7</v>
      </c>
      <c r="C103" t="s">
        <v>26</v>
      </c>
      <c r="D103" s="2">
        <v>5</v>
      </c>
      <c r="E103" t="s">
        <v>75</v>
      </c>
      <c r="F103" t="s">
        <v>3</v>
      </c>
      <c r="G103">
        <v>40</v>
      </c>
      <c r="H103" s="1">
        <v>41426</v>
      </c>
      <c r="I103" s="2">
        <v>2013</v>
      </c>
      <c r="J103" s="2">
        <v>6</v>
      </c>
      <c r="K103">
        <v>430</v>
      </c>
      <c r="L103">
        <v>4</v>
      </c>
      <c r="M103">
        <v>5.5625</v>
      </c>
      <c r="N103">
        <v>160</v>
      </c>
    </row>
    <row r="104" spans="1:14" x14ac:dyDescent="0.3">
      <c r="A104">
        <v>106</v>
      </c>
      <c r="B104">
        <v>7</v>
      </c>
      <c r="C104" t="s">
        <v>26</v>
      </c>
      <c r="D104" s="2">
        <v>5</v>
      </c>
      <c r="E104" t="s">
        <v>75</v>
      </c>
      <c r="F104" t="s">
        <v>3</v>
      </c>
      <c r="G104">
        <v>40</v>
      </c>
      <c r="H104" s="1">
        <v>41456</v>
      </c>
      <c r="I104" s="2">
        <v>2013</v>
      </c>
      <c r="J104" s="2">
        <v>7</v>
      </c>
      <c r="K104">
        <v>434</v>
      </c>
      <c r="L104">
        <v>4</v>
      </c>
      <c r="M104">
        <v>5.5625</v>
      </c>
      <c r="N104">
        <v>160</v>
      </c>
    </row>
    <row r="105" spans="1:14" x14ac:dyDescent="0.3">
      <c r="A105">
        <v>107</v>
      </c>
      <c r="B105">
        <v>7</v>
      </c>
      <c r="C105" t="s">
        <v>26</v>
      </c>
      <c r="D105" s="2">
        <v>5</v>
      </c>
      <c r="E105" t="s">
        <v>75</v>
      </c>
      <c r="F105" t="s">
        <v>3</v>
      </c>
      <c r="G105">
        <v>40</v>
      </c>
      <c r="H105" s="1">
        <v>41487</v>
      </c>
      <c r="I105" s="2">
        <v>2013</v>
      </c>
      <c r="J105" s="2">
        <v>8</v>
      </c>
      <c r="K105">
        <v>439</v>
      </c>
      <c r="L105">
        <v>5</v>
      </c>
      <c r="M105">
        <v>5.5625</v>
      </c>
      <c r="N105">
        <v>200</v>
      </c>
    </row>
    <row r="106" spans="1:14" x14ac:dyDescent="0.3">
      <c r="A106">
        <v>108</v>
      </c>
      <c r="B106">
        <v>7</v>
      </c>
      <c r="C106" t="s">
        <v>26</v>
      </c>
      <c r="D106" s="2">
        <v>5</v>
      </c>
      <c r="E106" t="s">
        <v>75</v>
      </c>
      <c r="F106" t="s">
        <v>3</v>
      </c>
      <c r="G106">
        <v>40</v>
      </c>
      <c r="H106" s="1">
        <v>41518</v>
      </c>
      <c r="I106" s="2">
        <v>2013</v>
      </c>
      <c r="J106" s="2">
        <v>9</v>
      </c>
      <c r="K106">
        <v>444</v>
      </c>
      <c r="L106">
        <v>5</v>
      </c>
      <c r="M106">
        <v>5.5625</v>
      </c>
      <c r="N106">
        <v>200</v>
      </c>
    </row>
    <row r="107" spans="1:14" x14ac:dyDescent="0.3">
      <c r="A107">
        <v>97</v>
      </c>
      <c r="B107">
        <v>7</v>
      </c>
      <c r="C107" t="s">
        <v>26</v>
      </c>
      <c r="D107" s="2">
        <v>5</v>
      </c>
      <c r="E107" t="s">
        <v>75</v>
      </c>
      <c r="F107" t="s">
        <v>3</v>
      </c>
      <c r="G107">
        <v>40</v>
      </c>
      <c r="H107" s="1">
        <v>41548</v>
      </c>
      <c r="I107" s="2">
        <v>2013</v>
      </c>
      <c r="J107" s="2">
        <v>10</v>
      </c>
      <c r="K107">
        <v>449</v>
      </c>
      <c r="L107">
        <v>5</v>
      </c>
      <c r="M107">
        <v>5.5625</v>
      </c>
      <c r="N107">
        <v>200</v>
      </c>
    </row>
    <row r="108" spans="1:14" x14ac:dyDescent="0.3">
      <c r="A108">
        <v>98</v>
      </c>
      <c r="B108">
        <v>7</v>
      </c>
      <c r="C108" t="s">
        <v>26</v>
      </c>
      <c r="D108" s="2">
        <v>5</v>
      </c>
      <c r="E108" t="s">
        <v>75</v>
      </c>
      <c r="F108" t="s">
        <v>3</v>
      </c>
      <c r="G108">
        <v>40</v>
      </c>
      <c r="H108" s="1">
        <v>41579</v>
      </c>
      <c r="I108" s="2">
        <v>2013</v>
      </c>
      <c r="J108" s="2">
        <v>11</v>
      </c>
      <c r="K108">
        <v>454</v>
      </c>
      <c r="L108">
        <v>5</v>
      </c>
      <c r="M108">
        <v>5.5625</v>
      </c>
      <c r="N108">
        <v>200</v>
      </c>
    </row>
    <row r="109" spans="1:14" x14ac:dyDescent="0.3">
      <c r="A109">
        <v>99</v>
      </c>
      <c r="B109">
        <v>7</v>
      </c>
      <c r="C109" t="s">
        <v>26</v>
      </c>
      <c r="D109" s="2">
        <v>5</v>
      </c>
      <c r="E109" t="s">
        <v>75</v>
      </c>
      <c r="F109" t="s">
        <v>3</v>
      </c>
      <c r="G109">
        <v>40</v>
      </c>
      <c r="H109" s="1">
        <v>41609</v>
      </c>
      <c r="I109" s="2">
        <v>2013</v>
      </c>
      <c r="J109" s="2">
        <v>12</v>
      </c>
      <c r="K109">
        <v>461</v>
      </c>
      <c r="L109">
        <v>7</v>
      </c>
      <c r="M109">
        <v>5.5625</v>
      </c>
      <c r="N109">
        <v>280</v>
      </c>
    </row>
    <row r="110" spans="1:14" x14ac:dyDescent="0.3">
      <c r="A110">
        <v>109</v>
      </c>
      <c r="B110">
        <v>7</v>
      </c>
      <c r="C110" t="s">
        <v>26</v>
      </c>
      <c r="D110" s="2">
        <v>5</v>
      </c>
      <c r="E110" t="s">
        <v>75</v>
      </c>
      <c r="F110" t="s">
        <v>3</v>
      </c>
      <c r="G110">
        <v>40</v>
      </c>
      <c r="H110" s="1">
        <v>41640</v>
      </c>
      <c r="I110" s="2">
        <v>2014</v>
      </c>
      <c r="J110" s="2">
        <v>1</v>
      </c>
      <c r="K110">
        <v>464</v>
      </c>
      <c r="L110">
        <v>3</v>
      </c>
      <c r="M110">
        <v>5.5625</v>
      </c>
      <c r="N110">
        <v>120</v>
      </c>
    </row>
    <row r="111" spans="1:14" x14ac:dyDescent="0.3">
      <c r="A111">
        <v>110</v>
      </c>
      <c r="B111">
        <v>7</v>
      </c>
      <c r="C111" t="s">
        <v>26</v>
      </c>
      <c r="D111" s="2">
        <v>5</v>
      </c>
      <c r="E111" t="s">
        <v>75</v>
      </c>
      <c r="F111" t="s">
        <v>3</v>
      </c>
      <c r="G111">
        <v>40</v>
      </c>
      <c r="H111" s="1">
        <v>41671</v>
      </c>
      <c r="I111" s="2">
        <v>2014</v>
      </c>
      <c r="J111" s="2">
        <v>2</v>
      </c>
      <c r="K111">
        <v>469</v>
      </c>
      <c r="L111">
        <v>5</v>
      </c>
      <c r="M111">
        <v>5.5625</v>
      </c>
      <c r="N111">
        <v>200</v>
      </c>
    </row>
    <row r="112" spans="1:14" x14ac:dyDescent="0.3">
      <c r="A112">
        <v>111</v>
      </c>
      <c r="B112">
        <v>7</v>
      </c>
      <c r="C112" t="s">
        <v>26</v>
      </c>
      <c r="D112" s="2">
        <v>5</v>
      </c>
      <c r="E112" t="s">
        <v>75</v>
      </c>
      <c r="F112" t="s">
        <v>3</v>
      </c>
      <c r="G112">
        <v>40</v>
      </c>
      <c r="H112" s="1">
        <v>41699</v>
      </c>
      <c r="I112" s="2">
        <v>2014</v>
      </c>
      <c r="J112" s="2">
        <v>3</v>
      </c>
      <c r="K112">
        <v>478</v>
      </c>
      <c r="L112">
        <v>9</v>
      </c>
      <c r="M112">
        <v>5.5625</v>
      </c>
      <c r="N112">
        <v>360</v>
      </c>
    </row>
    <row r="113" spans="1:14" x14ac:dyDescent="0.3">
      <c r="A113">
        <v>112</v>
      </c>
      <c r="B113">
        <v>7</v>
      </c>
      <c r="C113" t="s">
        <v>26</v>
      </c>
      <c r="D113" s="2">
        <v>5</v>
      </c>
      <c r="E113" t="s">
        <v>75</v>
      </c>
      <c r="F113" t="s">
        <v>3</v>
      </c>
      <c r="G113">
        <v>40</v>
      </c>
      <c r="H113" s="1">
        <v>41730</v>
      </c>
      <c r="I113" s="2">
        <v>2014</v>
      </c>
      <c r="J113" s="2">
        <v>4</v>
      </c>
      <c r="K113">
        <v>490</v>
      </c>
      <c r="L113">
        <v>12</v>
      </c>
      <c r="M113">
        <v>5.5625</v>
      </c>
      <c r="N113">
        <v>480</v>
      </c>
    </row>
    <row r="114" spans="1:14" x14ac:dyDescent="0.3">
      <c r="A114">
        <v>116</v>
      </c>
      <c r="B114">
        <v>8</v>
      </c>
      <c r="C114" t="s">
        <v>27</v>
      </c>
      <c r="D114" s="2">
        <v>5</v>
      </c>
      <c r="E114" t="s">
        <v>76</v>
      </c>
      <c r="F114" t="s">
        <v>21</v>
      </c>
      <c r="G114">
        <v>40</v>
      </c>
      <c r="H114" s="1">
        <v>41275</v>
      </c>
      <c r="I114" s="2">
        <v>2013</v>
      </c>
      <c r="J114" s="2">
        <v>1</v>
      </c>
      <c r="K114">
        <v>1169</v>
      </c>
      <c r="L114">
        <v>60</v>
      </c>
      <c r="M114">
        <v>57.1875</v>
      </c>
      <c r="N114">
        <v>2400</v>
      </c>
    </row>
    <row r="115" spans="1:14" x14ac:dyDescent="0.3">
      <c r="A115">
        <v>117</v>
      </c>
      <c r="B115">
        <v>8</v>
      </c>
      <c r="C115" t="s">
        <v>27</v>
      </c>
      <c r="D115" s="2">
        <v>5</v>
      </c>
      <c r="E115" t="s">
        <v>76</v>
      </c>
      <c r="F115" t="s">
        <v>21</v>
      </c>
      <c r="G115">
        <v>40</v>
      </c>
      <c r="H115" s="1">
        <v>41306</v>
      </c>
      <c r="I115" s="2">
        <v>2013</v>
      </c>
      <c r="J115" s="2">
        <v>2</v>
      </c>
      <c r="K115">
        <v>1229</v>
      </c>
      <c r="L115">
        <v>60</v>
      </c>
      <c r="M115">
        <v>57.1875</v>
      </c>
      <c r="N115">
        <v>2400</v>
      </c>
    </row>
    <row r="116" spans="1:14" x14ac:dyDescent="0.3">
      <c r="A116">
        <v>118</v>
      </c>
      <c r="B116">
        <v>8</v>
      </c>
      <c r="C116" t="s">
        <v>27</v>
      </c>
      <c r="D116" s="2">
        <v>5</v>
      </c>
      <c r="E116" t="s">
        <v>76</v>
      </c>
      <c r="F116" t="s">
        <v>21</v>
      </c>
      <c r="G116">
        <v>40</v>
      </c>
      <c r="H116" s="1">
        <v>41334</v>
      </c>
      <c r="I116" s="2">
        <v>2013</v>
      </c>
      <c r="J116" s="2">
        <v>3</v>
      </c>
      <c r="K116">
        <v>1282</v>
      </c>
      <c r="L116">
        <v>53</v>
      </c>
      <c r="M116">
        <v>57.1875</v>
      </c>
      <c r="N116">
        <v>2120</v>
      </c>
    </row>
    <row r="117" spans="1:14" x14ac:dyDescent="0.3">
      <c r="A117">
        <v>119</v>
      </c>
      <c r="B117">
        <v>8</v>
      </c>
      <c r="C117" t="s">
        <v>27</v>
      </c>
      <c r="D117" s="2">
        <v>5</v>
      </c>
      <c r="E117" t="s">
        <v>76</v>
      </c>
      <c r="F117" t="s">
        <v>21</v>
      </c>
      <c r="G117">
        <v>40</v>
      </c>
      <c r="H117" s="1">
        <v>41365</v>
      </c>
      <c r="I117" s="2">
        <v>2013</v>
      </c>
      <c r="J117" s="2">
        <v>4</v>
      </c>
      <c r="K117">
        <v>1347</v>
      </c>
      <c r="L117">
        <v>65</v>
      </c>
      <c r="M117">
        <v>57.1875</v>
      </c>
      <c r="N117">
        <v>2600</v>
      </c>
    </row>
    <row r="118" spans="1:14" x14ac:dyDescent="0.3">
      <c r="A118">
        <v>120</v>
      </c>
      <c r="B118">
        <v>8</v>
      </c>
      <c r="C118" t="s">
        <v>27</v>
      </c>
      <c r="D118" s="2">
        <v>5</v>
      </c>
      <c r="E118" t="s">
        <v>76</v>
      </c>
      <c r="F118" t="s">
        <v>21</v>
      </c>
      <c r="G118">
        <v>40</v>
      </c>
      <c r="H118" s="1">
        <v>41395</v>
      </c>
      <c r="I118" s="2">
        <v>2013</v>
      </c>
      <c r="J118" s="2">
        <v>5</v>
      </c>
      <c r="K118">
        <v>1405</v>
      </c>
      <c r="L118">
        <v>58</v>
      </c>
      <c r="M118">
        <v>57.1875</v>
      </c>
      <c r="N118">
        <v>2320</v>
      </c>
    </row>
    <row r="119" spans="1:14" x14ac:dyDescent="0.3">
      <c r="A119">
        <v>121</v>
      </c>
      <c r="B119">
        <v>8</v>
      </c>
      <c r="C119" t="s">
        <v>27</v>
      </c>
      <c r="D119" s="2">
        <v>5</v>
      </c>
      <c r="E119" t="s">
        <v>76</v>
      </c>
      <c r="F119" t="s">
        <v>21</v>
      </c>
      <c r="G119">
        <v>40</v>
      </c>
      <c r="H119" s="1">
        <v>41426</v>
      </c>
      <c r="I119" s="2">
        <v>2013</v>
      </c>
      <c r="J119" s="2">
        <v>6</v>
      </c>
      <c r="K119">
        <v>1465</v>
      </c>
      <c r="L119">
        <v>60</v>
      </c>
      <c r="M119">
        <v>57.1875</v>
      </c>
      <c r="N119">
        <v>2400</v>
      </c>
    </row>
    <row r="120" spans="1:14" x14ac:dyDescent="0.3">
      <c r="A120">
        <v>122</v>
      </c>
      <c r="B120">
        <v>8</v>
      </c>
      <c r="C120" t="s">
        <v>27</v>
      </c>
      <c r="D120" s="2">
        <v>5</v>
      </c>
      <c r="E120" t="s">
        <v>76</v>
      </c>
      <c r="F120" t="s">
        <v>21</v>
      </c>
      <c r="G120">
        <v>40</v>
      </c>
      <c r="H120" s="1">
        <v>41456</v>
      </c>
      <c r="I120" s="2">
        <v>2013</v>
      </c>
      <c r="J120" s="2">
        <v>7</v>
      </c>
      <c r="K120">
        <v>1524</v>
      </c>
      <c r="L120">
        <v>59</v>
      </c>
      <c r="M120">
        <v>57.1875</v>
      </c>
      <c r="N120">
        <v>2360</v>
      </c>
    </row>
    <row r="121" spans="1:14" x14ac:dyDescent="0.3">
      <c r="A121">
        <v>123</v>
      </c>
      <c r="B121">
        <v>8</v>
      </c>
      <c r="C121" t="s">
        <v>27</v>
      </c>
      <c r="D121" s="2">
        <v>5</v>
      </c>
      <c r="E121" t="s">
        <v>76</v>
      </c>
      <c r="F121" t="s">
        <v>21</v>
      </c>
      <c r="G121">
        <v>40</v>
      </c>
      <c r="H121" s="1">
        <v>41487</v>
      </c>
      <c r="I121" s="2">
        <v>2013</v>
      </c>
      <c r="J121" s="2">
        <v>8</v>
      </c>
      <c r="K121">
        <v>1582</v>
      </c>
      <c r="L121">
        <v>58</v>
      </c>
      <c r="M121">
        <v>57.1875</v>
      </c>
      <c r="N121">
        <v>2320</v>
      </c>
    </row>
    <row r="122" spans="1:14" x14ac:dyDescent="0.3">
      <c r="A122">
        <v>124</v>
      </c>
      <c r="B122">
        <v>8</v>
      </c>
      <c r="C122" t="s">
        <v>27</v>
      </c>
      <c r="D122" s="2">
        <v>5</v>
      </c>
      <c r="E122" t="s">
        <v>76</v>
      </c>
      <c r="F122" t="s">
        <v>21</v>
      </c>
      <c r="G122">
        <v>40</v>
      </c>
      <c r="H122" s="1">
        <v>41518</v>
      </c>
      <c r="I122" s="2">
        <v>2013</v>
      </c>
      <c r="J122" s="2">
        <v>9</v>
      </c>
      <c r="K122">
        <v>1641</v>
      </c>
      <c r="L122">
        <v>59</v>
      </c>
      <c r="M122">
        <v>57.1875</v>
      </c>
      <c r="N122">
        <v>2360</v>
      </c>
    </row>
    <row r="123" spans="1:14" x14ac:dyDescent="0.3">
      <c r="A123">
        <v>113</v>
      </c>
      <c r="B123">
        <v>8</v>
      </c>
      <c r="C123" t="s">
        <v>27</v>
      </c>
      <c r="D123" s="2">
        <v>5</v>
      </c>
      <c r="E123" t="s">
        <v>76</v>
      </c>
      <c r="F123" t="s">
        <v>21</v>
      </c>
      <c r="G123">
        <v>40</v>
      </c>
      <c r="H123" s="1">
        <v>41548</v>
      </c>
      <c r="I123" s="2">
        <v>2013</v>
      </c>
      <c r="J123" s="2">
        <v>10</v>
      </c>
      <c r="K123">
        <v>1679</v>
      </c>
      <c r="L123">
        <v>38</v>
      </c>
      <c r="M123">
        <v>57.1875</v>
      </c>
      <c r="N123">
        <v>1520</v>
      </c>
    </row>
    <row r="124" spans="1:14" x14ac:dyDescent="0.3">
      <c r="A124">
        <v>114</v>
      </c>
      <c r="B124">
        <v>8</v>
      </c>
      <c r="C124" t="s">
        <v>27</v>
      </c>
      <c r="D124" s="2">
        <v>5</v>
      </c>
      <c r="E124" t="s">
        <v>76</v>
      </c>
      <c r="F124" t="s">
        <v>21</v>
      </c>
      <c r="G124">
        <v>40</v>
      </c>
      <c r="H124" s="1">
        <v>41579</v>
      </c>
      <c r="I124" s="2">
        <v>2013</v>
      </c>
      <c r="J124" s="2">
        <v>11</v>
      </c>
      <c r="K124">
        <v>1755</v>
      </c>
      <c r="L124">
        <v>76</v>
      </c>
      <c r="M124">
        <v>57.1875</v>
      </c>
      <c r="N124">
        <v>3040</v>
      </c>
    </row>
    <row r="125" spans="1:14" x14ac:dyDescent="0.3">
      <c r="A125">
        <v>115</v>
      </c>
      <c r="B125">
        <v>8</v>
      </c>
      <c r="C125" t="s">
        <v>27</v>
      </c>
      <c r="D125" s="2">
        <v>5</v>
      </c>
      <c r="E125" t="s">
        <v>76</v>
      </c>
      <c r="F125" t="s">
        <v>21</v>
      </c>
      <c r="G125">
        <v>40</v>
      </c>
      <c r="H125" s="1">
        <v>41609</v>
      </c>
      <c r="I125" s="2">
        <v>2013</v>
      </c>
      <c r="J125" s="2">
        <v>12</v>
      </c>
      <c r="K125">
        <v>1836</v>
      </c>
      <c r="L125">
        <v>81</v>
      </c>
      <c r="M125">
        <v>57.1875</v>
      </c>
      <c r="N125">
        <v>3240</v>
      </c>
    </row>
    <row r="126" spans="1:14" x14ac:dyDescent="0.3">
      <c r="A126">
        <v>125</v>
      </c>
      <c r="B126">
        <v>8</v>
      </c>
      <c r="C126" t="s">
        <v>27</v>
      </c>
      <c r="D126" s="2">
        <v>5</v>
      </c>
      <c r="E126" t="s">
        <v>76</v>
      </c>
      <c r="F126" t="s">
        <v>21</v>
      </c>
      <c r="G126">
        <v>40</v>
      </c>
      <c r="H126" s="1">
        <v>41640</v>
      </c>
      <c r="I126" s="2">
        <v>2014</v>
      </c>
      <c r="J126" s="2">
        <v>1</v>
      </c>
      <c r="K126">
        <v>1867</v>
      </c>
      <c r="L126">
        <v>31</v>
      </c>
      <c r="M126">
        <v>57.1875</v>
      </c>
      <c r="N126">
        <v>1240</v>
      </c>
    </row>
    <row r="127" spans="1:14" x14ac:dyDescent="0.3">
      <c r="A127">
        <v>126</v>
      </c>
      <c r="B127">
        <v>8</v>
      </c>
      <c r="C127" t="s">
        <v>27</v>
      </c>
      <c r="D127" s="2">
        <v>5</v>
      </c>
      <c r="E127" t="s">
        <v>76</v>
      </c>
      <c r="F127" t="s">
        <v>21</v>
      </c>
      <c r="G127">
        <v>40</v>
      </c>
      <c r="H127" s="1">
        <v>41671</v>
      </c>
      <c r="I127" s="2">
        <v>2014</v>
      </c>
      <c r="J127" s="2">
        <v>2</v>
      </c>
      <c r="K127">
        <v>1916</v>
      </c>
      <c r="L127">
        <v>49</v>
      </c>
      <c r="M127">
        <v>57.1875</v>
      </c>
      <c r="N127">
        <v>1960</v>
      </c>
    </row>
    <row r="128" spans="1:14" x14ac:dyDescent="0.3">
      <c r="A128">
        <v>127</v>
      </c>
      <c r="B128">
        <v>8</v>
      </c>
      <c r="C128" t="s">
        <v>27</v>
      </c>
      <c r="D128" s="2">
        <v>5</v>
      </c>
      <c r="E128" t="s">
        <v>76</v>
      </c>
      <c r="F128" t="s">
        <v>21</v>
      </c>
      <c r="G128">
        <v>40</v>
      </c>
      <c r="H128" s="1">
        <v>41699</v>
      </c>
      <c r="I128" s="2">
        <v>2014</v>
      </c>
      <c r="J128" s="2">
        <v>3</v>
      </c>
      <c r="K128">
        <v>1967</v>
      </c>
      <c r="L128">
        <v>51</v>
      </c>
      <c r="M128">
        <v>57.1875</v>
      </c>
      <c r="N128">
        <v>2040</v>
      </c>
    </row>
    <row r="129" spans="1:14" x14ac:dyDescent="0.3">
      <c r="A129">
        <v>128</v>
      </c>
      <c r="B129">
        <v>8</v>
      </c>
      <c r="C129" t="s">
        <v>27</v>
      </c>
      <c r="D129" s="2">
        <v>5</v>
      </c>
      <c r="E129" t="s">
        <v>76</v>
      </c>
      <c r="F129" t="s">
        <v>21</v>
      </c>
      <c r="G129">
        <v>40</v>
      </c>
      <c r="H129" s="1">
        <v>41730</v>
      </c>
      <c r="I129" s="2">
        <v>2014</v>
      </c>
      <c r="J129" s="2">
        <v>4</v>
      </c>
      <c r="K129">
        <v>2024</v>
      </c>
      <c r="L129">
        <v>57</v>
      </c>
      <c r="M129">
        <v>57.1875</v>
      </c>
      <c r="N129">
        <v>2280</v>
      </c>
    </row>
    <row r="130" spans="1:14" x14ac:dyDescent="0.3">
      <c r="A130">
        <v>132</v>
      </c>
      <c r="B130">
        <v>9</v>
      </c>
      <c r="C130" t="s">
        <v>28</v>
      </c>
      <c r="D130" s="2">
        <v>6</v>
      </c>
      <c r="E130" t="s">
        <v>75</v>
      </c>
      <c r="F130" t="s">
        <v>3</v>
      </c>
      <c r="G130">
        <v>40</v>
      </c>
      <c r="H130" s="1">
        <v>41275</v>
      </c>
      <c r="I130" s="2">
        <v>2013</v>
      </c>
      <c r="J130" s="2">
        <v>1</v>
      </c>
      <c r="K130">
        <v>354</v>
      </c>
      <c r="L130">
        <v>9</v>
      </c>
      <c r="M130">
        <v>8.75</v>
      </c>
      <c r="N130">
        <v>360</v>
      </c>
    </row>
    <row r="131" spans="1:14" x14ac:dyDescent="0.3">
      <c r="A131">
        <v>133</v>
      </c>
      <c r="B131">
        <v>9</v>
      </c>
      <c r="C131" t="s">
        <v>28</v>
      </c>
      <c r="D131" s="2">
        <v>6</v>
      </c>
      <c r="E131" t="s">
        <v>75</v>
      </c>
      <c r="F131" t="s">
        <v>3</v>
      </c>
      <c r="G131">
        <v>40</v>
      </c>
      <c r="H131" s="1">
        <v>41306</v>
      </c>
      <c r="I131" s="2">
        <v>2013</v>
      </c>
      <c r="J131" s="2">
        <v>2</v>
      </c>
      <c r="K131">
        <v>363</v>
      </c>
      <c r="L131">
        <v>9</v>
      </c>
      <c r="M131">
        <v>8.75</v>
      </c>
      <c r="N131">
        <v>360</v>
      </c>
    </row>
    <row r="132" spans="1:14" x14ac:dyDescent="0.3">
      <c r="A132">
        <v>134</v>
      </c>
      <c r="B132">
        <v>9</v>
      </c>
      <c r="C132" t="s">
        <v>28</v>
      </c>
      <c r="D132" s="2">
        <v>6</v>
      </c>
      <c r="E132" t="s">
        <v>75</v>
      </c>
      <c r="F132" t="s">
        <v>3</v>
      </c>
      <c r="G132">
        <v>40</v>
      </c>
      <c r="H132" s="1">
        <v>41334</v>
      </c>
      <c r="I132" s="2">
        <v>2013</v>
      </c>
      <c r="J132" s="2">
        <v>3</v>
      </c>
      <c r="K132">
        <v>371</v>
      </c>
      <c r="L132">
        <v>8</v>
      </c>
      <c r="M132">
        <v>8.75</v>
      </c>
      <c r="N132">
        <v>320</v>
      </c>
    </row>
    <row r="133" spans="1:14" x14ac:dyDescent="0.3">
      <c r="A133">
        <v>135</v>
      </c>
      <c r="B133">
        <v>9</v>
      </c>
      <c r="C133" t="s">
        <v>28</v>
      </c>
      <c r="D133" s="2">
        <v>6</v>
      </c>
      <c r="E133" t="s">
        <v>75</v>
      </c>
      <c r="F133" t="s">
        <v>3</v>
      </c>
      <c r="G133">
        <v>40</v>
      </c>
      <c r="H133" s="1">
        <v>41365</v>
      </c>
      <c r="I133" s="2">
        <v>2013</v>
      </c>
      <c r="J133" s="2">
        <v>4</v>
      </c>
      <c r="K133">
        <v>380</v>
      </c>
      <c r="L133">
        <v>9</v>
      </c>
      <c r="M133">
        <v>8.75</v>
      </c>
      <c r="N133">
        <v>360</v>
      </c>
    </row>
    <row r="134" spans="1:14" x14ac:dyDescent="0.3">
      <c r="A134">
        <v>136</v>
      </c>
      <c r="B134">
        <v>9</v>
      </c>
      <c r="C134" t="s">
        <v>28</v>
      </c>
      <c r="D134" s="2">
        <v>6</v>
      </c>
      <c r="E134" t="s">
        <v>75</v>
      </c>
      <c r="F134" t="s">
        <v>3</v>
      </c>
      <c r="G134">
        <v>40</v>
      </c>
      <c r="H134" s="1">
        <v>41395</v>
      </c>
      <c r="I134" s="2">
        <v>2013</v>
      </c>
      <c r="J134" s="2">
        <v>5</v>
      </c>
      <c r="K134">
        <v>389</v>
      </c>
      <c r="L134">
        <v>9</v>
      </c>
      <c r="M134">
        <v>8.75</v>
      </c>
      <c r="N134">
        <v>360</v>
      </c>
    </row>
    <row r="135" spans="1:14" x14ac:dyDescent="0.3">
      <c r="A135">
        <v>137</v>
      </c>
      <c r="B135">
        <v>9</v>
      </c>
      <c r="C135" t="s">
        <v>28</v>
      </c>
      <c r="D135" s="2">
        <v>6</v>
      </c>
      <c r="E135" t="s">
        <v>75</v>
      </c>
      <c r="F135" t="s">
        <v>3</v>
      </c>
      <c r="G135">
        <v>40</v>
      </c>
      <c r="H135" s="1">
        <v>41426</v>
      </c>
      <c r="I135" s="2">
        <v>2013</v>
      </c>
      <c r="J135" s="2">
        <v>6</v>
      </c>
      <c r="K135">
        <v>398</v>
      </c>
      <c r="L135">
        <v>9</v>
      </c>
      <c r="M135">
        <v>8.75</v>
      </c>
      <c r="N135">
        <v>360</v>
      </c>
    </row>
    <row r="136" spans="1:14" x14ac:dyDescent="0.3">
      <c r="A136">
        <v>138</v>
      </c>
      <c r="B136">
        <v>9</v>
      </c>
      <c r="C136" t="s">
        <v>28</v>
      </c>
      <c r="D136" s="2">
        <v>6</v>
      </c>
      <c r="E136" t="s">
        <v>75</v>
      </c>
      <c r="F136" t="s">
        <v>3</v>
      </c>
      <c r="G136">
        <v>40</v>
      </c>
      <c r="H136" s="1">
        <v>41456</v>
      </c>
      <c r="I136" s="2">
        <v>2013</v>
      </c>
      <c r="J136" s="2">
        <v>7</v>
      </c>
      <c r="K136">
        <v>406</v>
      </c>
      <c r="L136">
        <v>8</v>
      </c>
      <c r="M136">
        <v>8.75</v>
      </c>
      <c r="N136">
        <v>320</v>
      </c>
    </row>
    <row r="137" spans="1:14" x14ac:dyDescent="0.3">
      <c r="A137">
        <v>139</v>
      </c>
      <c r="B137">
        <v>9</v>
      </c>
      <c r="C137" t="s">
        <v>28</v>
      </c>
      <c r="D137" s="2">
        <v>6</v>
      </c>
      <c r="E137" t="s">
        <v>75</v>
      </c>
      <c r="F137" t="s">
        <v>3</v>
      </c>
      <c r="G137">
        <v>40</v>
      </c>
      <c r="H137" s="1">
        <v>41487</v>
      </c>
      <c r="I137" s="2">
        <v>2013</v>
      </c>
      <c r="J137" s="2">
        <v>8</v>
      </c>
      <c r="K137">
        <v>415</v>
      </c>
      <c r="L137">
        <v>9</v>
      </c>
      <c r="M137">
        <v>8.75</v>
      </c>
      <c r="N137">
        <v>360</v>
      </c>
    </row>
    <row r="138" spans="1:14" x14ac:dyDescent="0.3">
      <c r="A138">
        <v>140</v>
      </c>
      <c r="B138">
        <v>9</v>
      </c>
      <c r="C138" t="s">
        <v>28</v>
      </c>
      <c r="D138" s="2">
        <v>6</v>
      </c>
      <c r="E138" t="s">
        <v>75</v>
      </c>
      <c r="F138" t="s">
        <v>3</v>
      </c>
      <c r="G138">
        <v>40</v>
      </c>
      <c r="H138" s="1">
        <v>41518</v>
      </c>
      <c r="I138" s="2">
        <v>2013</v>
      </c>
      <c r="J138" s="2">
        <v>9</v>
      </c>
      <c r="K138">
        <v>423</v>
      </c>
      <c r="L138">
        <v>8</v>
      </c>
      <c r="M138">
        <v>8.75</v>
      </c>
      <c r="N138">
        <v>320</v>
      </c>
    </row>
    <row r="139" spans="1:14" x14ac:dyDescent="0.3">
      <c r="A139">
        <v>129</v>
      </c>
      <c r="B139">
        <v>9</v>
      </c>
      <c r="C139" t="s">
        <v>28</v>
      </c>
      <c r="D139" s="2">
        <v>6</v>
      </c>
      <c r="E139" t="s">
        <v>75</v>
      </c>
      <c r="F139" t="s">
        <v>3</v>
      </c>
      <c r="G139">
        <v>40</v>
      </c>
      <c r="H139" s="1">
        <v>41548</v>
      </c>
      <c r="I139" s="2">
        <v>2013</v>
      </c>
      <c r="J139" s="2">
        <v>10</v>
      </c>
      <c r="K139">
        <v>432</v>
      </c>
      <c r="L139">
        <v>9</v>
      </c>
      <c r="M139">
        <v>8.75</v>
      </c>
      <c r="N139">
        <v>360</v>
      </c>
    </row>
    <row r="140" spans="1:14" x14ac:dyDescent="0.3">
      <c r="A140">
        <v>130</v>
      </c>
      <c r="B140">
        <v>9</v>
      </c>
      <c r="C140" t="s">
        <v>28</v>
      </c>
      <c r="D140" s="2">
        <v>6</v>
      </c>
      <c r="E140" t="s">
        <v>75</v>
      </c>
      <c r="F140" t="s">
        <v>3</v>
      </c>
      <c r="G140">
        <v>40</v>
      </c>
      <c r="H140" s="1">
        <v>41579</v>
      </c>
      <c r="I140" s="2">
        <v>2013</v>
      </c>
      <c r="J140" s="2">
        <v>11</v>
      </c>
      <c r="K140">
        <v>442</v>
      </c>
      <c r="L140">
        <v>10</v>
      </c>
      <c r="M140">
        <v>8.75</v>
      </c>
      <c r="N140">
        <v>400</v>
      </c>
    </row>
    <row r="141" spans="1:14" x14ac:dyDescent="0.3">
      <c r="A141">
        <v>131</v>
      </c>
      <c r="B141">
        <v>9</v>
      </c>
      <c r="C141" t="s">
        <v>28</v>
      </c>
      <c r="D141" s="2">
        <v>6</v>
      </c>
      <c r="E141" t="s">
        <v>75</v>
      </c>
      <c r="F141" t="s">
        <v>3</v>
      </c>
      <c r="G141">
        <v>40</v>
      </c>
      <c r="H141" s="1">
        <v>41609</v>
      </c>
      <c r="I141" s="2">
        <v>2013</v>
      </c>
      <c r="J141" s="2">
        <v>12</v>
      </c>
      <c r="K141">
        <v>455</v>
      </c>
      <c r="L141">
        <v>13</v>
      </c>
      <c r="M141">
        <v>8.75</v>
      </c>
      <c r="N141">
        <v>520</v>
      </c>
    </row>
    <row r="142" spans="1:14" x14ac:dyDescent="0.3">
      <c r="A142">
        <v>141</v>
      </c>
      <c r="B142">
        <v>9</v>
      </c>
      <c r="C142" t="s">
        <v>28</v>
      </c>
      <c r="D142" s="2">
        <v>6</v>
      </c>
      <c r="E142" t="s">
        <v>75</v>
      </c>
      <c r="F142" t="s">
        <v>3</v>
      </c>
      <c r="G142">
        <v>40</v>
      </c>
      <c r="H142" s="1">
        <v>41640</v>
      </c>
      <c r="I142" s="2">
        <v>2014</v>
      </c>
      <c r="J142" s="2">
        <v>1</v>
      </c>
      <c r="K142">
        <v>459</v>
      </c>
      <c r="L142">
        <v>4</v>
      </c>
      <c r="M142">
        <v>8.75</v>
      </c>
      <c r="N142">
        <v>160</v>
      </c>
    </row>
    <row r="143" spans="1:14" x14ac:dyDescent="0.3">
      <c r="A143">
        <v>142</v>
      </c>
      <c r="B143">
        <v>9</v>
      </c>
      <c r="C143" t="s">
        <v>28</v>
      </c>
      <c r="D143" s="2">
        <v>6</v>
      </c>
      <c r="E143" t="s">
        <v>75</v>
      </c>
      <c r="F143" t="s">
        <v>3</v>
      </c>
      <c r="G143">
        <v>40</v>
      </c>
      <c r="H143" s="1">
        <v>41671</v>
      </c>
      <c r="I143" s="2">
        <v>2014</v>
      </c>
      <c r="J143" s="2">
        <v>2</v>
      </c>
      <c r="K143">
        <v>469</v>
      </c>
      <c r="L143">
        <v>10</v>
      </c>
      <c r="M143">
        <v>8.75</v>
      </c>
      <c r="N143">
        <v>400</v>
      </c>
    </row>
    <row r="144" spans="1:14" x14ac:dyDescent="0.3">
      <c r="A144">
        <v>143</v>
      </c>
      <c r="B144">
        <v>9</v>
      </c>
      <c r="C144" t="s">
        <v>28</v>
      </c>
      <c r="D144" s="2">
        <v>6</v>
      </c>
      <c r="E144" t="s">
        <v>75</v>
      </c>
      <c r="F144" t="s">
        <v>3</v>
      </c>
      <c r="G144">
        <v>40</v>
      </c>
      <c r="H144" s="1">
        <v>41699</v>
      </c>
      <c r="I144" s="2">
        <v>2014</v>
      </c>
      <c r="J144" s="2">
        <v>3</v>
      </c>
      <c r="K144">
        <v>477</v>
      </c>
      <c r="L144">
        <v>8</v>
      </c>
      <c r="M144">
        <v>8.75</v>
      </c>
      <c r="N144">
        <v>320</v>
      </c>
    </row>
    <row r="145" spans="1:14" x14ac:dyDescent="0.3">
      <c r="A145">
        <v>144</v>
      </c>
      <c r="B145">
        <v>9</v>
      </c>
      <c r="C145" t="s">
        <v>28</v>
      </c>
      <c r="D145" s="2">
        <v>6</v>
      </c>
      <c r="E145" t="s">
        <v>75</v>
      </c>
      <c r="F145" t="s">
        <v>3</v>
      </c>
      <c r="G145">
        <v>40</v>
      </c>
      <c r="H145" s="1">
        <v>41730</v>
      </c>
      <c r="I145" s="2">
        <v>2014</v>
      </c>
      <c r="J145" s="2">
        <v>4</v>
      </c>
      <c r="K145">
        <v>485</v>
      </c>
      <c r="L145">
        <v>8</v>
      </c>
      <c r="M145">
        <v>8.75</v>
      </c>
      <c r="N145">
        <v>320</v>
      </c>
    </row>
    <row r="146" spans="1:14" x14ac:dyDescent="0.3">
      <c r="A146">
        <v>148</v>
      </c>
      <c r="B146">
        <v>10</v>
      </c>
      <c r="C146" t="s">
        <v>29</v>
      </c>
      <c r="D146" s="2">
        <v>6</v>
      </c>
      <c r="E146" t="e">
        <v>#VALUE!</v>
      </c>
      <c r="F146" t="s">
        <v>21</v>
      </c>
      <c r="G146">
        <v>40</v>
      </c>
      <c r="H146" s="1">
        <v>41275</v>
      </c>
      <c r="I146" s="2">
        <v>2013</v>
      </c>
      <c r="J146" s="2">
        <v>1</v>
      </c>
      <c r="K146">
        <v>1111</v>
      </c>
      <c r="L146">
        <v>45</v>
      </c>
      <c r="M146">
        <v>49.3125</v>
      </c>
      <c r="N146">
        <v>1800</v>
      </c>
    </row>
    <row r="147" spans="1:14" x14ac:dyDescent="0.3">
      <c r="A147">
        <v>149</v>
      </c>
      <c r="B147">
        <v>10</v>
      </c>
      <c r="C147" t="s">
        <v>29</v>
      </c>
      <c r="D147" s="2">
        <v>6</v>
      </c>
      <c r="E147" t="e">
        <v>#VALUE!</v>
      </c>
      <c r="F147" t="s">
        <v>21</v>
      </c>
      <c r="G147">
        <v>40</v>
      </c>
      <c r="H147" s="1">
        <v>41306</v>
      </c>
      <c r="I147" s="2">
        <v>2013</v>
      </c>
      <c r="J147" s="2">
        <v>2</v>
      </c>
      <c r="K147">
        <v>1156</v>
      </c>
      <c r="L147">
        <v>45</v>
      </c>
      <c r="M147">
        <v>49.3125</v>
      </c>
      <c r="N147">
        <v>1800</v>
      </c>
    </row>
    <row r="148" spans="1:14" x14ac:dyDescent="0.3">
      <c r="A148">
        <v>150</v>
      </c>
      <c r="B148">
        <v>10</v>
      </c>
      <c r="C148" t="s">
        <v>29</v>
      </c>
      <c r="D148" s="2">
        <v>6</v>
      </c>
      <c r="E148" t="e">
        <v>#VALUE!</v>
      </c>
      <c r="F148" t="s">
        <v>21</v>
      </c>
      <c r="G148">
        <v>40</v>
      </c>
      <c r="H148" s="1">
        <v>41334</v>
      </c>
      <c r="I148" s="2">
        <v>2013</v>
      </c>
      <c r="J148" s="2">
        <v>3</v>
      </c>
      <c r="K148">
        <v>1197</v>
      </c>
      <c r="L148">
        <v>41</v>
      </c>
      <c r="M148">
        <v>49.3125</v>
      </c>
      <c r="N148">
        <v>1640</v>
      </c>
    </row>
    <row r="149" spans="1:14" x14ac:dyDescent="0.3">
      <c r="A149">
        <v>151</v>
      </c>
      <c r="B149">
        <v>10</v>
      </c>
      <c r="C149" t="s">
        <v>29</v>
      </c>
      <c r="D149" s="2">
        <v>6</v>
      </c>
      <c r="E149" t="e">
        <v>#VALUE!</v>
      </c>
      <c r="F149" t="s">
        <v>21</v>
      </c>
      <c r="G149">
        <v>40</v>
      </c>
      <c r="H149" s="1">
        <v>41365</v>
      </c>
      <c r="I149" s="2">
        <v>2013</v>
      </c>
      <c r="J149" s="2">
        <v>4</v>
      </c>
      <c r="K149">
        <v>1246</v>
      </c>
      <c r="L149">
        <v>49</v>
      </c>
      <c r="M149">
        <v>49.3125</v>
      </c>
      <c r="N149">
        <v>1960</v>
      </c>
    </row>
    <row r="150" spans="1:14" x14ac:dyDescent="0.3">
      <c r="A150">
        <v>152</v>
      </c>
      <c r="B150">
        <v>10</v>
      </c>
      <c r="C150" t="s">
        <v>29</v>
      </c>
      <c r="D150" s="2">
        <v>6</v>
      </c>
      <c r="E150" t="e">
        <v>#VALUE!</v>
      </c>
      <c r="F150" t="s">
        <v>21</v>
      </c>
      <c r="G150">
        <v>40</v>
      </c>
      <c r="H150" s="1">
        <v>41395</v>
      </c>
      <c r="I150" s="2">
        <v>2013</v>
      </c>
      <c r="J150" s="2">
        <v>5</v>
      </c>
      <c r="K150">
        <v>1294</v>
      </c>
      <c r="L150">
        <v>48</v>
      </c>
      <c r="M150">
        <v>49.3125</v>
      </c>
      <c r="N150">
        <v>1920</v>
      </c>
    </row>
    <row r="151" spans="1:14" x14ac:dyDescent="0.3">
      <c r="A151">
        <v>153</v>
      </c>
      <c r="B151">
        <v>10</v>
      </c>
      <c r="C151" t="s">
        <v>29</v>
      </c>
      <c r="D151" s="2">
        <v>6</v>
      </c>
      <c r="E151" t="e">
        <v>#VALUE!</v>
      </c>
      <c r="F151" t="s">
        <v>21</v>
      </c>
      <c r="G151">
        <v>40</v>
      </c>
      <c r="H151" s="1">
        <v>41426</v>
      </c>
      <c r="I151" s="2">
        <v>2013</v>
      </c>
      <c r="J151" s="2">
        <v>6</v>
      </c>
      <c r="K151">
        <v>1342</v>
      </c>
      <c r="L151">
        <v>48</v>
      </c>
      <c r="M151">
        <v>49.3125</v>
      </c>
      <c r="N151">
        <v>1920</v>
      </c>
    </row>
    <row r="152" spans="1:14" x14ac:dyDescent="0.3">
      <c r="A152">
        <v>154</v>
      </c>
      <c r="B152">
        <v>10</v>
      </c>
      <c r="C152" t="s">
        <v>29</v>
      </c>
      <c r="D152" s="2">
        <v>6</v>
      </c>
      <c r="E152" t="e">
        <v>#VALUE!</v>
      </c>
      <c r="F152" t="s">
        <v>21</v>
      </c>
      <c r="G152">
        <v>40</v>
      </c>
      <c r="H152" s="1">
        <v>41456</v>
      </c>
      <c r="I152" s="2">
        <v>2013</v>
      </c>
      <c r="J152" s="2">
        <v>7</v>
      </c>
      <c r="K152">
        <v>1388</v>
      </c>
      <c r="L152">
        <v>46</v>
      </c>
      <c r="M152">
        <v>49.3125</v>
      </c>
      <c r="N152">
        <v>1840</v>
      </c>
    </row>
    <row r="153" spans="1:14" x14ac:dyDescent="0.3">
      <c r="A153">
        <v>155</v>
      </c>
      <c r="B153">
        <v>10</v>
      </c>
      <c r="C153" t="s">
        <v>29</v>
      </c>
      <c r="D153" s="2">
        <v>6</v>
      </c>
      <c r="E153" t="e">
        <v>#VALUE!</v>
      </c>
      <c r="F153" t="s">
        <v>21</v>
      </c>
      <c r="G153">
        <v>40</v>
      </c>
      <c r="H153" s="1">
        <v>41487</v>
      </c>
      <c r="I153" s="2">
        <v>2013</v>
      </c>
      <c r="J153" s="2">
        <v>8</v>
      </c>
      <c r="K153">
        <v>1437</v>
      </c>
      <c r="L153">
        <v>49</v>
      </c>
      <c r="M153">
        <v>49.3125</v>
      </c>
      <c r="N153">
        <v>1960</v>
      </c>
    </row>
    <row r="154" spans="1:14" x14ac:dyDescent="0.3">
      <c r="A154">
        <v>156</v>
      </c>
      <c r="B154">
        <v>10</v>
      </c>
      <c r="C154" t="s">
        <v>29</v>
      </c>
      <c r="D154" s="2">
        <v>6</v>
      </c>
      <c r="E154" t="e">
        <v>#VALUE!</v>
      </c>
      <c r="F154" t="s">
        <v>21</v>
      </c>
      <c r="G154">
        <v>40</v>
      </c>
      <c r="H154" s="1">
        <v>41518</v>
      </c>
      <c r="I154" s="2">
        <v>2013</v>
      </c>
      <c r="J154" s="2">
        <v>9</v>
      </c>
      <c r="K154">
        <v>1488</v>
      </c>
      <c r="L154">
        <v>51</v>
      </c>
      <c r="M154">
        <v>49.3125</v>
      </c>
      <c r="N154">
        <v>2040</v>
      </c>
    </row>
    <row r="155" spans="1:14" x14ac:dyDescent="0.3">
      <c r="A155">
        <v>145</v>
      </c>
      <c r="B155">
        <v>10</v>
      </c>
      <c r="C155" t="s">
        <v>29</v>
      </c>
      <c r="D155" s="2">
        <v>6</v>
      </c>
      <c r="E155" t="e">
        <v>#VALUE!</v>
      </c>
      <c r="F155" t="s">
        <v>21</v>
      </c>
      <c r="G155">
        <v>40</v>
      </c>
      <c r="H155" s="1">
        <v>41548</v>
      </c>
      <c r="I155" s="2">
        <v>2013</v>
      </c>
      <c r="J155" s="2">
        <v>10</v>
      </c>
      <c r="K155">
        <v>1539</v>
      </c>
      <c r="L155">
        <v>51</v>
      </c>
      <c r="M155">
        <v>49.3125</v>
      </c>
      <c r="N155">
        <v>2040</v>
      </c>
    </row>
    <row r="156" spans="1:14" x14ac:dyDescent="0.3">
      <c r="A156">
        <v>146</v>
      </c>
      <c r="B156">
        <v>10</v>
      </c>
      <c r="C156" t="s">
        <v>29</v>
      </c>
      <c r="D156" s="2">
        <v>6</v>
      </c>
      <c r="E156" t="e">
        <v>#VALUE!</v>
      </c>
      <c r="F156" t="s">
        <v>21</v>
      </c>
      <c r="G156">
        <v>40</v>
      </c>
      <c r="H156" s="1">
        <v>41579</v>
      </c>
      <c r="I156" s="2">
        <v>2013</v>
      </c>
      <c r="J156" s="2">
        <v>11</v>
      </c>
      <c r="K156">
        <v>1593</v>
      </c>
      <c r="L156">
        <v>54</v>
      </c>
      <c r="M156">
        <v>49.3125</v>
      </c>
      <c r="N156">
        <v>2160</v>
      </c>
    </row>
    <row r="157" spans="1:14" x14ac:dyDescent="0.3">
      <c r="A157">
        <v>147</v>
      </c>
      <c r="B157">
        <v>10</v>
      </c>
      <c r="C157" t="s">
        <v>29</v>
      </c>
      <c r="D157" s="2">
        <v>6</v>
      </c>
      <c r="E157" t="e">
        <v>#VALUE!</v>
      </c>
      <c r="F157" t="s">
        <v>21</v>
      </c>
      <c r="G157">
        <v>40</v>
      </c>
      <c r="H157" s="1">
        <v>41609</v>
      </c>
      <c r="I157" s="2">
        <v>2013</v>
      </c>
      <c r="J157" s="2">
        <v>12</v>
      </c>
      <c r="K157">
        <v>1671</v>
      </c>
      <c r="L157">
        <v>78</v>
      </c>
      <c r="M157">
        <v>49.3125</v>
      </c>
      <c r="N157">
        <v>3120</v>
      </c>
    </row>
    <row r="158" spans="1:14" x14ac:dyDescent="0.3">
      <c r="A158">
        <v>157</v>
      </c>
      <c r="B158">
        <v>10</v>
      </c>
      <c r="C158" t="s">
        <v>29</v>
      </c>
      <c r="D158" s="2">
        <v>6</v>
      </c>
      <c r="E158" t="e">
        <v>#VALUE!</v>
      </c>
      <c r="F158" t="s">
        <v>21</v>
      </c>
      <c r="G158">
        <v>40</v>
      </c>
      <c r="H158" s="1">
        <v>41640</v>
      </c>
      <c r="I158" s="2">
        <v>2014</v>
      </c>
      <c r="J158" s="2">
        <v>1</v>
      </c>
      <c r="K158">
        <v>1701</v>
      </c>
      <c r="L158">
        <v>30</v>
      </c>
      <c r="M158">
        <v>49.3125</v>
      </c>
      <c r="N158">
        <v>1200</v>
      </c>
    </row>
    <row r="159" spans="1:14" x14ac:dyDescent="0.3">
      <c r="A159">
        <v>158</v>
      </c>
      <c r="B159">
        <v>10</v>
      </c>
      <c r="C159" t="s">
        <v>29</v>
      </c>
      <c r="D159" s="2">
        <v>6</v>
      </c>
      <c r="E159" t="e">
        <v>#VALUE!</v>
      </c>
      <c r="F159" t="s">
        <v>21</v>
      </c>
      <c r="G159">
        <v>40</v>
      </c>
      <c r="H159" s="1">
        <v>41671</v>
      </c>
      <c r="I159" s="2">
        <v>2014</v>
      </c>
      <c r="J159" s="2">
        <v>2</v>
      </c>
      <c r="K159">
        <v>1747</v>
      </c>
      <c r="L159">
        <v>46</v>
      </c>
      <c r="M159">
        <v>49.3125</v>
      </c>
      <c r="N159">
        <v>1840</v>
      </c>
    </row>
    <row r="160" spans="1:14" x14ac:dyDescent="0.3">
      <c r="A160">
        <v>159</v>
      </c>
      <c r="B160">
        <v>10</v>
      </c>
      <c r="C160" t="s">
        <v>29</v>
      </c>
      <c r="D160" s="2">
        <v>6</v>
      </c>
      <c r="E160" t="e">
        <v>#VALUE!</v>
      </c>
      <c r="F160" t="s">
        <v>21</v>
      </c>
      <c r="G160">
        <v>40</v>
      </c>
      <c r="H160" s="1">
        <v>41699</v>
      </c>
      <c r="I160" s="2">
        <v>2014</v>
      </c>
      <c r="J160" s="2">
        <v>3</v>
      </c>
      <c r="K160">
        <v>1798</v>
      </c>
      <c r="L160">
        <v>51</v>
      </c>
      <c r="M160">
        <v>49.3125</v>
      </c>
      <c r="N160">
        <v>2040</v>
      </c>
    </row>
    <row r="161" spans="1:14" x14ac:dyDescent="0.3">
      <c r="A161">
        <v>160</v>
      </c>
      <c r="B161">
        <v>10</v>
      </c>
      <c r="C161" t="s">
        <v>29</v>
      </c>
      <c r="D161" s="2">
        <v>6</v>
      </c>
      <c r="E161" t="e">
        <v>#VALUE!</v>
      </c>
      <c r="F161" t="s">
        <v>21</v>
      </c>
      <c r="G161">
        <v>40</v>
      </c>
      <c r="H161" s="1">
        <v>41730</v>
      </c>
      <c r="I161" s="2">
        <v>2014</v>
      </c>
      <c r="J161" s="2">
        <v>4</v>
      </c>
      <c r="K161">
        <v>1855</v>
      </c>
      <c r="L161">
        <v>57</v>
      </c>
      <c r="M161">
        <v>49.3125</v>
      </c>
      <c r="N161">
        <v>2280</v>
      </c>
    </row>
    <row r="162" spans="1:14" x14ac:dyDescent="0.3">
      <c r="A162">
        <v>164</v>
      </c>
      <c r="B162">
        <v>11</v>
      </c>
      <c r="C162" t="s">
        <v>30</v>
      </c>
      <c r="D162" s="2">
        <v>7</v>
      </c>
      <c r="E162" t="s">
        <v>75</v>
      </c>
      <c r="F162" t="s">
        <v>3</v>
      </c>
      <c r="G162">
        <v>80</v>
      </c>
      <c r="H162" s="1">
        <v>41275</v>
      </c>
      <c r="I162" s="2">
        <v>2013</v>
      </c>
      <c r="J162" s="2">
        <v>1</v>
      </c>
      <c r="K162">
        <v>165</v>
      </c>
      <c r="L162">
        <v>14</v>
      </c>
      <c r="M162">
        <v>3.6875</v>
      </c>
      <c r="N162">
        <v>1120</v>
      </c>
    </row>
    <row r="163" spans="1:14" x14ac:dyDescent="0.3">
      <c r="A163">
        <v>165</v>
      </c>
      <c r="B163">
        <v>11</v>
      </c>
      <c r="C163" t="s">
        <v>30</v>
      </c>
      <c r="D163" s="2">
        <v>7</v>
      </c>
      <c r="E163" t="s">
        <v>75</v>
      </c>
      <c r="F163" t="s">
        <v>3</v>
      </c>
      <c r="G163">
        <v>80</v>
      </c>
      <c r="H163" s="1">
        <v>41306</v>
      </c>
      <c r="I163" s="2">
        <v>2013</v>
      </c>
      <c r="J163" s="2">
        <v>2</v>
      </c>
      <c r="K163">
        <v>179</v>
      </c>
      <c r="L163">
        <v>14</v>
      </c>
      <c r="M163">
        <v>3.6875</v>
      </c>
      <c r="N163">
        <v>1120</v>
      </c>
    </row>
    <row r="164" spans="1:14" x14ac:dyDescent="0.3">
      <c r="A164">
        <v>166</v>
      </c>
      <c r="B164">
        <v>11</v>
      </c>
      <c r="C164" t="s">
        <v>30</v>
      </c>
      <c r="D164" s="2">
        <v>7</v>
      </c>
      <c r="E164" t="s">
        <v>75</v>
      </c>
      <c r="F164" t="s">
        <v>3</v>
      </c>
      <c r="G164">
        <v>80</v>
      </c>
      <c r="H164" s="1">
        <v>41334</v>
      </c>
      <c r="I164" s="2">
        <v>2013</v>
      </c>
      <c r="J164" s="2">
        <v>3</v>
      </c>
      <c r="K164">
        <v>191</v>
      </c>
      <c r="L164">
        <v>12</v>
      </c>
      <c r="M164">
        <v>3.6875</v>
      </c>
      <c r="N164">
        <v>960</v>
      </c>
    </row>
    <row r="165" spans="1:14" x14ac:dyDescent="0.3">
      <c r="A165">
        <v>167</v>
      </c>
      <c r="B165">
        <v>11</v>
      </c>
      <c r="C165" t="s">
        <v>30</v>
      </c>
      <c r="D165" s="2">
        <v>7</v>
      </c>
      <c r="E165" t="s">
        <v>75</v>
      </c>
      <c r="F165" t="s">
        <v>3</v>
      </c>
      <c r="G165">
        <v>80</v>
      </c>
      <c r="H165" s="1">
        <v>41365</v>
      </c>
      <c r="I165" s="2">
        <v>2013</v>
      </c>
      <c r="J165" s="2">
        <v>4</v>
      </c>
      <c r="K165">
        <v>205</v>
      </c>
      <c r="L165">
        <v>14</v>
      </c>
      <c r="M165">
        <v>3.6875</v>
      </c>
      <c r="N165">
        <v>1120</v>
      </c>
    </row>
    <row r="166" spans="1:14" x14ac:dyDescent="0.3">
      <c r="A166">
        <v>168</v>
      </c>
      <c r="B166">
        <v>11</v>
      </c>
      <c r="C166" t="s">
        <v>30</v>
      </c>
      <c r="D166" s="2">
        <v>7</v>
      </c>
      <c r="E166" t="s">
        <v>75</v>
      </c>
      <c r="F166" t="s">
        <v>3</v>
      </c>
      <c r="G166">
        <v>80</v>
      </c>
      <c r="H166" s="1">
        <v>41395</v>
      </c>
      <c r="I166" s="2">
        <v>2013</v>
      </c>
      <c r="J166" s="2">
        <v>5</v>
      </c>
      <c r="K166">
        <v>206</v>
      </c>
      <c r="L166">
        <v>1</v>
      </c>
      <c r="M166">
        <v>3.6875</v>
      </c>
      <c r="N166">
        <v>80</v>
      </c>
    </row>
    <row r="167" spans="1:14" x14ac:dyDescent="0.3">
      <c r="A167">
        <v>169</v>
      </c>
      <c r="B167">
        <v>11</v>
      </c>
      <c r="C167" t="s">
        <v>30</v>
      </c>
      <c r="D167" s="2">
        <v>7</v>
      </c>
      <c r="E167" t="s">
        <v>75</v>
      </c>
      <c r="F167" t="s">
        <v>3</v>
      </c>
      <c r="G167">
        <v>80</v>
      </c>
      <c r="H167" s="1">
        <v>41426</v>
      </c>
      <c r="I167" s="2">
        <v>2013</v>
      </c>
      <c r="J167" s="2">
        <v>6</v>
      </c>
      <c r="K167">
        <v>206</v>
      </c>
      <c r="L167">
        <v>0</v>
      </c>
      <c r="M167">
        <v>3.6875</v>
      </c>
      <c r="N167">
        <v>0</v>
      </c>
    </row>
    <row r="168" spans="1:14" x14ac:dyDescent="0.3">
      <c r="A168">
        <v>170</v>
      </c>
      <c r="B168">
        <v>11</v>
      </c>
      <c r="C168" t="s">
        <v>30</v>
      </c>
      <c r="D168" s="2">
        <v>7</v>
      </c>
      <c r="E168" t="s">
        <v>75</v>
      </c>
      <c r="F168" t="s">
        <v>3</v>
      </c>
      <c r="G168">
        <v>80</v>
      </c>
      <c r="H168" s="1">
        <v>41456</v>
      </c>
      <c r="I168" s="2">
        <v>2013</v>
      </c>
      <c r="J168" s="2">
        <v>7</v>
      </c>
      <c r="K168">
        <v>206</v>
      </c>
      <c r="L168">
        <v>0</v>
      </c>
      <c r="M168">
        <v>3.6875</v>
      </c>
      <c r="N168">
        <v>0</v>
      </c>
    </row>
    <row r="169" spans="1:14" x14ac:dyDescent="0.3">
      <c r="A169">
        <v>171</v>
      </c>
      <c r="B169">
        <v>11</v>
      </c>
      <c r="C169" t="s">
        <v>30</v>
      </c>
      <c r="D169" s="2">
        <v>7</v>
      </c>
      <c r="E169" t="s">
        <v>75</v>
      </c>
      <c r="F169" t="s">
        <v>3</v>
      </c>
      <c r="G169">
        <v>80</v>
      </c>
      <c r="H169" s="1">
        <v>41487</v>
      </c>
      <c r="I169" s="2">
        <v>2013</v>
      </c>
      <c r="J169" s="2">
        <v>8</v>
      </c>
      <c r="K169">
        <v>208</v>
      </c>
      <c r="L169">
        <v>2</v>
      </c>
      <c r="M169">
        <v>3.6875</v>
      </c>
      <c r="N169">
        <v>160</v>
      </c>
    </row>
    <row r="170" spans="1:14" x14ac:dyDescent="0.3">
      <c r="A170">
        <v>172</v>
      </c>
      <c r="B170">
        <v>11</v>
      </c>
      <c r="C170" t="s">
        <v>30</v>
      </c>
      <c r="D170" s="2">
        <v>7</v>
      </c>
      <c r="E170" t="s">
        <v>75</v>
      </c>
      <c r="F170" t="s">
        <v>3</v>
      </c>
      <c r="G170">
        <v>80</v>
      </c>
      <c r="H170" s="1">
        <v>41518</v>
      </c>
      <c r="I170" s="2">
        <v>2013</v>
      </c>
      <c r="J170" s="2">
        <v>9</v>
      </c>
      <c r="K170">
        <v>208</v>
      </c>
      <c r="L170">
        <v>0</v>
      </c>
      <c r="M170">
        <v>3.6875</v>
      </c>
      <c r="N170">
        <v>0</v>
      </c>
    </row>
    <row r="171" spans="1:14" x14ac:dyDescent="0.3">
      <c r="A171">
        <v>161</v>
      </c>
      <c r="B171">
        <v>11</v>
      </c>
      <c r="C171" t="s">
        <v>30</v>
      </c>
      <c r="D171" s="2">
        <v>7</v>
      </c>
      <c r="E171" t="s">
        <v>75</v>
      </c>
      <c r="F171" t="s">
        <v>3</v>
      </c>
      <c r="G171">
        <v>80</v>
      </c>
      <c r="H171" s="1">
        <v>41548</v>
      </c>
      <c r="I171" s="2">
        <v>2013</v>
      </c>
      <c r="J171" s="2">
        <v>10</v>
      </c>
      <c r="K171">
        <v>208</v>
      </c>
      <c r="L171">
        <v>0</v>
      </c>
      <c r="M171">
        <v>3.6875</v>
      </c>
      <c r="N171">
        <v>0</v>
      </c>
    </row>
    <row r="172" spans="1:14" x14ac:dyDescent="0.3">
      <c r="A172">
        <v>162</v>
      </c>
      <c r="B172">
        <v>11</v>
      </c>
      <c r="C172" t="s">
        <v>30</v>
      </c>
      <c r="D172" s="2">
        <v>7</v>
      </c>
      <c r="E172" t="s">
        <v>75</v>
      </c>
      <c r="F172" t="s">
        <v>3</v>
      </c>
      <c r="G172">
        <v>80</v>
      </c>
      <c r="H172" s="1">
        <v>41579</v>
      </c>
      <c r="I172" s="2">
        <v>2013</v>
      </c>
      <c r="J172" s="2">
        <v>11</v>
      </c>
      <c r="K172">
        <v>208</v>
      </c>
      <c r="L172">
        <v>0</v>
      </c>
      <c r="M172">
        <v>3.6875</v>
      </c>
      <c r="N172">
        <v>0</v>
      </c>
    </row>
    <row r="173" spans="1:14" x14ac:dyDescent="0.3">
      <c r="A173">
        <v>163</v>
      </c>
      <c r="B173">
        <v>11</v>
      </c>
      <c r="C173" t="s">
        <v>30</v>
      </c>
      <c r="D173" s="2">
        <v>7</v>
      </c>
      <c r="E173" t="s">
        <v>75</v>
      </c>
      <c r="F173" t="s">
        <v>3</v>
      </c>
      <c r="G173">
        <v>80</v>
      </c>
      <c r="H173" s="1">
        <v>41609</v>
      </c>
      <c r="I173" s="2">
        <v>2013</v>
      </c>
      <c r="J173" s="2">
        <v>12</v>
      </c>
      <c r="K173">
        <v>210</v>
      </c>
      <c r="L173">
        <v>2</v>
      </c>
      <c r="M173">
        <v>3.6875</v>
      </c>
      <c r="N173">
        <v>160</v>
      </c>
    </row>
    <row r="174" spans="1:14" x14ac:dyDescent="0.3">
      <c r="A174">
        <v>173</v>
      </c>
      <c r="B174">
        <v>11</v>
      </c>
      <c r="C174" t="s">
        <v>30</v>
      </c>
      <c r="D174" s="2">
        <v>7</v>
      </c>
      <c r="E174" t="s">
        <v>75</v>
      </c>
      <c r="F174" t="s">
        <v>3</v>
      </c>
      <c r="G174">
        <v>80</v>
      </c>
      <c r="H174" s="1">
        <v>41640</v>
      </c>
      <c r="I174" s="2">
        <v>2014</v>
      </c>
      <c r="J174" s="2">
        <v>1</v>
      </c>
      <c r="K174">
        <v>210</v>
      </c>
      <c r="L174">
        <v>0</v>
      </c>
      <c r="M174">
        <v>3.6875</v>
      </c>
      <c r="N174">
        <v>0</v>
      </c>
    </row>
    <row r="175" spans="1:14" x14ac:dyDescent="0.3">
      <c r="A175">
        <v>174</v>
      </c>
      <c r="B175">
        <v>11</v>
      </c>
      <c r="C175" t="s">
        <v>30</v>
      </c>
      <c r="D175" s="2">
        <v>7</v>
      </c>
      <c r="E175" t="s">
        <v>75</v>
      </c>
      <c r="F175" t="s">
        <v>3</v>
      </c>
      <c r="G175">
        <v>80</v>
      </c>
      <c r="H175" s="1">
        <v>41671</v>
      </c>
      <c r="I175" s="2">
        <v>2014</v>
      </c>
      <c r="J175" s="2">
        <v>2</v>
      </c>
      <c r="K175">
        <v>210</v>
      </c>
      <c r="L175">
        <v>0</v>
      </c>
      <c r="M175">
        <v>3.6875</v>
      </c>
      <c r="N175">
        <v>0</v>
      </c>
    </row>
    <row r="176" spans="1:14" x14ac:dyDescent="0.3">
      <c r="A176">
        <v>175</v>
      </c>
      <c r="B176">
        <v>11</v>
      </c>
      <c r="C176" t="s">
        <v>30</v>
      </c>
      <c r="D176" s="2">
        <v>7</v>
      </c>
      <c r="E176" t="s">
        <v>75</v>
      </c>
      <c r="F176" t="s">
        <v>3</v>
      </c>
      <c r="G176">
        <v>80</v>
      </c>
      <c r="H176" s="1">
        <v>41699</v>
      </c>
      <c r="I176" s="2">
        <v>2014</v>
      </c>
      <c r="J176" s="2">
        <v>3</v>
      </c>
      <c r="K176">
        <v>210</v>
      </c>
      <c r="L176">
        <v>0</v>
      </c>
      <c r="M176">
        <v>3.6875</v>
      </c>
      <c r="N176">
        <v>0</v>
      </c>
    </row>
    <row r="177" spans="1:14" x14ac:dyDescent="0.3">
      <c r="A177">
        <v>176</v>
      </c>
      <c r="B177">
        <v>11</v>
      </c>
      <c r="C177" t="s">
        <v>30</v>
      </c>
      <c r="D177" s="2">
        <v>7</v>
      </c>
      <c r="E177" t="s">
        <v>75</v>
      </c>
      <c r="F177" t="s">
        <v>3</v>
      </c>
      <c r="G177">
        <v>80</v>
      </c>
      <c r="H177" s="1">
        <v>41730</v>
      </c>
      <c r="I177" s="2">
        <v>2014</v>
      </c>
      <c r="J177" s="2">
        <v>4</v>
      </c>
      <c r="K177">
        <v>210</v>
      </c>
      <c r="L177">
        <v>0</v>
      </c>
      <c r="M177">
        <v>3.6875</v>
      </c>
      <c r="N177">
        <v>0</v>
      </c>
    </row>
    <row r="178" spans="1:14" x14ac:dyDescent="0.3">
      <c r="A178">
        <v>180</v>
      </c>
      <c r="B178">
        <v>12</v>
      </c>
      <c r="C178" t="s">
        <v>31</v>
      </c>
      <c r="D178" s="2">
        <v>7</v>
      </c>
      <c r="E178" t="s">
        <v>76</v>
      </c>
      <c r="F178" t="s">
        <v>21</v>
      </c>
      <c r="G178">
        <v>80</v>
      </c>
      <c r="H178" s="1">
        <v>41275</v>
      </c>
      <c r="I178" s="2">
        <v>2013</v>
      </c>
      <c r="J178" s="2">
        <v>1</v>
      </c>
      <c r="K178">
        <v>646</v>
      </c>
      <c r="L178">
        <v>35</v>
      </c>
      <c r="M178">
        <v>30.0625</v>
      </c>
      <c r="N178">
        <v>2800</v>
      </c>
    </row>
    <row r="179" spans="1:14" x14ac:dyDescent="0.3">
      <c r="A179">
        <v>181</v>
      </c>
      <c r="B179">
        <v>12</v>
      </c>
      <c r="C179" t="s">
        <v>31</v>
      </c>
      <c r="D179" s="2">
        <v>7</v>
      </c>
      <c r="E179" t="s">
        <v>76</v>
      </c>
      <c r="F179" t="s">
        <v>21</v>
      </c>
      <c r="G179">
        <v>80</v>
      </c>
      <c r="H179" s="1">
        <v>41306</v>
      </c>
      <c r="I179" s="2">
        <v>2013</v>
      </c>
      <c r="J179" s="2">
        <v>2</v>
      </c>
      <c r="K179">
        <v>681</v>
      </c>
      <c r="L179">
        <v>35</v>
      </c>
      <c r="M179">
        <v>30.0625</v>
      </c>
      <c r="N179">
        <v>2800</v>
      </c>
    </row>
    <row r="180" spans="1:14" x14ac:dyDescent="0.3">
      <c r="A180">
        <v>182</v>
      </c>
      <c r="B180">
        <v>12</v>
      </c>
      <c r="C180" t="s">
        <v>31</v>
      </c>
      <c r="D180" s="2">
        <v>7</v>
      </c>
      <c r="E180" t="s">
        <v>76</v>
      </c>
      <c r="F180" t="s">
        <v>21</v>
      </c>
      <c r="G180">
        <v>80</v>
      </c>
      <c r="H180" s="1">
        <v>41334</v>
      </c>
      <c r="I180" s="2">
        <v>2013</v>
      </c>
      <c r="J180" s="2">
        <v>3</v>
      </c>
      <c r="K180">
        <v>713</v>
      </c>
      <c r="L180">
        <v>32</v>
      </c>
      <c r="M180">
        <v>30.0625</v>
      </c>
      <c r="N180">
        <v>2560</v>
      </c>
    </row>
    <row r="181" spans="1:14" x14ac:dyDescent="0.3">
      <c r="A181">
        <v>183</v>
      </c>
      <c r="B181">
        <v>12</v>
      </c>
      <c r="C181" t="s">
        <v>31</v>
      </c>
      <c r="D181" s="2">
        <v>7</v>
      </c>
      <c r="E181" t="s">
        <v>76</v>
      </c>
      <c r="F181" t="s">
        <v>21</v>
      </c>
      <c r="G181">
        <v>80</v>
      </c>
      <c r="H181" s="1">
        <v>41365</v>
      </c>
      <c r="I181" s="2">
        <v>2013</v>
      </c>
      <c r="J181" s="2">
        <v>4</v>
      </c>
      <c r="K181">
        <v>749</v>
      </c>
      <c r="L181">
        <v>36</v>
      </c>
      <c r="M181">
        <v>30.0625</v>
      </c>
      <c r="N181">
        <v>2880</v>
      </c>
    </row>
    <row r="182" spans="1:14" x14ac:dyDescent="0.3">
      <c r="A182">
        <v>184</v>
      </c>
      <c r="B182">
        <v>12</v>
      </c>
      <c r="C182" t="s">
        <v>31</v>
      </c>
      <c r="D182" s="2">
        <v>7</v>
      </c>
      <c r="E182" t="s">
        <v>76</v>
      </c>
      <c r="F182" t="s">
        <v>21</v>
      </c>
      <c r="G182">
        <v>80</v>
      </c>
      <c r="H182" s="1">
        <v>41395</v>
      </c>
      <c r="I182" s="2">
        <v>2013</v>
      </c>
      <c r="J182" s="2">
        <v>5</v>
      </c>
      <c r="K182">
        <v>783</v>
      </c>
      <c r="L182">
        <v>34</v>
      </c>
      <c r="M182">
        <v>30.0625</v>
      </c>
      <c r="N182">
        <v>2720</v>
      </c>
    </row>
    <row r="183" spans="1:14" x14ac:dyDescent="0.3">
      <c r="A183">
        <v>185</v>
      </c>
      <c r="B183">
        <v>12</v>
      </c>
      <c r="C183" t="s">
        <v>31</v>
      </c>
      <c r="D183" s="2">
        <v>7</v>
      </c>
      <c r="E183" t="s">
        <v>76</v>
      </c>
      <c r="F183" t="s">
        <v>21</v>
      </c>
      <c r="G183">
        <v>80</v>
      </c>
      <c r="H183" s="1">
        <v>41426</v>
      </c>
      <c r="I183" s="2">
        <v>2013</v>
      </c>
      <c r="J183" s="2">
        <v>6</v>
      </c>
      <c r="K183">
        <v>820</v>
      </c>
      <c r="L183">
        <v>37</v>
      </c>
      <c r="M183">
        <v>30.0625</v>
      </c>
      <c r="N183">
        <v>2960</v>
      </c>
    </row>
    <row r="184" spans="1:14" x14ac:dyDescent="0.3">
      <c r="A184">
        <v>186</v>
      </c>
      <c r="B184">
        <v>12</v>
      </c>
      <c r="C184" t="s">
        <v>31</v>
      </c>
      <c r="D184" s="2">
        <v>7</v>
      </c>
      <c r="E184" t="s">
        <v>76</v>
      </c>
      <c r="F184" t="s">
        <v>21</v>
      </c>
      <c r="G184">
        <v>80</v>
      </c>
      <c r="H184" s="1">
        <v>41456</v>
      </c>
      <c r="I184" s="2">
        <v>2013</v>
      </c>
      <c r="J184" s="2">
        <v>7</v>
      </c>
      <c r="K184">
        <v>850</v>
      </c>
      <c r="L184">
        <v>30</v>
      </c>
      <c r="M184">
        <v>30.0625</v>
      </c>
      <c r="N184">
        <v>2400</v>
      </c>
    </row>
    <row r="185" spans="1:14" x14ac:dyDescent="0.3">
      <c r="A185">
        <v>187</v>
      </c>
      <c r="B185">
        <v>12</v>
      </c>
      <c r="C185" t="s">
        <v>31</v>
      </c>
      <c r="D185" s="2">
        <v>7</v>
      </c>
      <c r="E185" t="s">
        <v>76</v>
      </c>
      <c r="F185" t="s">
        <v>21</v>
      </c>
      <c r="G185">
        <v>80</v>
      </c>
      <c r="H185" s="1">
        <v>41487</v>
      </c>
      <c r="I185" s="2">
        <v>2013</v>
      </c>
      <c r="J185" s="2">
        <v>8</v>
      </c>
      <c r="K185">
        <v>877</v>
      </c>
      <c r="L185">
        <v>27</v>
      </c>
      <c r="M185">
        <v>30.0625</v>
      </c>
      <c r="N185">
        <v>2160</v>
      </c>
    </row>
    <row r="186" spans="1:14" x14ac:dyDescent="0.3">
      <c r="A186">
        <v>188</v>
      </c>
      <c r="B186">
        <v>12</v>
      </c>
      <c r="C186" t="s">
        <v>31</v>
      </c>
      <c r="D186" s="2">
        <v>7</v>
      </c>
      <c r="E186" t="s">
        <v>76</v>
      </c>
      <c r="F186" t="s">
        <v>21</v>
      </c>
      <c r="G186">
        <v>80</v>
      </c>
      <c r="H186" s="1">
        <v>41518</v>
      </c>
      <c r="I186" s="2">
        <v>2013</v>
      </c>
      <c r="J186" s="2">
        <v>9</v>
      </c>
      <c r="K186">
        <v>899</v>
      </c>
      <c r="L186">
        <v>22</v>
      </c>
      <c r="M186">
        <v>30.0625</v>
      </c>
      <c r="N186">
        <v>1760</v>
      </c>
    </row>
    <row r="187" spans="1:14" x14ac:dyDescent="0.3">
      <c r="A187">
        <v>177</v>
      </c>
      <c r="B187">
        <v>12</v>
      </c>
      <c r="C187" t="s">
        <v>31</v>
      </c>
      <c r="D187" s="2">
        <v>7</v>
      </c>
      <c r="E187" t="s">
        <v>76</v>
      </c>
      <c r="F187" t="s">
        <v>21</v>
      </c>
      <c r="G187">
        <v>80</v>
      </c>
      <c r="H187" s="1">
        <v>41548</v>
      </c>
      <c r="I187" s="2">
        <v>2013</v>
      </c>
      <c r="J187" s="2">
        <v>10</v>
      </c>
      <c r="K187">
        <v>915</v>
      </c>
      <c r="L187">
        <v>16</v>
      </c>
      <c r="M187">
        <v>30.0625</v>
      </c>
      <c r="N187">
        <v>1280</v>
      </c>
    </row>
    <row r="188" spans="1:14" x14ac:dyDescent="0.3">
      <c r="A188">
        <v>178</v>
      </c>
      <c r="B188">
        <v>12</v>
      </c>
      <c r="C188" t="s">
        <v>31</v>
      </c>
      <c r="D188" s="2">
        <v>7</v>
      </c>
      <c r="E188" t="s">
        <v>76</v>
      </c>
      <c r="F188" t="s">
        <v>21</v>
      </c>
      <c r="G188">
        <v>80</v>
      </c>
      <c r="H188" s="1">
        <v>41579</v>
      </c>
      <c r="I188" s="2">
        <v>2013</v>
      </c>
      <c r="J188" s="2">
        <v>11</v>
      </c>
      <c r="K188">
        <v>946</v>
      </c>
      <c r="L188">
        <v>31</v>
      </c>
      <c r="M188">
        <v>30.0625</v>
      </c>
      <c r="N188">
        <v>2480</v>
      </c>
    </row>
    <row r="189" spans="1:14" x14ac:dyDescent="0.3">
      <c r="A189">
        <v>179</v>
      </c>
      <c r="B189">
        <v>12</v>
      </c>
      <c r="C189" t="s">
        <v>31</v>
      </c>
      <c r="D189" s="2">
        <v>7</v>
      </c>
      <c r="E189" t="s">
        <v>76</v>
      </c>
      <c r="F189" t="s">
        <v>21</v>
      </c>
      <c r="G189">
        <v>80</v>
      </c>
      <c r="H189" s="1">
        <v>41609</v>
      </c>
      <c r="I189" s="2">
        <v>2013</v>
      </c>
      <c r="J189" s="2">
        <v>12</v>
      </c>
      <c r="K189">
        <v>989</v>
      </c>
      <c r="L189">
        <v>43</v>
      </c>
      <c r="M189">
        <v>30.0625</v>
      </c>
      <c r="N189">
        <v>3440</v>
      </c>
    </row>
    <row r="190" spans="1:14" x14ac:dyDescent="0.3">
      <c r="A190">
        <v>189</v>
      </c>
      <c r="B190">
        <v>12</v>
      </c>
      <c r="C190" t="s">
        <v>31</v>
      </c>
      <c r="D190" s="2">
        <v>7</v>
      </c>
      <c r="E190" t="s">
        <v>76</v>
      </c>
      <c r="F190" t="s">
        <v>21</v>
      </c>
      <c r="G190">
        <v>80</v>
      </c>
      <c r="H190" s="1">
        <v>41640</v>
      </c>
      <c r="I190" s="2">
        <v>2014</v>
      </c>
      <c r="J190" s="2">
        <v>1</v>
      </c>
      <c r="K190">
        <v>1018</v>
      </c>
      <c r="L190">
        <v>29</v>
      </c>
      <c r="M190">
        <v>30.0625</v>
      </c>
      <c r="N190">
        <v>2320</v>
      </c>
    </row>
    <row r="191" spans="1:14" x14ac:dyDescent="0.3">
      <c r="A191">
        <v>190</v>
      </c>
      <c r="B191">
        <v>12</v>
      </c>
      <c r="C191" t="s">
        <v>31</v>
      </c>
      <c r="D191" s="2">
        <v>7</v>
      </c>
      <c r="E191" t="s">
        <v>76</v>
      </c>
      <c r="F191" t="s">
        <v>21</v>
      </c>
      <c r="G191">
        <v>80</v>
      </c>
      <c r="H191" s="1">
        <v>41671</v>
      </c>
      <c r="I191" s="2">
        <v>2014</v>
      </c>
      <c r="J191" s="2">
        <v>2</v>
      </c>
      <c r="K191">
        <v>1054</v>
      </c>
      <c r="L191">
        <v>36</v>
      </c>
      <c r="M191">
        <v>30.0625</v>
      </c>
      <c r="N191">
        <v>2880</v>
      </c>
    </row>
    <row r="192" spans="1:14" x14ac:dyDescent="0.3">
      <c r="A192">
        <v>191</v>
      </c>
      <c r="B192">
        <v>12</v>
      </c>
      <c r="C192" t="s">
        <v>31</v>
      </c>
      <c r="D192" s="2">
        <v>7</v>
      </c>
      <c r="E192" t="s">
        <v>76</v>
      </c>
      <c r="F192" t="s">
        <v>21</v>
      </c>
      <c r="G192">
        <v>80</v>
      </c>
      <c r="H192" s="1">
        <v>41699</v>
      </c>
      <c r="I192" s="2">
        <v>2014</v>
      </c>
      <c r="J192" s="2">
        <v>3</v>
      </c>
      <c r="K192">
        <v>1079</v>
      </c>
      <c r="L192">
        <v>25</v>
      </c>
      <c r="M192">
        <v>30.0625</v>
      </c>
      <c r="N192">
        <v>2000</v>
      </c>
    </row>
    <row r="193" spans="1:14" x14ac:dyDescent="0.3">
      <c r="A193">
        <v>192</v>
      </c>
      <c r="B193">
        <v>12</v>
      </c>
      <c r="C193" t="s">
        <v>31</v>
      </c>
      <c r="D193" s="2">
        <v>7</v>
      </c>
      <c r="E193" t="s">
        <v>76</v>
      </c>
      <c r="F193" t="s">
        <v>21</v>
      </c>
      <c r="G193">
        <v>80</v>
      </c>
      <c r="H193" s="1">
        <v>41730</v>
      </c>
      <c r="I193" s="2">
        <v>2014</v>
      </c>
      <c r="J193" s="2">
        <v>4</v>
      </c>
      <c r="K193">
        <v>1092</v>
      </c>
      <c r="L193">
        <v>13</v>
      </c>
      <c r="M193">
        <v>30.0625</v>
      </c>
      <c r="N193">
        <v>1040</v>
      </c>
    </row>
    <row r="194" spans="1:14" x14ac:dyDescent="0.3">
      <c r="A194">
        <v>196</v>
      </c>
      <c r="B194">
        <v>13</v>
      </c>
      <c r="C194" t="s">
        <v>32</v>
      </c>
      <c r="D194" s="2">
        <v>8</v>
      </c>
      <c r="E194" t="s">
        <v>75</v>
      </c>
      <c r="F194" t="s">
        <v>3</v>
      </c>
      <c r="G194">
        <v>60</v>
      </c>
      <c r="H194" s="1">
        <v>41275</v>
      </c>
      <c r="I194" s="2">
        <v>2013</v>
      </c>
      <c r="J194" s="2">
        <v>1</v>
      </c>
      <c r="K194">
        <v>748</v>
      </c>
      <c r="L194">
        <v>44</v>
      </c>
      <c r="M194">
        <v>39.125</v>
      </c>
      <c r="N194">
        <v>2640</v>
      </c>
    </row>
    <row r="195" spans="1:14" x14ac:dyDescent="0.3">
      <c r="A195">
        <v>197</v>
      </c>
      <c r="B195">
        <v>13</v>
      </c>
      <c r="C195" t="s">
        <v>32</v>
      </c>
      <c r="D195" s="2">
        <v>8</v>
      </c>
      <c r="E195" t="s">
        <v>75</v>
      </c>
      <c r="F195" t="s">
        <v>3</v>
      </c>
      <c r="G195">
        <v>60</v>
      </c>
      <c r="H195" s="1">
        <v>41306</v>
      </c>
      <c r="I195" s="2">
        <v>2013</v>
      </c>
      <c r="J195" s="2">
        <v>2</v>
      </c>
      <c r="K195">
        <v>792</v>
      </c>
      <c r="L195">
        <v>44</v>
      </c>
      <c r="M195">
        <v>39.125</v>
      </c>
      <c r="N195">
        <v>2640</v>
      </c>
    </row>
    <row r="196" spans="1:14" x14ac:dyDescent="0.3">
      <c r="A196">
        <v>198</v>
      </c>
      <c r="B196">
        <v>13</v>
      </c>
      <c r="C196" t="s">
        <v>32</v>
      </c>
      <c r="D196" s="2">
        <v>8</v>
      </c>
      <c r="E196" t="s">
        <v>75</v>
      </c>
      <c r="F196" t="s">
        <v>3</v>
      </c>
      <c r="G196">
        <v>60</v>
      </c>
      <c r="H196" s="1">
        <v>41334</v>
      </c>
      <c r="I196" s="2">
        <v>2013</v>
      </c>
      <c r="J196" s="2">
        <v>3</v>
      </c>
      <c r="K196">
        <v>819</v>
      </c>
      <c r="L196">
        <v>27</v>
      </c>
      <c r="M196">
        <v>39.125</v>
      </c>
      <c r="N196">
        <v>1620</v>
      </c>
    </row>
    <row r="197" spans="1:14" x14ac:dyDescent="0.3">
      <c r="A197">
        <v>199</v>
      </c>
      <c r="B197">
        <v>13</v>
      </c>
      <c r="C197" t="s">
        <v>32</v>
      </c>
      <c r="D197" s="2">
        <v>8</v>
      </c>
      <c r="E197" t="s">
        <v>75</v>
      </c>
      <c r="F197" t="s">
        <v>3</v>
      </c>
      <c r="G197">
        <v>60</v>
      </c>
      <c r="H197" s="1">
        <v>41365</v>
      </c>
      <c r="I197" s="2">
        <v>2013</v>
      </c>
      <c r="J197" s="2">
        <v>4</v>
      </c>
      <c r="K197">
        <v>849</v>
      </c>
      <c r="L197">
        <v>30</v>
      </c>
      <c r="M197">
        <v>39.125</v>
      </c>
      <c r="N197">
        <v>1800</v>
      </c>
    </row>
    <row r="198" spans="1:14" x14ac:dyDescent="0.3">
      <c r="A198">
        <v>200</v>
      </c>
      <c r="B198">
        <v>13</v>
      </c>
      <c r="C198" t="s">
        <v>32</v>
      </c>
      <c r="D198" s="2">
        <v>8</v>
      </c>
      <c r="E198" t="s">
        <v>75</v>
      </c>
      <c r="F198" t="s">
        <v>3</v>
      </c>
      <c r="G198">
        <v>60</v>
      </c>
      <c r="H198" s="1">
        <v>41395</v>
      </c>
      <c r="I198" s="2">
        <v>2013</v>
      </c>
      <c r="J198" s="2">
        <v>5</v>
      </c>
      <c r="K198">
        <v>879</v>
      </c>
      <c r="L198">
        <v>30</v>
      </c>
      <c r="M198">
        <v>39.125</v>
      </c>
      <c r="N198">
        <v>1800</v>
      </c>
    </row>
    <row r="199" spans="1:14" x14ac:dyDescent="0.3">
      <c r="A199">
        <v>201</v>
      </c>
      <c r="B199">
        <v>13</v>
      </c>
      <c r="C199" t="s">
        <v>32</v>
      </c>
      <c r="D199" s="2">
        <v>8</v>
      </c>
      <c r="E199" t="s">
        <v>75</v>
      </c>
      <c r="F199" t="s">
        <v>3</v>
      </c>
      <c r="G199">
        <v>60</v>
      </c>
      <c r="H199" s="1">
        <v>41426</v>
      </c>
      <c r="I199" s="2">
        <v>2013</v>
      </c>
      <c r="J199" s="2">
        <v>6</v>
      </c>
      <c r="K199">
        <v>910</v>
      </c>
      <c r="L199">
        <v>31</v>
      </c>
      <c r="M199">
        <v>39.125</v>
      </c>
      <c r="N199">
        <v>1860</v>
      </c>
    </row>
    <row r="200" spans="1:14" x14ac:dyDescent="0.3">
      <c r="A200">
        <v>202</v>
      </c>
      <c r="B200">
        <v>13</v>
      </c>
      <c r="C200" t="s">
        <v>32</v>
      </c>
      <c r="D200" s="2">
        <v>8</v>
      </c>
      <c r="E200" t="s">
        <v>75</v>
      </c>
      <c r="F200" t="s">
        <v>3</v>
      </c>
      <c r="G200">
        <v>60</v>
      </c>
      <c r="H200" s="1">
        <v>41456</v>
      </c>
      <c r="I200" s="2">
        <v>2013</v>
      </c>
      <c r="J200" s="2">
        <v>7</v>
      </c>
      <c r="K200">
        <v>956</v>
      </c>
      <c r="L200">
        <v>46</v>
      </c>
      <c r="M200">
        <v>39.125</v>
      </c>
      <c r="N200">
        <v>2760</v>
      </c>
    </row>
    <row r="201" spans="1:14" x14ac:dyDescent="0.3">
      <c r="A201">
        <v>203</v>
      </c>
      <c r="B201">
        <v>13</v>
      </c>
      <c r="C201" t="s">
        <v>32</v>
      </c>
      <c r="D201" s="2">
        <v>8</v>
      </c>
      <c r="E201" t="s">
        <v>75</v>
      </c>
      <c r="F201" t="s">
        <v>3</v>
      </c>
      <c r="G201">
        <v>60</v>
      </c>
      <c r="H201" s="1">
        <v>41487</v>
      </c>
      <c r="I201" s="2">
        <v>2013</v>
      </c>
      <c r="J201" s="2">
        <v>8</v>
      </c>
      <c r="K201">
        <v>1021</v>
      </c>
      <c r="L201">
        <v>65</v>
      </c>
      <c r="M201">
        <v>39.125</v>
      </c>
      <c r="N201">
        <v>3900</v>
      </c>
    </row>
    <row r="202" spans="1:14" x14ac:dyDescent="0.3">
      <c r="A202">
        <v>204</v>
      </c>
      <c r="B202">
        <v>13</v>
      </c>
      <c r="C202" t="s">
        <v>32</v>
      </c>
      <c r="D202" s="2">
        <v>8</v>
      </c>
      <c r="E202" t="s">
        <v>75</v>
      </c>
      <c r="F202" t="s">
        <v>3</v>
      </c>
      <c r="G202">
        <v>60</v>
      </c>
      <c r="H202" s="1">
        <v>41518</v>
      </c>
      <c r="I202" s="2">
        <v>2013</v>
      </c>
      <c r="J202" s="2">
        <v>9</v>
      </c>
      <c r="K202">
        <v>1066</v>
      </c>
      <c r="L202">
        <v>45</v>
      </c>
      <c r="M202">
        <v>39.125</v>
      </c>
      <c r="N202">
        <v>2700</v>
      </c>
    </row>
    <row r="203" spans="1:14" x14ac:dyDescent="0.3">
      <c r="A203">
        <v>193</v>
      </c>
      <c r="B203">
        <v>13</v>
      </c>
      <c r="C203" t="s">
        <v>32</v>
      </c>
      <c r="D203" s="2">
        <v>8</v>
      </c>
      <c r="E203" t="s">
        <v>75</v>
      </c>
      <c r="F203" t="s">
        <v>3</v>
      </c>
      <c r="G203">
        <v>60</v>
      </c>
      <c r="H203" s="1">
        <v>41548</v>
      </c>
      <c r="I203" s="2">
        <v>2013</v>
      </c>
      <c r="J203" s="2">
        <v>10</v>
      </c>
      <c r="K203">
        <v>1095</v>
      </c>
      <c r="L203">
        <v>29</v>
      </c>
      <c r="M203">
        <v>39.125</v>
      </c>
      <c r="N203">
        <v>1740</v>
      </c>
    </row>
    <row r="204" spans="1:14" x14ac:dyDescent="0.3">
      <c r="A204">
        <v>194</v>
      </c>
      <c r="B204">
        <v>13</v>
      </c>
      <c r="C204" t="s">
        <v>32</v>
      </c>
      <c r="D204" s="2">
        <v>8</v>
      </c>
      <c r="E204" t="s">
        <v>75</v>
      </c>
      <c r="F204" t="s">
        <v>3</v>
      </c>
      <c r="G204">
        <v>60</v>
      </c>
      <c r="H204" s="1">
        <v>41579</v>
      </c>
      <c r="I204" s="2">
        <v>2013</v>
      </c>
      <c r="J204" s="2">
        <v>11</v>
      </c>
      <c r="K204">
        <v>1124</v>
      </c>
      <c r="L204">
        <v>29</v>
      </c>
      <c r="M204">
        <v>39.125</v>
      </c>
      <c r="N204">
        <v>1740</v>
      </c>
    </row>
    <row r="205" spans="1:14" x14ac:dyDescent="0.3">
      <c r="A205">
        <v>195</v>
      </c>
      <c r="B205">
        <v>13</v>
      </c>
      <c r="C205" t="s">
        <v>32</v>
      </c>
      <c r="D205" s="2">
        <v>8</v>
      </c>
      <c r="E205" t="s">
        <v>75</v>
      </c>
      <c r="F205" t="s">
        <v>3</v>
      </c>
      <c r="G205">
        <v>60</v>
      </c>
      <c r="H205" s="1">
        <v>41609</v>
      </c>
      <c r="I205" s="2">
        <v>2013</v>
      </c>
      <c r="J205" s="2">
        <v>12</v>
      </c>
      <c r="K205">
        <v>1179</v>
      </c>
      <c r="L205">
        <v>55</v>
      </c>
      <c r="M205">
        <v>39.125</v>
      </c>
      <c r="N205">
        <v>3300</v>
      </c>
    </row>
    <row r="206" spans="1:14" x14ac:dyDescent="0.3">
      <c r="A206">
        <v>205</v>
      </c>
      <c r="B206">
        <v>13</v>
      </c>
      <c r="C206" t="s">
        <v>32</v>
      </c>
      <c r="D206" s="2">
        <v>8</v>
      </c>
      <c r="E206" t="s">
        <v>75</v>
      </c>
      <c r="F206" t="s">
        <v>3</v>
      </c>
      <c r="G206">
        <v>60</v>
      </c>
      <c r="H206" s="1">
        <v>41640</v>
      </c>
      <c r="I206" s="2">
        <v>2014</v>
      </c>
      <c r="J206" s="2">
        <v>1</v>
      </c>
      <c r="K206">
        <v>1209</v>
      </c>
      <c r="L206">
        <v>30</v>
      </c>
      <c r="M206">
        <v>39.125</v>
      </c>
      <c r="N206">
        <v>1800</v>
      </c>
    </row>
    <row r="207" spans="1:14" x14ac:dyDescent="0.3">
      <c r="A207">
        <v>206</v>
      </c>
      <c r="B207">
        <v>13</v>
      </c>
      <c r="C207" t="s">
        <v>32</v>
      </c>
      <c r="D207" s="2">
        <v>8</v>
      </c>
      <c r="E207" t="s">
        <v>75</v>
      </c>
      <c r="F207" t="s">
        <v>3</v>
      </c>
      <c r="G207">
        <v>60</v>
      </c>
      <c r="H207" s="1">
        <v>41671</v>
      </c>
      <c r="I207" s="2">
        <v>2014</v>
      </c>
      <c r="J207" s="2">
        <v>2</v>
      </c>
      <c r="K207">
        <v>1264</v>
      </c>
      <c r="L207">
        <v>55</v>
      </c>
      <c r="M207">
        <v>39.125</v>
      </c>
      <c r="N207">
        <v>3300</v>
      </c>
    </row>
    <row r="208" spans="1:14" x14ac:dyDescent="0.3">
      <c r="A208">
        <v>207</v>
      </c>
      <c r="B208">
        <v>13</v>
      </c>
      <c r="C208" t="s">
        <v>32</v>
      </c>
      <c r="D208" s="2">
        <v>8</v>
      </c>
      <c r="E208" t="s">
        <v>75</v>
      </c>
      <c r="F208" t="s">
        <v>3</v>
      </c>
      <c r="G208">
        <v>60</v>
      </c>
      <c r="H208" s="1">
        <v>41699</v>
      </c>
      <c r="I208" s="2">
        <v>2014</v>
      </c>
      <c r="J208" s="2">
        <v>3</v>
      </c>
      <c r="K208">
        <v>1302</v>
      </c>
      <c r="L208">
        <v>38</v>
      </c>
      <c r="M208">
        <v>39.125</v>
      </c>
      <c r="N208">
        <v>2280</v>
      </c>
    </row>
    <row r="209" spans="1:14" x14ac:dyDescent="0.3">
      <c r="A209">
        <v>208</v>
      </c>
      <c r="B209">
        <v>13</v>
      </c>
      <c r="C209" t="s">
        <v>32</v>
      </c>
      <c r="D209" s="2">
        <v>8</v>
      </c>
      <c r="E209" t="s">
        <v>75</v>
      </c>
      <c r="F209" t="s">
        <v>3</v>
      </c>
      <c r="G209">
        <v>60</v>
      </c>
      <c r="H209" s="1">
        <v>41730</v>
      </c>
      <c r="I209" s="2">
        <v>2014</v>
      </c>
      <c r="J209" s="2">
        <v>4</v>
      </c>
      <c r="K209">
        <v>1330</v>
      </c>
      <c r="L209">
        <v>28</v>
      </c>
      <c r="M209">
        <v>39.125</v>
      </c>
      <c r="N209">
        <v>1680</v>
      </c>
    </row>
    <row r="210" spans="1:14" x14ac:dyDescent="0.3">
      <c r="A210">
        <v>212</v>
      </c>
      <c r="B210">
        <v>14</v>
      </c>
      <c r="C210" t="s">
        <v>33</v>
      </c>
      <c r="D210" s="2">
        <v>8</v>
      </c>
      <c r="E210" t="s">
        <v>76</v>
      </c>
      <c r="F210" t="s">
        <v>21</v>
      </c>
      <c r="G210">
        <v>60</v>
      </c>
      <c r="H210" s="1">
        <v>41275</v>
      </c>
      <c r="I210" s="2">
        <v>2013</v>
      </c>
      <c r="J210" s="2">
        <v>1</v>
      </c>
      <c r="K210">
        <v>1228</v>
      </c>
      <c r="L210">
        <v>64</v>
      </c>
      <c r="M210">
        <v>65</v>
      </c>
      <c r="N210">
        <v>3840</v>
      </c>
    </row>
    <row r="211" spans="1:14" x14ac:dyDescent="0.3">
      <c r="A211">
        <v>213</v>
      </c>
      <c r="B211">
        <v>14</v>
      </c>
      <c r="C211" t="s">
        <v>33</v>
      </c>
      <c r="D211" s="2">
        <v>8</v>
      </c>
      <c r="E211" t="s">
        <v>76</v>
      </c>
      <c r="F211" t="s">
        <v>21</v>
      </c>
      <c r="G211">
        <v>60</v>
      </c>
      <c r="H211" s="1">
        <v>41306</v>
      </c>
      <c r="I211" s="2">
        <v>2013</v>
      </c>
      <c r="J211" s="2">
        <v>2</v>
      </c>
      <c r="K211">
        <v>1292</v>
      </c>
      <c r="L211">
        <v>64</v>
      </c>
      <c r="M211">
        <v>65</v>
      </c>
      <c r="N211">
        <v>3840</v>
      </c>
    </row>
    <row r="212" spans="1:14" x14ac:dyDescent="0.3">
      <c r="A212">
        <v>214</v>
      </c>
      <c r="B212">
        <v>14</v>
      </c>
      <c r="C212" t="s">
        <v>33</v>
      </c>
      <c r="D212" s="2">
        <v>8</v>
      </c>
      <c r="E212" t="s">
        <v>76</v>
      </c>
      <c r="F212" t="s">
        <v>21</v>
      </c>
      <c r="G212">
        <v>60</v>
      </c>
      <c r="H212" s="1">
        <v>41334</v>
      </c>
      <c r="I212" s="2">
        <v>2013</v>
      </c>
      <c r="J212" s="2">
        <v>3</v>
      </c>
      <c r="K212">
        <v>1351</v>
      </c>
      <c r="L212">
        <v>59</v>
      </c>
      <c r="M212">
        <v>65</v>
      </c>
      <c r="N212">
        <v>3540</v>
      </c>
    </row>
    <row r="213" spans="1:14" x14ac:dyDescent="0.3">
      <c r="A213">
        <v>215</v>
      </c>
      <c r="B213">
        <v>14</v>
      </c>
      <c r="C213" t="s">
        <v>33</v>
      </c>
      <c r="D213" s="2">
        <v>8</v>
      </c>
      <c r="E213" t="s">
        <v>76</v>
      </c>
      <c r="F213" t="s">
        <v>21</v>
      </c>
      <c r="G213">
        <v>60</v>
      </c>
      <c r="H213" s="1">
        <v>41365</v>
      </c>
      <c r="I213" s="2">
        <v>2013</v>
      </c>
      <c r="J213" s="2">
        <v>4</v>
      </c>
      <c r="K213">
        <v>1421</v>
      </c>
      <c r="L213">
        <v>70</v>
      </c>
      <c r="M213">
        <v>65</v>
      </c>
      <c r="N213">
        <v>4200</v>
      </c>
    </row>
    <row r="214" spans="1:14" x14ac:dyDescent="0.3">
      <c r="A214">
        <v>216</v>
      </c>
      <c r="B214">
        <v>14</v>
      </c>
      <c r="C214" t="s">
        <v>33</v>
      </c>
      <c r="D214" s="2">
        <v>8</v>
      </c>
      <c r="E214" t="s">
        <v>76</v>
      </c>
      <c r="F214" t="s">
        <v>21</v>
      </c>
      <c r="G214">
        <v>60</v>
      </c>
      <c r="H214" s="1">
        <v>41395</v>
      </c>
      <c r="I214" s="2">
        <v>2013</v>
      </c>
      <c r="J214" s="2">
        <v>5</v>
      </c>
      <c r="K214">
        <v>1481</v>
      </c>
      <c r="L214">
        <v>60</v>
      </c>
      <c r="M214">
        <v>65</v>
      </c>
      <c r="N214">
        <v>3600</v>
      </c>
    </row>
    <row r="215" spans="1:14" x14ac:dyDescent="0.3">
      <c r="A215">
        <v>217</v>
      </c>
      <c r="B215">
        <v>14</v>
      </c>
      <c r="C215" t="s">
        <v>33</v>
      </c>
      <c r="D215" s="2">
        <v>8</v>
      </c>
      <c r="E215" t="s">
        <v>76</v>
      </c>
      <c r="F215" t="s">
        <v>21</v>
      </c>
      <c r="G215">
        <v>60</v>
      </c>
      <c r="H215" s="1">
        <v>41426</v>
      </c>
      <c r="I215" s="2">
        <v>2013</v>
      </c>
      <c r="J215" s="2">
        <v>6</v>
      </c>
      <c r="K215">
        <v>1542</v>
      </c>
      <c r="L215">
        <v>61</v>
      </c>
      <c r="M215">
        <v>65</v>
      </c>
      <c r="N215">
        <v>3660</v>
      </c>
    </row>
    <row r="216" spans="1:14" x14ac:dyDescent="0.3">
      <c r="A216">
        <v>218</v>
      </c>
      <c r="B216">
        <v>14</v>
      </c>
      <c r="C216" t="s">
        <v>33</v>
      </c>
      <c r="D216" s="2">
        <v>8</v>
      </c>
      <c r="E216" t="s">
        <v>76</v>
      </c>
      <c r="F216" t="s">
        <v>21</v>
      </c>
      <c r="G216">
        <v>60</v>
      </c>
      <c r="H216" s="1">
        <v>41456</v>
      </c>
      <c r="I216" s="2">
        <v>2013</v>
      </c>
      <c r="J216" s="2">
        <v>7</v>
      </c>
      <c r="K216">
        <v>1604</v>
      </c>
      <c r="L216">
        <v>62</v>
      </c>
      <c r="M216">
        <v>65</v>
      </c>
      <c r="N216">
        <v>3720</v>
      </c>
    </row>
    <row r="217" spans="1:14" x14ac:dyDescent="0.3">
      <c r="A217">
        <v>219</v>
      </c>
      <c r="B217">
        <v>14</v>
      </c>
      <c r="C217" t="s">
        <v>33</v>
      </c>
      <c r="D217" s="2">
        <v>8</v>
      </c>
      <c r="E217" t="s">
        <v>76</v>
      </c>
      <c r="F217" t="s">
        <v>21</v>
      </c>
      <c r="G217">
        <v>60</v>
      </c>
      <c r="H217" s="1">
        <v>41487</v>
      </c>
      <c r="I217" s="2">
        <v>2013</v>
      </c>
      <c r="J217" s="2">
        <v>8</v>
      </c>
      <c r="K217">
        <v>1674</v>
      </c>
      <c r="L217">
        <v>70</v>
      </c>
      <c r="M217">
        <v>65</v>
      </c>
      <c r="N217">
        <v>4200</v>
      </c>
    </row>
    <row r="218" spans="1:14" x14ac:dyDescent="0.3">
      <c r="A218">
        <v>220</v>
      </c>
      <c r="B218">
        <v>14</v>
      </c>
      <c r="C218" t="s">
        <v>33</v>
      </c>
      <c r="D218" s="2">
        <v>8</v>
      </c>
      <c r="E218" t="s">
        <v>76</v>
      </c>
      <c r="F218" t="s">
        <v>21</v>
      </c>
      <c r="G218">
        <v>60</v>
      </c>
      <c r="H218" s="1">
        <v>41518</v>
      </c>
      <c r="I218" s="2">
        <v>2013</v>
      </c>
      <c r="J218" s="2">
        <v>9</v>
      </c>
      <c r="K218">
        <v>1745</v>
      </c>
      <c r="L218">
        <v>71</v>
      </c>
      <c r="M218">
        <v>65</v>
      </c>
      <c r="N218">
        <v>4260</v>
      </c>
    </row>
    <row r="219" spans="1:14" x14ac:dyDescent="0.3">
      <c r="A219">
        <v>209</v>
      </c>
      <c r="B219">
        <v>14</v>
      </c>
      <c r="C219" t="s">
        <v>33</v>
      </c>
      <c r="D219" s="2">
        <v>8</v>
      </c>
      <c r="E219" t="s">
        <v>76</v>
      </c>
      <c r="F219" t="s">
        <v>21</v>
      </c>
      <c r="G219">
        <v>60</v>
      </c>
      <c r="H219" s="1">
        <v>41548</v>
      </c>
      <c r="I219" s="2">
        <v>2013</v>
      </c>
      <c r="J219" s="2">
        <v>10</v>
      </c>
      <c r="K219">
        <v>1811</v>
      </c>
      <c r="L219">
        <v>66</v>
      </c>
      <c r="M219">
        <v>65</v>
      </c>
      <c r="N219">
        <v>3960</v>
      </c>
    </row>
    <row r="220" spans="1:14" x14ac:dyDescent="0.3">
      <c r="A220">
        <v>210</v>
      </c>
      <c r="B220">
        <v>14</v>
      </c>
      <c r="C220" t="s">
        <v>33</v>
      </c>
      <c r="D220" s="2">
        <v>8</v>
      </c>
      <c r="E220" t="s">
        <v>76</v>
      </c>
      <c r="F220" t="s">
        <v>21</v>
      </c>
      <c r="G220">
        <v>60</v>
      </c>
      <c r="H220" s="1">
        <v>41579</v>
      </c>
      <c r="I220" s="2">
        <v>2013</v>
      </c>
      <c r="J220" s="2">
        <v>11</v>
      </c>
      <c r="K220">
        <v>1876</v>
      </c>
      <c r="L220">
        <v>65</v>
      </c>
      <c r="M220">
        <v>65</v>
      </c>
      <c r="N220">
        <v>3900</v>
      </c>
    </row>
    <row r="221" spans="1:14" x14ac:dyDescent="0.3">
      <c r="A221">
        <v>211</v>
      </c>
      <c r="B221">
        <v>14</v>
      </c>
      <c r="C221" t="s">
        <v>33</v>
      </c>
      <c r="D221" s="2">
        <v>8</v>
      </c>
      <c r="E221" t="s">
        <v>76</v>
      </c>
      <c r="F221" t="s">
        <v>21</v>
      </c>
      <c r="G221">
        <v>60</v>
      </c>
      <c r="H221" s="1">
        <v>41609</v>
      </c>
      <c r="I221" s="2">
        <v>2013</v>
      </c>
      <c r="J221" s="2">
        <v>12</v>
      </c>
      <c r="K221">
        <v>1970</v>
      </c>
      <c r="L221">
        <v>94</v>
      </c>
      <c r="M221">
        <v>65</v>
      </c>
      <c r="N221">
        <v>5640</v>
      </c>
    </row>
    <row r="222" spans="1:14" x14ac:dyDescent="0.3">
      <c r="A222">
        <v>221</v>
      </c>
      <c r="B222">
        <v>14</v>
      </c>
      <c r="C222" t="s">
        <v>33</v>
      </c>
      <c r="D222" s="2">
        <v>8</v>
      </c>
      <c r="E222" t="s">
        <v>76</v>
      </c>
      <c r="F222" t="s">
        <v>21</v>
      </c>
      <c r="G222">
        <v>60</v>
      </c>
      <c r="H222" s="1">
        <v>41640</v>
      </c>
      <c r="I222" s="2">
        <v>2014</v>
      </c>
      <c r="J222" s="2">
        <v>1</v>
      </c>
      <c r="K222">
        <v>2009</v>
      </c>
      <c r="L222">
        <v>39</v>
      </c>
      <c r="M222">
        <v>65</v>
      </c>
      <c r="N222">
        <v>2340</v>
      </c>
    </row>
    <row r="223" spans="1:14" x14ac:dyDescent="0.3">
      <c r="A223">
        <v>222</v>
      </c>
      <c r="B223">
        <v>14</v>
      </c>
      <c r="C223" t="s">
        <v>33</v>
      </c>
      <c r="D223" s="2">
        <v>8</v>
      </c>
      <c r="E223" t="s">
        <v>76</v>
      </c>
      <c r="F223" t="s">
        <v>21</v>
      </c>
      <c r="G223">
        <v>60</v>
      </c>
      <c r="H223" s="1">
        <v>41671</v>
      </c>
      <c r="I223" s="2">
        <v>2014</v>
      </c>
      <c r="J223" s="2">
        <v>2</v>
      </c>
      <c r="K223">
        <v>2037</v>
      </c>
      <c r="L223">
        <v>28</v>
      </c>
      <c r="M223">
        <v>65</v>
      </c>
      <c r="N223">
        <v>1680</v>
      </c>
    </row>
    <row r="224" spans="1:14" x14ac:dyDescent="0.3">
      <c r="A224">
        <v>223</v>
      </c>
      <c r="B224">
        <v>14</v>
      </c>
      <c r="C224" t="s">
        <v>33</v>
      </c>
      <c r="D224" s="2">
        <v>8</v>
      </c>
      <c r="E224" t="s">
        <v>76</v>
      </c>
      <c r="F224" t="s">
        <v>21</v>
      </c>
      <c r="G224">
        <v>60</v>
      </c>
      <c r="H224" s="1">
        <v>41699</v>
      </c>
      <c r="I224" s="2">
        <v>2014</v>
      </c>
      <c r="J224" s="2">
        <v>3</v>
      </c>
      <c r="K224">
        <v>2136</v>
      </c>
      <c r="L224">
        <v>99</v>
      </c>
      <c r="M224">
        <v>65</v>
      </c>
      <c r="N224">
        <v>5940</v>
      </c>
    </row>
    <row r="225" spans="1:14" x14ac:dyDescent="0.3">
      <c r="A225">
        <v>224</v>
      </c>
      <c r="B225">
        <v>14</v>
      </c>
      <c r="C225" t="s">
        <v>33</v>
      </c>
      <c r="D225" s="2">
        <v>8</v>
      </c>
      <c r="E225" t="s">
        <v>76</v>
      </c>
      <c r="F225" t="s">
        <v>21</v>
      </c>
      <c r="G225">
        <v>60</v>
      </c>
      <c r="H225" s="1">
        <v>41730</v>
      </c>
      <c r="I225" s="2">
        <v>2014</v>
      </c>
      <c r="J225" s="2">
        <v>4</v>
      </c>
      <c r="K225">
        <v>2204</v>
      </c>
      <c r="L225">
        <v>68</v>
      </c>
      <c r="M225">
        <v>65</v>
      </c>
      <c r="N225">
        <v>4080</v>
      </c>
    </row>
    <row r="226" spans="1:14" x14ac:dyDescent="0.3">
      <c r="A226">
        <v>228</v>
      </c>
      <c r="B226">
        <v>15</v>
      </c>
      <c r="C226" t="s">
        <v>34</v>
      </c>
      <c r="D226" s="2">
        <v>9</v>
      </c>
      <c r="E226" t="s">
        <v>75</v>
      </c>
      <c r="F226" t="s">
        <v>3</v>
      </c>
      <c r="G226">
        <v>60</v>
      </c>
      <c r="H226" s="1">
        <v>41275</v>
      </c>
      <c r="I226" s="2">
        <v>2013</v>
      </c>
      <c r="J226" s="2">
        <v>1</v>
      </c>
      <c r="K226">
        <v>1299</v>
      </c>
      <c r="L226">
        <v>57</v>
      </c>
      <c r="M226">
        <v>58.25</v>
      </c>
      <c r="N226">
        <v>3420</v>
      </c>
    </row>
    <row r="227" spans="1:14" x14ac:dyDescent="0.3">
      <c r="A227">
        <v>229</v>
      </c>
      <c r="B227">
        <v>15</v>
      </c>
      <c r="C227" t="s">
        <v>34</v>
      </c>
      <c r="D227" s="2">
        <v>9</v>
      </c>
      <c r="E227" t="s">
        <v>75</v>
      </c>
      <c r="F227" t="s">
        <v>3</v>
      </c>
      <c r="G227">
        <v>60</v>
      </c>
      <c r="H227" s="1">
        <v>41306</v>
      </c>
      <c r="I227" s="2">
        <v>2013</v>
      </c>
      <c r="J227" s="2">
        <v>2</v>
      </c>
      <c r="K227">
        <v>1356</v>
      </c>
      <c r="L227">
        <v>57</v>
      </c>
      <c r="M227">
        <v>58.25</v>
      </c>
      <c r="N227">
        <v>3420</v>
      </c>
    </row>
    <row r="228" spans="1:14" x14ac:dyDescent="0.3">
      <c r="A228">
        <v>230</v>
      </c>
      <c r="B228">
        <v>15</v>
      </c>
      <c r="C228" t="s">
        <v>34</v>
      </c>
      <c r="D228" s="2">
        <v>9</v>
      </c>
      <c r="E228" t="s">
        <v>75</v>
      </c>
      <c r="F228" t="s">
        <v>3</v>
      </c>
      <c r="G228">
        <v>60</v>
      </c>
      <c r="H228" s="1">
        <v>41334</v>
      </c>
      <c r="I228" s="2">
        <v>2013</v>
      </c>
      <c r="J228" s="2">
        <v>3</v>
      </c>
      <c r="K228">
        <v>1406</v>
      </c>
      <c r="L228">
        <v>50</v>
      </c>
      <c r="M228">
        <v>58.25</v>
      </c>
      <c r="N228">
        <v>3000</v>
      </c>
    </row>
    <row r="229" spans="1:14" x14ac:dyDescent="0.3">
      <c r="A229">
        <v>231</v>
      </c>
      <c r="B229">
        <v>15</v>
      </c>
      <c r="C229" t="s">
        <v>34</v>
      </c>
      <c r="D229" s="2">
        <v>9</v>
      </c>
      <c r="E229" t="s">
        <v>75</v>
      </c>
      <c r="F229" t="s">
        <v>3</v>
      </c>
      <c r="G229">
        <v>60</v>
      </c>
      <c r="H229" s="1">
        <v>41365</v>
      </c>
      <c r="I229" s="2">
        <v>2013</v>
      </c>
      <c r="J229" s="2">
        <v>4</v>
      </c>
      <c r="K229">
        <v>1470</v>
      </c>
      <c r="L229">
        <v>64</v>
      </c>
      <c r="M229">
        <v>58.25</v>
      </c>
      <c r="N229">
        <v>3840</v>
      </c>
    </row>
    <row r="230" spans="1:14" x14ac:dyDescent="0.3">
      <c r="A230">
        <v>232</v>
      </c>
      <c r="B230">
        <v>15</v>
      </c>
      <c r="C230" t="s">
        <v>34</v>
      </c>
      <c r="D230" s="2">
        <v>9</v>
      </c>
      <c r="E230" t="s">
        <v>75</v>
      </c>
      <c r="F230" t="s">
        <v>3</v>
      </c>
      <c r="G230">
        <v>60</v>
      </c>
      <c r="H230" s="1">
        <v>41395</v>
      </c>
      <c r="I230" s="2">
        <v>2013</v>
      </c>
      <c r="J230" s="2">
        <v>5</v>
      </c>
      <c r="K230">
        <v>1526</v>
      </c>
      <c r="L230">
        <v>56</v>
      </c>
      <c r="M230">
        <v>58.25</v>
      </c>
      <c r="N230">
        <v>3360</v>
      </c>
    </row>
    <row r="231" spans="1:14" x14ac:dyDescent="0.3">
      <c r="A231">
        <v>233</v>
      </c>
      <c r="B231">
        <v>15</v>
      </c>
      <c r="C231" t="s">
        <v>34</v>
      </c>
      <c r="D231" s="2">
        <v>9</v>
      </c>
      <c r="E231" t="s">
        <v>75</v>
      </c>
      <c r="F231" t="s">
        <v>3</v>
      </c>
      <c r="G231">
        <v>60</v>
      </c>
      <c r="H231" s="1">
        <v>41426</v>
      </c>
      <c r="I231" s="2">
        <v>2013</v>
      </c>
      <c r="J231" s="2">
        <v>6</v>
      </c>
      <c r="K231">
        <v>1584</v>
      </c>
      <c r="L231">
        <v>58</v>
      </c>
      <c r="M231">
        <v>58.25</v>
      </c>
      <c r="N231">
        <v>3480</v>
      </c>
    </row>
    <row r="232" spans="1:14" x14ac:dyDescent="0.3">
      <c r="A232">
        <v>234</v>
      </c>
      <c r="B232">
        <v>15</v>
      </c>
      <c r="C232" t="s">
        <v>34</v>
      </c>
      <c r="D232" s="2">
        <v>9</v>
      </c>
      <c r="E232" t="s">
        <v>75</v>
      </c>
      <c r="F232" t="s">
        <v>3</v>
      </c>
      <c r="G232">
        <v>60</v>
      </c>
      <c r="H232" s="1">
        <v>41456</v>
      </c>
      <c r="I232" s="2">
        <v>2013</v>
      </c>
      <c r="J232" s="2">
        <v>7</v>
      </c>
      <c r="K232">
        <v>1642</v>
      </c>
      <c r="L232">
        <v>58</v>
      </c>
      <c r="M232">
        <v>58.25</v>
      </c>
      <c r="N232">
        <v>3480</v>
      </c>
    </row>
    <row r="233" spans="1:14" x14ac:dyDescent="0.3">
      <c r="A233">
        <v>235</v>
      </c>
      <c r="B233">
        <v>15</v>
      </c>
      <c r="C233" t="s">
        <v>34</v>
      </c>
      <c r="D233" s="2">
        <v>9</v>
      </c>
      <c r="E233" t="s">
        <v>75</v>
      </c>
      <c r="F233" t="s">
        <v>3</v>
      </c>
      <c r="G233">
        <v>60</v>
      </c>
      <c r="H233" s="1">
        <v>41487</v>
      </c>
      <c r="I233" s="2">
        <v>2013</v>
      </c>
      <c r="J233" s="2">
        <v>8</v>
      </c>
      <c r="K233">
        <v>1701</v>
      </c>
      <c r="L233">
        <v>59</v>
      </c>
      <c r="M233">
        <v>58.25</v>
      </c>
      <c r="N233">
        <v>3540</v>
      </c>
    </row>
    <row r="234" spans="1:14" x14ac:dyDescent="0.3">
      <c r="A234">
        <v>236</v>
      </c>
      <c r="B234">
        <v>15</v>
      </c>
      <c r="C234" t="s">
        <v>34</v>
      </c>
      <c r="D234" s="2">
        <v>9</v>
      </c>
      <c r="E234" t="s">
        <v>75</v>
      </c>
      <c r="F234" t="s">
        <v>3</v>
      </c>
      <c r="G234">
        <v>60</v>
      </c>
      <c r="H234" s="1">
        <v>41518</v>
      </c>
      <c r="I234" s="2">
        <v>2013</v>
      </c>
      <c r="J234" s="2">
        <v>9</v>
      </c>
      <c r="K234">
        <v>1759</v>
      </c>
      <c r="L234">
        <v>58</v>
      </c>
      <c r="M234">
        <v>58.25</v>
      </c>
      <c r="N234">
        <v>3480</v>
      </c>
    </row>
    <row r="235" spans="1:14" x14ac:dyDescent="0.3">
      <c r="A235">
        <v>225</v>
      </c>
      <c r="B235">
        <v>15</v>
      </c>
      <c r="C235" t="s">
        <v>34</v>
      </c>
      <c r="D235" s="2">
        <v>9</v>
      </c>
      <c r="E235" t="s">
        <v>75</v>
      </c>
      <c r="F235" t="s">
        <v>3</v>
      </c>
      <c r="G235">
        <v>60</v>
      </c>
      <c r="H235" s="1">
        <v>41548</v>
      </c>
      <c r="I235" s="2">
        <v>2013</v>
      </c>
      <c r="J235" s="2">
        <v>10</v>
      </c>
      <c r="K235">
        <v>1818</v>
      </c>
      <c r="L235">
        <v>59</v>
      </c>
      <c r="M235">
        <v>58.25</v>
      </c>
      <c r="N235">
        <v>3540</v>
      </c>
    </row>
    <row r="236" spans="1:14" x14ac:dyDescent="0.3">
      <c r="A236">
        <v>226</v>
      </c>
      <c r="B236">
        <v>15</v>
      </c>
      <c r="C236" t="s">
        <v>34</v>
      </c>
      <c r="D236" s="2">
        <v>9</v>
      </c>
      <c r="E236" t="s">
        <v>75</v>
      </c>
      <c r="F236" t="s">
        <v>3</v>
      </c>
      <c r="G236">
        <v>60</v>
      </c>
      <c r="H236" s="1">
        <v>41579</v>
      </c>
      <c r="I236" s="2">
        <v>2013</v>
      </c>
      <c r="J236" s="2">
        <v>11</v>
      </c>
      <c r="K236">
        <v>1879</v>
      </c>
      <c r="L236">
        <v>61</v>
      </c>
      <c r="M236">
        <v>58.25</v>
      </c>
      <c r="N236">
        <v>3660</v>
      </c>
    </row>
    <row r="237" spans="1:14" x14ac:dyDescent="0.3">
      <c r="A237">
        <v>227</v>
      </c>
      <c r="B237">
        <v>15</v>
      </c>
      <c r="C237" t="s">
        <v>34</v>
      </c>
      <c r="D237" s="2">
        <v>9</v>
      </c>
      <c r="E237" t="s">
        <v>75</v>
      </c>
      <c r="F237" t="s">
        <v>3</v>
      </c>
      <c r="G237">
        <v>60</v>
      </c>
      <c r="H237" s="1">
        <v>41609</v>
      </c>
      <c r="I237" s="2">
        <v>2013</v>
      </c>
      <c r="J237" s="2">
        <v>12</v>
      </c>
      <c r="K237">
        <v>1968</v>
      </c>
      <c r="L237">
        <v>89</v>
      </c>
      <c r="M237">
        <v>58.25</v>
      </c>
      <c r="N237">
        <v>5340</v>
      </c>
    </row>
    <row r="238" spans="1:14" x14ac:dyDescent="0.3">
      <c r="A238">
        <v>237</v>
      </c>
      <c r="B238">
        <v>15</v>
      </c>
      <c r="C238" t="s">
        <v>34</v>
      </c>
      <c r="D238" s="2">
        <v>9</v>
      </c>
      <c r="E238" t="s">
        <v>75</v>
      </c>
      <c r="F238" t="s">
        <v>3</v>
      </c>
      <c r="G238">
        <v>60</v>
      </c>
      <c r="H238" s="1">
        <v>41640</v>
      </c>
      <c r="I238" s="2">
        <v>2014</v>
      </c>
      <c r="J238" s="2">
        <v>1</v>
      </c>
      <c r="K238">
        <v>2002</v>
      </c>
      <c r="L238">
        <v>34</v>
      </c>
      <c r="M238">
        <v>58.25</v>
      </c>
      <c r="N238">
        <v>2040</v>
      </c>
    </row>
    <row r="239" spans="1:14" x14ac:dyDescent="0.3">
      <c r="A239">
        <v>238</v>
      </c>
      <c r="B239">
        <v>15</v>
      </c>
      <c r="C239" t="s">
        <v>34</v>
      </c>
      <c r="D239" s="2">
        <v>9</v>
      </c>
      <c r="E239" t="s">
        <v>75</v>
      </c>
      <c r="F239" t="s">
        <v>3</v>
      </c>
      <c r="G239">
        <v>60</v>
      </c>
      <c r="H239" s="1">
        <v>41671</v>
      </c>
      <c r="I239" s="2">
        <v>2014</v>
      </c>
      <c r="J239" s="2">
        <v>2</v>
      </c>
      <c r="K239">
        <v>2056</v>
      </c>
      <c r="L239">
        <v>54</v>
      </c>
      <c r="M239">
        <v>58.25</v>
      </c>
      <c r="N239">
        <v>3240</v>
      </c>
    </row>
    <row r="240" spans="1:14" x14ac:dyDescent="0.3">
      <c r="A240">
        <v>239</v>
      </c>
      <c r="B240">
        <v>15</v>
      </c>
      <c r="C240" t="s">
        <v>34</v>
      </c>
      <c r="D240" s="2">
        <v>9</v>
      </c>
      <c r="E240" t="s">
        <v>75</v>
      </c>
      <c r="F240" t="s">
        <v>3</v>
      </c>
      <c r="G240">
        <v>60</v>
      </c>
      <c r="H240" s="1">
        <v>41699</v>
      </c>
      <c r="I240" s="2">
        <v>2014</v>
      </c>
      <c r="J240" s="2">
        <v>3</v>
      </c>
      <c r="K240">
        <v>2112</v>
      </c>
      <c r="L240">
        <v>56</v>
      </c>
      <c r="M240">
        <v>58.25</v>
      </c>
      <c r="N240">
        <v>3360</v>
      </c>
    </row>
    <row r="241" spans="1:14" x14ac:dyDescent="0.3">
      <c r="A241">
        <v>240</v>
      </c>
      <c r="B241">
        <v>15</v>
      </c>
      <c r="C241" t="s">
        <v>34</v>
      </c>
      <c r="D241" s="2">
        <v>9</v>
      </c>
      <c r="E241" t="s">
        <v>75</v>
      </c>
      <c r="F241" t="s">
        <v>3</v>
      </c>
      <c r="G241">
        <v>60</v>
      </c>
      <c r="H241" s="1">
        <v>41730</v>
      </c>
      <c r="I241" s="2">
        <v>2014</v>
      </c>
      <c r="J241" s="2">
        <v>4</v>
      </c>
      <c r="K241">
        <v>2174</v>
      </c>
      <c r="L241">
        <v>62</v>
      </c>
      <c r="M241">
        <v>58.25</v>
      </c>
      <c r="N241">
        <v>3720</v>
      </c>
    </row>
    <row r="242" spans="1:14" x14ac:dyDescent="0.3">
      <c r="A242">
        <v>244</v>
      </c>
      <c r="B242">
        <v>16</v>
      </c>
      <c r="C242" t="s">
        <v>35</v>
      </c>
      <c r="D242" s="2">
        <v>9</v>
      </c>
      <c r="E242" t="s">
        <v>76</v>
      </c>
      <c r="F242" t="s">
        <v>21</v>
      </c>
      <c r="G242">
        <v>60</v>
      </c>
      <c r="H242" s="1">
        <v>41275</v>
      </c>
      <c r="I242" s="2">
        <v>2013</v>
      </c>
      <c r="J242" s="2">
        <v>1</v>
      </c>
      <c r="K242">
        <v>164</v>
      </c>
      <c r="L242">
        <v>0</v>
      </c>
      <c r="M242">
        <v>0</v>
      </c>
      <c r="N242">
        <v>0</v>
      </c>
    </row>
    <row r="243" spans="1:14" x14ac:dyDescent="0.3">
      <c r="A243">
        <v>245</v>
      </c>
      <c r="B243">
        <v>16</v>
      </c>
      <c r="C243" t="s">
        <v>35</v>
      </c>
      <c r="D243" s="2">
        <v>9</v>
      </c>
      <c r="E243" t="s">
        <v>76</v>
      </c>
      <c r="F243" t="s">
        <v>21</v>
      </c>
      <c r="G243">
        <v>60</v>
      </c>
      <c r="H243" s="1">
        <v>41306</v>
      </c>
      <c r="I243" s="2">
        <v>2013</v>
      </c>
      <c r="J243" s="2">
        <v>2</v>
      </c>
      <c r="K243">
        <v>164</v>
      </c>
      <c r="L243">
        <v>0</v>
      </c>
      <c r="M243">
        <v>0</v>
      </c>
      <c r="N243">
        <v>0</v>
      </c>
    </row>
    <row r="244" spans="1:14" x14ac:dyDescent="0.3">
      <c r="A244">
        <v>246</v>
      </c>
      <c r="B244">
        <v>16</v>
      </c>
      <c r="C244" t="s">
        <v>35</v>
      </c>
      <c r="D244" s="2">
        <v>9</v>
      </c>
      <c r="E244" t="s">
        <v>76</v>
      </c>
      <c r="F244" t="s">
        <v>21</v>
      </c>
      <c r="G244">
        <v>60</v>
      </c>
      <c r="H244" s="1">
        <v>41334</v>
      </c>
      <c r="I244" s="2">
        <v>2013</v>
      </c>
      <c r="J244" s="2">
        <v>3</v>
      </c>
      <c r="K244">
        <v>164</v>
      </c>
      <c r="L244">
        <v>0</v>
      </c>
      <c r="M244">
        <v>0</v>
      </c>
      <c r="N244">
        <v>0</v>
      </c>
    </row>
    <row r="245" spans="1:14" x14ac:dyDescent="0.3">
      <c r="A245">
        <v>247</v>
      </c>
      <c r="B245">
        <v>16</v>
      </c>
      <c r="C245" t="s">
        <v>35</v>
      </c>
      <c r="D245" s="2">
        <v>9</v>
      </c>
      <c r="E245" t="s">
        <v>76</v>
      </c>
      <c r="F245" t="s">
        <v>21</v>
      </c>
      <c r="G245">
        <v>60</v>
      </c>
      <c r="H245" s="1">
        <v>41365</v>
      </c>
      <c r="I245" s="2">
        <v>2013</v>
      </c>
      <c r="J245" s="2">
        <v>4</v>
      </c>
      <c r="K245">
        <v>164</v>
      </c>
      <c r="L245">
        <v>0</v>
      </c>
      <c r="M245">
        <v>0</v>
      </c>
      <c r="N245">
        <v>0</v>
      </c>
    </row>
    <row r="246" spans="1:14" x14ac:dyDescent="0.3">
      <c r="A246">
        <v>248</v>
      </c>
      <c r="B246">
        <v>16</v>
      </c>
      <c r="C246" t="s">
        <v>35</v>
      </c>
      <c r="D246" s="2">
        <v>9</v>
      </c>
      <c r="E246" t="s">
        <v>76</v>
      </c>
      <c r="F246" t="s">
        <v>21</v>
      </c>
      <c r="G246">
        <v>60</v>
      </c>
      <c r="H246" s="1">
        <v>41395</v>
      </c>
      <c r="I246" s="2">
        <v>2013</v>
      </c>
      <c r="J246" s="2">
        <v>5</v>
      </c>
      <c r="K246">
        <v>164</v>
      </c>
      <c r="L246">
        <v>0</v>
      </c>
      <c r="M246">
        <v>0</v>
      </c>
      <c r="N246">
        <v>0</v>
      </c>
    </row>
    <row r="247" spans="1:14" x14ac:dyDescent="0.3">
      <c r="A247">
        <v>249</v>
      </c>
      <c r="B247">
        <v>16</v>
      </c>
      <c r="C247" t="s">
        <v>35</v>
      </c>
      <c r="D247" s="2">
        <v>9</v>
      </c>
      <c r="E247" t="s">
        <v>76</v>
      </c>
      <c r="F247" t="s">
        <v>21</v>
      </c>
      <c r="G247">
        <v>60</v>
      </c>
      <c r="H247" s="1">
        <v>41426</v>
      </c>
      <c r="I247" s="2">
        <v>2013</v>
      </c>
      <c r="J247" s="2">
        <v>6</v>
      </c>
      <c r="K247">
        <v>164</v>
      </c>
      <c r="L247">
        <v>0</v>
      </c>
      <c r="M247">
        <v>0</v>
      </c>
      <c r="N247">
        <v>0</v>
      </c>
    </row>
    <row r="248" spans="1:14" x14ac:dyDescent="0.3">
      <c r="A248">
        <v>250</v>
      </c>
      <c r="B248">
        <v>16</v>
      </c>
      <c r="C248" t="s">
        <v>35</v>
      </c>
      <c r="D248" s="2">
        <v>9</v>
      </c>
      <c r="E248" t="s">
        <v>76</v>
      </c>
      <c r="F248" t="s">
        <v>21</v>
      </c>
      <c r="G248">
        <v>60</v>
      </c>
      <c r="H248" s="1">
        <v>41456</v>
      </c>
      <c r="I248" s="2">
        <v>2013</v>
      </c>
      <c r="J248" s="2">
        <v>7</v>
      </c>
      <c r="K248">
        <v>164</v>
      </c>
      <c r="L248">
        <v>0</v>
      </c>
      <c r="M248">
        <v>0</v>
      </c>
      <c r="N248">
        <v>0</v>
      </c>
    </row>
    <row r="249" spans="1:14" x14ac:dyDescent="0.3">
      <c r="A249">
        <v>251</v>
      </c>
      <c r="B249">
        <v>16</v>
      </c>
      <c r="C249" t="s">
        <v>35</v>
      </c>
      <c r="D249" s="2">
        <v>9</v>
      </c>
      <c r="E249" t="s">
        <v>76</v>
      </c>
      <c r="F249" t="s">
        <v>21</v>
      </c>
      <c r="G249">
        <v>60</v>
      </c>
      <c r="H249" s="1">
        <v>41487</v>
      </c>
      <c r="I249" s="2">
        <v>2013</v>
      </c>
      <c r="J249" s="2">
        <v>8</v>
      </c>
      <c r="K249">
        <v>164</v>
      </c>
      <c r="L249">
        <v>0</v>
      </c>
      <c r="M249">
        <v>0</v>
      </c>
      <c r="N249">
        <v>0</v>
      </c>
    </row>
    <row r="250" spans="1:14" x14ac:dyDescent="0.3">
      <c r="A250">
        <v>252</v>
      </c>
      <c r="B250">
        <v>16</v>
      </c>
      <c r="C250" t="s">
        <v>35</v>
      </c>
      <c r="D250" s="2">
        <v>9</v>
      </c>
      <c r="E250" t="s">
        <v>76</v>
      </c>
      <c r="F250" t="s">
        <v>21</v>
      </c>
      <c r="G250">
        <v>60</v>
      </c>
      <c r="H250" s="1">
        <v>41518</v>
      </c>
      <c r="I250" s="2">
        <v>2013</v>
      </c>
      <c r="J250" s="2">
        <v>9</v>
      </c>
      <c r="K250">
        <v>164</v>
      </c>
      <c r="L250">
        <v>0</v>
      </c>
      <c r="M250">
        <v>0</v>
      </c>
      <c r="N250">
        <v>0</v>
      </c>
    </row>
    <row r="251" spans="1:14" x14ac:dyDescent="0.3">
      <c r="A251">
        <v>241</v>
      </c>
      <c r="B251">
        <v>16</v>
      </c>
      <c r="C251" t="s">
        <v>35</v>
      </c>
      <c r="D251" s="2">
        <v>9</v>
      </c>
      <c r="E251" t="s">
        <v>76</v>
      </c>
      <c r="F251" t="s">
        <v>21</v>
      </c>
      <c r="G251">
        <v>60</v>
      </c>
      <c r="H251" s="1">
        <v>41548</v>
      </c>
      <c r="I251" s="2">
        <v>2013</v>
      </c>
      <c r="J251" s="2">
        <v>10</v>
      </c>
      <c r="K251">
        <v>164</v>
      </c>
      <c r="L251">
        <v>0</v>
      </c>
      <c r="M251">
        <v>0</v>
      </c>
      <c r="N251">
        <v>0</v>
      </c>
    </row>
    <row r="252" spans="1:14" x14ac:dyDescent="0.3">
      <c r="A252">
        <v>242</v>
      </c>
      <c r="B252">
        <v>16</v>
      </c>
      <c r="C252" t="s">
        <v>35</v>
      </c>
      <c r="D252" s="2">
        <v>9</v>
      </c>
      <c r="E252" t="s">
        <v>76</v>
      </c>
      <c r="F252" t="s">
        <v>21</v>
      </c>
      <c r="G252">
        <v>60</v>
      </c>
      <c r="H252" s="1">
        <v>41579</v>
      </c>
      <c r="I252" s="2">
        <v>2013</v>
      </c>
      <c r="J252" s="2">
        <v>11</v>
      </c>
      <c r="K252">
        <v>164</v>
      </c>
      <c r="L252">
        <v>0</v>
      </c>
      <c r="M252">
        <v>0</v>
      </c>
      <c r="N252">
        <v>0</v>
      </c>
    </row>
    <row r="253" spans="1:14" x14ac:dyDescent="0.3">
      <c r="A253">
        <v>243</v>
      </c>
      <c r="B253">
        <v>16</v>
      </c>
      <c r="C253" t="s">
        <v>35</v>
      </c>
      <c r="D253" s="2">
        <v>9</v>
      </c>
      <c r="E253" t="s">
        <v>76</v>
      </c>
      <c r="F253" t="s">
        <v>21</v>
      </c>
      <c r="G253">
        <v>60</v>
      </c>
      <c r="H253" s="1">
        <v>41609</v>
      </c>
      <c r="I253" s="2">
        <v>2013</v>
      </c>
      <c r="J253" s="2">
        <v>12</v>
      </c>
      <c r="K253">
        <v>164</v>
      </c>
      <c r="L253">
        <v>0</v>
      </c>
      <c r="M253">
        <v>0</v>
      </c>
      <c r="N253">
        <v>0</v>
      </c>
    </row>
    <row r="254" spans="1:14" x14ac:dyDescent="0.3">
      <c r="A254">
        <v>253</v>
      </c>
      <c r="B254">
        <v>16</v>
      </c>
      <c r="C254" t="s">
        <v>35</v>
      </c>
      <c r="D254" s="2">
        <v>9</v>
      </c>
      <c r="E254" t="s">
        <v>76</v>
      </c>
      <c r="F254" t="s">
        <v>21</v>
      </c>
      <c r="G254">
        <v>60</v>
      </c>
      <c r="H254" s="1">
        <v>41640</v>
      </c>
      <c r="I254" s="2">
        <v>2014</v>
      </c>
      <c r="J254" s="2">
        <v>1</v>
      </c>
      <c r="K254">
        <v>164</v>
      </c>
      <c r="L254">
        <v>0</v>
      </c>
      <c r="M254">
        <v>0</v>
      </c>
      <c r="N254">
        <v>0</v>
      </c>
    </row>
    <row r="255" spans="1:14" x14ac:dyDescent="0.3">
      <c r="A255">
        <v>254</v>
      </c>
      <c r="B255">
        <v>16</v>
      </c>
      <c r="C255" t="s">
        <v>35</v>
      </c>
      <c r="D255" s="2">
        <v>9</v>
      </c>
      <c r="E255" t="s">
        <v>76</v>
      </c>
      <c r="F255" t="s">
        <v>21</v>
      </c>
      <c r="G255">
        <v>60</v>
      </c>
      <c r="H255" s="1">
        <v>41671</v>
      </c>
      <c r="I255" s="2">
        <v>2014</v>
      </c>
      <c r="J255" s="2">
        <v>2</v>
      </c>
      <c r="K255">
        <v>164</v>
      </c>
      <c r="L255">
        <v>0</v>
      </c>
      <c r="M255">
        <v>0</v>
      </c>
      <c r="N255">
        <v>0</v>
      </c>
    </row>
    <row r="256" spans="1:14" x14ac:dyDescent="0.3">
      <c r="A256">
        <v>255</v>
      </c>
      <c r="B256">
        <v>16</v>
      </c>
      <c r="C256" t="s">
        <v>35</v>
      </c>
      <c r="D256" s="2">
        <v>9</v>
      </c>
      <c r="E256" t="s">
        <v>76</v>
      </c>
      <c r="F256" t="s">
        <v>21</v>
      </c>
      <c r="G256">
        <v>60</v>
      </c>
      <c r="H256" s="1">
        <v>41699</v>
      </c>
      <c r="I256" s="2">
        <v>2014</v>
      </c>
      <c r="J256" s="2">
        <v>3</v>
      </c>
      <c r="K256">
        <v>164</v>
      </c>
      <c r="L256">
        <v>0</v>
      </c>
      <c r="M256">
        <v>0</v>
      </c>
      <c r="N256">
        <v>0</v>
      </c>
    </row>
    <row r="257" spans="1:14" x14ac:dyDescent="0.3">
      <c r="A257">
        <v>256</v>
      </c>
      <c r="B257">
        <v>16</v>
      </c>
      <c r="C257" t="s">
        <v>35</v>
      </c>
      <c r="D257" s="2">
        <v>9</v>
      </c>
      <c r="E257" t="s">
        <v>76</v>
      </c>
      <c r="F257" t="s">
        <v>21</v>
      </c>
      <c r="G257">
        <v>60</v>
      </c>
      <c r="H257" s="1">
        <v>41730</v>
      </c>
      <c r="I257" s="2">
        <v>2014</v>
      </c>
      <c r="J257" s="2">
        <v>4</v>
      </c>
      <c r="K257">
        <v>164</v>
      </c>
      <c r="L257">
        <v>0</v>
      </c>
      <c r="M257">
        <v>0</v>
      </c>
      <c r="N257">
        <v>0</v>
      </c>
    </row>
    <row r="258" spans="1:14" x14ac:dyDescent="0.3">
      <c r="A258">
        <v>260</v>
      </c>
      <c r="B258">
        <v>17</v>
      </c>
      <c r="C258" t="s">
        <v>36</v>
      </c>
      <c r="D258" s="2">
        <v>10</v>
      </c>
      <c r="E258" t="s">
        <v>75</v>
      </c>
      <c r="F258" t="s">
        <v>3</v>
      </c>
      <c r="G258">
        <v>80</v>
      </c>
      <c r="H258" s="1">
        <v>41275</v>
      </c>
      <c r="I258" s="2">
        <v>2013</v>
      </c>
      <c r="J258" s="2">
        <v>1</v>
      </c>
      <c r="K258">
        <v>3066</v>
      </c>
      <c r="L258">
        <v>180</v>
      </c>
      <c r="M258">
        <v>172.3125</v>
      </c>
      <c r="N258">
        <v>14400</v>
      </c>
    </row>
    <row r="259" spans="1:14" x14ac:dyDescent="0.3">
      <c r="A259">
        <v>261</v>
      </c>
      <c r="B259">
        <v>17</v>
      </c>
      <c r="C259" t="s">
        <v>36</v>
      </c>
      <c r="D259" s="2">
        <v>10</v>
      </c>
      <c r="E259" t="s">
        <v>75</v>
      </c>
      <c r="F259" t="s">
        <v>3</v>
      </c>
      <c r="G259">
        <v>80</v>
      </c>
      <c r="H259" s="1">
        <v>41306</v>
      </c>
      <c r="I259" s="2">
        <v>2013</v>
      </c>
      <c r="J259" s="2">
        <v>2</v>
      </c>
      <c r="K259">
        <v>3246</v>
      </c>
      <c r="L259">
        <v>180</v>
      </c>
      <c r="M259">
        <v>172.3125</v>
      </c>
      <c r="N259">
        <v>14400</v>
      </c>
    </row>
    <row r="260" spans="1:14" x14ac:dyDescent="0.3">
      <c r="A260">
        <v>262</v>
      </c>
      <c r="B260">
        <v>17</v>
      </c>
      <c r="C260" t="s">
        <v>36</v>
      </c>
      <c r="D260" s="2">
        <v>10</v>
      </c>
      <c r="E260" t="s">
        <v>75</v>
      </c>
      <c r="F260" t="s">
        <v>3</v>
      </c>
      <c r="G260">
        <v>80</v>
      </c>
      <c r="H260" s="1">
        <v>41334</v>
      </c>
      <c r="I260" s="2">
        <v>2013</v>
      </c>
      <c r="J260" s="2">
        <v>3</v>
      </c>
      <c r="K260">
        <v>3389</v>
      </c>
      <c r="L260">
        <v>143</v>
      </c>
      <c r="M260">
        <v>172.3125</v>
      </c>
      <c r="N260">
        <v>11440</v>
      </c>
    </row>
    <row r="261" spans="1:14" x14ac:dyDescent="0.3">
      <c r="A261">
        <v>263</v>
      </c>
      <c r="B261">
        <v>17</v>
      </c>
      <c r="C261" t="s">
        <v>36</v>
      </c>
      <c r="D261" s="2">
        <v>10</v>
      </c>
      <c r="E261" t="s">
        <v>75</v>
      </c>
      <c r="F261" t="s">
        <v>3</v>
      </c>
      <c r="G261">
        <v>80</v>
      </c>
      <c r="H261" s="1">
        <v>41365</v>
      </c>
      <c r="I261" s="2">
        <v>2013</v>
      </c>
      <c r="J261" s="2">
        <v>4</v>
      </c>
      <c r="K261">
        <v>3550</v>
      </c>
      <c r="L261">
        <v>161</v>
      </c>
      <c r="M261">
        <v>172.3125</v>
      </c>
      <c r="N261">
        <v>12880</v>
      </c>
    </row>
    <row r="262" spans="1:14" x14ac:dyDescent="0.3">
      <c r="A262">
        <v>264</v>
      </c>
      <c r="B262">
        <v>17</v>
      </c>
      <c r="C262" t="s">
        <v>36</v>
      </c>
      <c r="D262" s="2">
        <v>10</v>
      </c>
      <c r="E262" t="s">
        <v>75</v>
      </c>
      <c r="F262" t="s">
        <v>3</v>
      </c>
      <c r="G262">
        <v>80</v>
      </c>
      <c r="H262" s="1">
        <v>41395</v>
      </c>
      <c r="I262" s="2">
        <v>2013</v>
      </c>
      <c r="J262" s="2">
        <v>5</v>
      </c>
      <c r="K262">
        <v>3692</v>
      </c>
      <c r="L262">
        <v>142</v>
      </c>
      <c r="M262">
        <v>172.3125</v>
      </c>
      <c r="N262">
        <v>11360</v>
      </c>
    </row>
    <row r="263" spans="1:14" x14ac:dyDescent="0.3">
      <c r="A263">
        <v>265</v>
      </c>
      <c r="B263">
        <v>17</v>
      </c>
      <c r="C263" t="s">
        <v>36</v>
      </c>
      <c r="D263" s="2">
        <v>10</v>
      </c>
      <c r="E263" t="s">
        <v>75</v>
      </c>
      <c r="F263" t="s">
        <v>3</v>
      </c>
      <c r="G263">
        <v>80</v>
      </c>
      <c r="H263" s="1">
        <v>41426</v>
      </c>
      <c r="I263" s="2">
        <v>2013</v>
      </c>
      <c r="J263" s="2">
        <v>6</v>
      </c>
      <c r="K263">
        <v>3865</v>
      </c>
      <c r="L263">
        <v>173</v>
      </c>
      <c r="M263">
        <v>172.3125</v>
      </c>
      <c r="N263">
        <v>13840</v>
      </c>
    </row>
    <row r="264" spans="1:14" x14ac:dyDescent="0.3">
      <c r="A264">
        <v>266</v>
      </c>
      <c r="B264">
        <v>17</v>
      </c>
      <c r="C264" t="s">
        <v>36</v>
      </c>
      <c r="D264" s="2">
        <v>10</v>
      </c>
      <c r="E264" t="s">
        <v>75</v>
      </c>
      <c r="F264" t="s">
        <v>3</v>
      </c>
      <c r="G264">
        <v>80</v>
      </c>
      <c r="H264" s="1">
        <v>41456</v>
      </c>
      <c r="I264" s="2">
        <v>2013</v>
      </c>
      <c r="J264" s="2">
        <v>7</v>
      </c>
      <c r="K264">
        <v>4016</v>
      </c>
      <c r="L264">
        <v>151</v>
      </c>
      <c r="M264">
        <v>172.3125</v>
      </c>
      <c r="N264">
        <v>12080</v>
      </c>
    </row>
    <row r="265" spans="1:14" x14ac:dyDescent="0.3">
      <c r="A265">
        <v>267</v>
      </c>
      <c r="B265">
        <v>17</v>
      </c>
      <c r="C265" t="s">
        <v>36</v>
      </c>
      <c r="D265" s="2">
        <v>10</v>
      </c>
      <c r="E265" t="s">
        <v>75</v>
      </c>
      <c r="F265" t="s">
        <v>3</v>
      </c>
      <c r="G265">
        <v>80</v>
      </c>
      <c r="H265" s="1">
        <v>41487</v>
      </c>
      <c r="I265" s="2">
        <v>2013</v>
      </c>
      <c r="J265" s="2">
        <v>8</v>
      </c>
      <c r="K265">
        <v>4306</v>
      </c>
      <c r="L265">
        <v>290</v>
      </c>
      <c r="M265">
        <v>172.3125</v>
      </c>
      <c r="N265">
        <v>23200</v>
      </c>
    </row>
    <row r="266" spans="1:14" x14ac:dyDescent="0.3">
      <c r="A266">
        <v>268</v>
      </c>
      <c r="B266">
        <v>17</v>
      </c>
      <c r="C266" t="s">
        <v>36</v>
      </c>
      <c r="D266" s="2">
        <v>10</v>
      </c>
      <c r="E266" t="s">
        <v>75</v>
      </c>
      <c r="F266" t="s">
        <v>3</v>
      </c>
      <c r="G266">
        <v>80</v>
      </c>
      <c r="H266" s="1">
        <v>41518</v>
      </c>
      <c r="I266" s="2">
        <v>2013</v>
      </c>
      <c r="J266" s="2">
        <v>9</v>
      </c>
      <c r="K266">
        <v>4510</v>
      </c>
      <c r="L266">
        <v>204</v>
      </c>
      <c r="M266">
        <v>172.3125</v>
      </c>
      <c r="N266">
        <v>16320</v>
      </c>
    </row>
    <row r="267" spans="1:14" x14ac:dyDescent="0.3">
      <c r="A267">
        <v>257</v>
      </c>
      <c r="B267">
        <v>17</v>
      </c>
      <c r="C267" t="s">
        <v>36</v>
      </c>
      <c r="D267" s="2">
        <v>10</v>
      </c>
      <c r="E267" t="s">
        <v>75</v>
      </c>
      <c r="F267" t="s">
        <v>3</v>
      </c>
      <c r="G267">
        <v>80</v>
      </c>
      <c r="H267" s="1">
        <v>41548</v>
      </c>
      <c r="I267" s="2">
        <v>2013</v>
      </c>
      <c r="J267" s="2">
        <v>10</v>
      </c>
      <c r="K267">
        <v>4677</v>
      </c>
      <c r="L267">
        <v>167</v>
      </c>
      <c r="M267">
        <v>172.3125</v>
      </c>
      <c r="N267">
        <v>13360</v>
      </c>
    </row>
    <row r="268" spans="1:14" x14ac:dyDescent="0.3">
      <c r="A268">
        <v>258</v>
      </c>
      <c r="B268">
        <v>17</v>
      </c>
      <c r="C268" t="s">
        <v>36</v>
      </c>
      <c r="D268" s="2">
        <v>10</v>
      </c>
      <c r="E268" t="s">
        <v>75</v>
      </c>
      <c r="F268" t="s">
        <v>3</v>
      </c>
      <c r="G268">
        <v>80</v>
      </c>
      <c r="H268" s="1">
        <v>41579</v>
      </c>
      <c r="I268" s="2">
        <v>2013</v>
      </c>
      <c r="J268" s="2">
        <v>11</v>
      </c>
      <c r="K268">
        <v>4829</v>
      </c>
      <c r="L268">
        <v>152</v>
      </c>
      <c r="M268">
        <v>172.3125</v>
      </c>
      <c r="N268">
        <v>12160</v>
      </c>
    </row>
    <row r="269" spans="1:14" x14ac:dyDescent="0.3">
      <c r="A269">
        <v>259</v>
      </c>
      <c r="B269">
        <v>17</v>
      </c>
      <c r="C269" t="s">
        <v>36</v>
      </c>
      <c r="D269" s="2">
        <v>10</v>
      </c>
      <c r="E269" t="s">
        <v>75</v>
      </c>
      <c r="F269" t="s">
        <v>3</v>
      </c>
      <c r="G269">
        <v>80</v>
      </c>
      <c r="H269" s="1">
        <v>41609</v>
      </c>
      <c r="I269" s="2">
        <v>2013</v>
      </c>
      <c r="J269" s="2">
        <v>12</v>
      </c>
      <c r="K269">
        <v>5082</v>
      </c>
      <c r="L269">
        <v>253</v>
      </c>
      <c r="M269">
        <v>172.3125</v>
      </c>
      <c r="N269">
        <v>20240</v>
      </c>
    </row>
    <row r="270" spans="1:14" x14ac:dyDescent="0.3">
      <c r="A270">
        <v>269</v>
      </c>
      <c r="B270">
        <v>17</v>
      </c>
      <c r="C270" t="s">
        <v>36</v>
      </c>
      <c r="D270" s="2">
        <v>10</v>
      </c>
      <c r="E270" t="s">
        <v>75</v>
      </c>
      <c r="F270" t="s">
        <v>3</v>
      </c>
      <c r="G270">
        <v>80</v>
      </c>
      <c r="H270" s="1">
        <v>41640</v>
      </c>
      <c r="I270" s="2">
        <v>2014</v>
      </c>
      <c r="J270" s="2">
        <v>1</v>
      </c>
      <c r="K270">
        <v>5185</v>
      </c>
      <c r="L270">
        <v>103</v>
      </c>
      <c r="M270">
        <v>172.3125</v>
      </c>
      <c r="N270">
        <v>8240</v>
      </c>
    </row>
    <row r="271" spans="1:14" x14ac:dyDescent="0.3">
      <c r="A271">
        <v>270</v>
      </c>
      <c r="B271">
        <v>17</v>
      </c>
      <c r="C271" t="s">
        <v>36</v>
      </c>
      <c r="D271" s="2">
        <v>10</v>
      </c>
      <c r="E271" t="s">
        <v>75</v>
      </c>
      <c r="F271" t="s">
        <v>3</v>
      </c>
      <c r="G271">
        <v>80</v>
      </c>
      <c r="H271" s="1">
        <v>41671</v>
      </c>
      <c r="I271" s="2">
        <v>2014</v>
      </c>
      <c r="J271" s="2">
        <v>2</v>
      </c>
      <c r="K271">
        <v>5359</v>
      </c>
      <c r="L271">
        <v>174</v>
      </c>
      <c r="M271">
        <v>172.3125</v>
      </c>
      <c r="N271">
        <v>13920</v>
      </c>
    </row>
    <row r="272" spans="1:14" x14ac:dyDescent="0.3">
      <c r="A272">
        <v>271</v>
      </c>
      <c r="B272">
        <v>17</v>
      </c>
      <c r="C272" t="s">
        <v>36</v>
      </c>
      <c r="D272" s="2">
        <v>10</v>
      </c>
      <c r="E272" t="s">
        <v>75</v>
      </c>
      <c r="F272" t="s">
        <v>3</v>
      </c>
      <c r="G272">
        <v>80</v>
      </c>
      <c r="H272" s="1">
        <v>41699</v>
      </c>
      <c r="I272" s="2">
        <v>2014</v>
      </c>
      <c r="J272" s="2">
        <v>3</v>
      </c>
      <c r="K272">
        <v>5507</v>
      </c>
      <c r="L272">
        <v>148</v>
      </c>
      <c r="M272">
        <v>172.3125</v>
      </c>
      <c r="N272">
        <v>11840</v>
      </c>
    </row>
    <row r="273" spans="1:14" x14ac:dyDescent="0.3">
      <c r="A273">
        <v>272</v>
      </c>
      <c r="B273">
        <v>17</v>
      </c>
      <c r="C273" t="s">
        <v>36</v>
      </c>
      <c r="D273" s="2">
        <v>10</v>
      </c>
      <c r="E273" t="s">
        <v>75</v>
      </c>
      <c r="F273" t="s">
        <v>3</v>
      </c>
      <c r="G273">
        <v>80</v>
      </c>
      <c r="H273" s="1">
        <v>41730</v>
      </c>
      <c r="I273" s="2">
        <v>2014</v>
      </c>
      <c r="J273" s="2">
        <v>4</v>
      </c>
      <c r="K273">
        <v>5643</v>
      </c>
      <c r="L273">
        <v>136</v>
      </c>
      <c r="M273">
        <v>172.3125</v>
      </c>
      <c r="N273">
        <v>10880</v>
      </c>
    </row>
    <row r="274" spans="1:14" x14ac:dyDescent="0.3">
      <c r="A274">
        <v>276</v>
      </c>
      <c r="B274">
        <v>18</v>
      </c>
      <c r="C274" t="s">
        <v>37</v>
      </c>
      <c r="D274" s="2">
        <v>10</v>
      </c>
      <c r="E274" t="s">
        <v>76</v>
      </c>
      <c r="F274" t="s">
        <v>21</v>
      </c>
      <c r="G274">
        <v>80</v>
      </c>
      <c r="H274" s="1">
        <v>41275</v>
      </c>
      <c r="I274" s="2">
        <v>2013</v>
      </c>
      <c r="J274" s="2">
        <v>1</v>
      </c>
      <c r="K274">
        <v>7</v>
      </c>
      <c r="L274">
        <v>9</v>
      </c>
      <c r="M274">
        <v>4.625</v>
      </c>
      <c r="N274">
        <v>720</v>
      </c>
    </row>
    <row r="275" spans="1:14" x14ac:dyDescent="0.3">
      <c r="A275">
        <v>277</v>
      </c>
      <c r="B275">
        <v>18</v>
      </c>
      <c r="C275" t="s">
        <v>37</v>
      </c>
      <c r="D275" s="2">
        <v>10</v>
      </c>
      <c r="E275" t="s">
        <v>76</v>
      </c>
      <c r="F275" t="s">
        <v>21</v>
      </c>
      <c r="G275">
        <v>80</v>
      </c>
      <c r="H275" s="1">
        <v>41306</v>
      </c>
      <c r="I275" s="2">
        <v>2013</v>
      </c>
      <c r="J275" s="2">
        <v>2</v>
      </c>
      <c r="K275">
        <v>16</v>
      </c>
      <c r="L275">
        <v>9</v>
      </c>
      <c r="M275">
        <v>4.625</v>
      </c>
      <c r="N275">
        <v>720</v>
      </c>
    </row>
    <row r="276" spans="1:14" x14ac:dyDescent="0.3">
      <c r="A276">
        <v>278</v>
      </c>
      <c r="B276">
        <v>18</v>
      </c>
      <c r="C276" t="s">
        <v>37</v>
      </c>
      <c r="D276" s="2">
        <v>10</v>
      </c>
      <c r="E276" t="s">
        <v>76</v>
      </c>
      <c r="F276" t="s">
        <v>21</v>
      </c>
      <c r="G276">
        <v>80</v>
      </c>
      <c r="H276" s="1">
        <v>41334</v>
      </c>
      <c r="I276" s="2">
        <v>2013</v>
      </c>
      <c r="J276" s="2">
        <v>3</v>
      </c>
      <c r="K276">
        <v>25</v>
      </c>
      <c r="L276">
        <v>9</v>
      </c>
      <c r="M276">
        <v>4.625</v>
      </c>
      <c r="N276">
        <v>720</v>
      </c>
    </row>
    <row r="277" spans="1:14" x14ac:dyDescent="0.3">
      <c r="A277">
        <v>279</v>
      </c>
      <c r="B277">
        <v>18</v>
      </c>
      <c r="C277" t="s">
        <v>37</v>
      </c>
      <c r="D277" s="2">
        <v>10</v>
      </c>
      <c r="E277" t="s">
        <v>76</v>
      </c>
      <c r="F277" t="s">
        <v>21</v>
      </c>
      <c r="G277">
        <v>80</v>
      </c>
      <c r="H277" s="1">
        <v>41365</v>
      </c>
      <c r="I277" s="2">
        <v>2013</v>
      </c>
      <c r="J277" s="2">
        <v>4</v>
      </c>
      <c r="K277">
        <v>29</v>
      </c>
      <c r="L277">
        <v>4</v>
      </c>
      <c r="M277">
        <v>4.625</v>
      </c>
      <c r="N277">
        <v>320</v>
      </c>
    </row>
    <row r="278" spans="1:14" x14ac:dyDescent="0.3">
      <c r="A278">
        <v>280</v>
      </c>
      <c r="B278">
        <v>18</v>
      </c>
      <c r="C278" t="s">
        <v>37</v>
      </c>
      <c r="D278" s="2">
        <v>10</v>
      </c>
      <c r="E278" t="s">
        <v>76</v>
      </c>
      <c r="F278" t="s">
        <v>21</v>
      </c>
      <c r="G278">
        <v>80</v>
      </c>
      <c r="H278" s="1">
        <v>41395</v>
      </c>
      <c r="I278" s="2">
        <v>2013</v>
      </c>
      <c r="J278" s="2">
        <v>5</v>
      </c>
      <c r="K278">
        <v>31</v>
      </c>
      <c r="L278">
        <v>2</v>
      </c>
      <c r="M278">
        <v>4.625</v>
      </c>
      <c r="N278">
        <v>160</v>
      </c>
    </row>
    <row r="279" spans="1:14" x14ac:dyDescent="0.3">
      <c r="A279">
        <v>281</v>
      </c>
      <c r="B279">
        <v>18</v>
      </c>
      <c r="C279" t="s">
        <v>37</v>
      </c>
      <c r="D279" s="2">
        <v>10</v>
      </c>
      <c r="E279" t="s">
        <v>76</v>
      </c>
      <c r="F279" t="s">
        <v>21</v>
      </c>
      <c r="G279">
        <v>80</v>
      </c>
      <c r="H279" s="1">
        <v>41426</v>
      </c>
      <c r="I279" s="2">
        <v>2013</v>
      </c>
      <c r="J279" s="2">
        <v>6</v>
      </c>
      <c r="K279">
        <v>33</v>
      </c>
      <c r="L279">
        <v>2</v>
      </c>
      <c r="M279">
        <v>4.625</v>
      </c>
      <c r="N279">
        <v>160</v>
      </c>
    </row>
    <row r="280" spans="1:14" x14ac:dyDescent="0.3">
      <c r="A280">
        <v>282</v>
      </c>
      <c r="B280">
        <v>18</v>
      </c>
      <c r="C280" t="s">
        <v>37</v>
      </c>
      <c r="D280" s="2">
        <v>10</v>
      </c>
      <c r="E280" t="s">
        <v>76</v>
      </c>
      <c r="F280" t="s">
        <v>21</v>
      </c>
      <c r="G280">
        <v>80</v>
      </c>
      <c r="H280" s="1">
        <v>41456</v>
      </c>
      <c r="I280" s="2">
        <v>2013</v>
      </c>
      <c r="J280" s="2">
        <v>7</v>
      </c>
      <c r="K280">
        <v>39</v>
      </c>
      <c r="L280">
        <v>6</v>
      </c>
      <c r="M280">
        <v>4.625</v>
      </c>
      <c r="N280">
        <v>480</v>
      </c>
    </row>
    <row r="281" spans="1:14" x14ac:dyDescent="0.3">
      <c r="A281">
        <v>283</v>
      </c>
      <c r="B281">
        <v>18</v>
      </c>
      <c r="C281" t="s">
        <v>37</v>
      </c>
      <c r="D281" s="2">
        <v>10</v>
      </c>
      <c r="E281" t="s">
        <v>76</v>
      </c>
      <c r="F281" t="s">
        <v>21</v>
      </c>
      <c r="G281">
        <v>80</v>
      </c>
      <c r="H281" s="1">
        <v>41487</v>
      </c>
      <c r="I281" s="2">
        <v>2013</v>
      </c>
      <c r="J281" s="2">
        <v>8</v>
      </c>
      <c r="K281">
        <v>52</v>
      </c>
      <c r="L281">
        <v>13</v>
      </c>
      <c r="M281">
        <v>4.625</v>
      </c>
      <c r="N281">
        <v>1040</v>
      </c>
    </row>
    <row r="282" spans="1:14" x14ac:dyDescent="0.3">
      <c r="A282">
        <v>284</v>
      </c>
      <c r="B282">
        <v>18</v>
      </c>
      <c r="C282" t="s">
        <v>37</v>
      </c>
      <c r="D282" s="2">
        <v>10</v>
      </c>
      <c r="E282" t="s">
        <v>76</v>
      </c>
      <c r="F282" t="s">
        <v>21</v>
      </c>
      <c r="G282">
        <v>80</v>
      </c>
      <c r="H282" s="1">
        <v>41518</v>
      </c>
      <c r="I282" s="2">
        <v>2013</v>
      </c>
      <c r="J282" s="2">
        <v>9</v>
      </c>
      <c r="K282">
        <v>59</v>
      </c>
      <c r="L282">
        <v>7</v>
      </c>
      <c r="M282">
        <v>4.625</v>
      </c>
      <c r="N282">
        <v>560</v>
      </c>
    </row>
    <row r="283" spans="1:14" x14ac:dyDescent="0.3">
      <c r="A283">
        <v>273</v>
      </c>
      <c r="B283">
        <v>18</v>
      </c>
      <c r="C283" t="s">
        <v>37</v>
      </c>
      <c r="D283" s="2">
        <v>10</v>
      </c>
      <c r="E283" t="s">
        <v>76</v>
      </c>
      <c r="F283" t="s">
        <v>21</v>
      </c>
      <c r="G283">
        <v>80</v>
      </c>
      <c r="H283" s="1">
        <v>41548</v>
      </c>
      <c r="I283" s="2">
        <v>2013</v>
      </c>
      <c r="J283" s="2">
        <v>10</v>
      </c>
      <c r="K283">
        <v>60</v>
      </c>
      <c r="L283">
        <v>1</v>
      </c>
      <c r="M283">
        <v>4.625</v>
      </c>
      <c r="N283">
        <v>80</v>
      </c>
    </row>
    <row r="284" spans="1:14" x14ac:dyDescent="0.3">
      <c r="A284">
        <v>274</v>
      </c>
      <c r="B284">
        <v>18</v>
      </c>
      <c r="C284" t="s">
        <v>37</v>
      </c>
      <c r="D284" s="2">
        <v>10</v>
      </c>
      <c r="E284" t="s">
        <v>76</v>
      </c>
      <c r="F284" t="s">
        <v>21</v>
      </c>
      <c r="G284">
        <v>80</v>
      </c>
      <c r="H284" s="1">
        <v>41579</v>
      </c>
      <c r="I284" s="2">
        <v>2013</v>
      </c>
      <c r="J284" s="2">
        <v>11</v>
      </c>
      <c r="K284">
        <v>60</v>
      </c>
      <c r="L284">
        <v>0</v>
      </c>
      <c r="M284">
        <v>4.625</v>
      </c>
      <c r="N284">
        <v>0</v>
      </c>
    </row>
    <row r="285" spans="1:14" x14ac:dyDescent="0.3">
      <c r="A285">
        <v>275</v>
      </c>
      <c r="B285">
        <v>18</v>
      </c>
      <c r="C285" t="s">
        <v>37</v>
      </c>
      <c r="D285" s="2">
        <v>10</v>
      </c>
      <c r="E285" t="s">
        <v>76</v>
      </c>
      <c r="F285" t="s">
        <v>21</v>
      </c>
      <c r="G285">
        <v>80</v>
      </c>
      <c r="H285" s="1">
        <v>41609</v>
      </c>
      <c r="I285" s="2">
        <v>2013</v>
      </c>
      <c r="J285" s="2">
        <v>12</v>
      </c>
      <c r="K285">
        <v>60</v>
      </c>
      <c r="L285">
        <v>0</v>
      </c>
      <c r="M285">
        <v>4.625</v>
      </c>
      <c r="N285">
        <v>0</v>
      </c>
    </row>
    <row r="286" spans="1:14" x14ac:dyDescent="0.3">
      <c r="A286">
        <v>285</v>
      </c>
      <c r="B286">
        <v>18</v>
      </c>
      <c r="C286" t="s">
        <v>37</v>
      </c>
      <c r="D286" s="2">
        <v>10</v>
      </c>
      <c r="E286" t="s">
        <v>76</v>
      </c>
      <c r="F286" t="s">
        <v>21</v>
      </c>
      <c r="G286">
        <v>80</v>
      </c>
      <c r="H286" s="1">
        <v>41640</v>
      </c>
      <c r="I286" s="2">
        <v>2014</v>
      </c>
      <c r="J286" s="2">
        <v>1</v>
      </c>
      <c r="K286">
        <v>60</v>
      </c>
      <c r="L286">
        <v>0</v>
      </c>
      <c r="M286">
        <v>4.625</v>
      </c>
      <c r="N286">
        <v>0</v>
      </c>
    </row>
    <row r="287" spans="1:14" x14ac:dyDescent="0.3">
      <c r="A287">
        <v>286</v>
      </c>
      <c r="B287">
        <v>18</v>
      </c>
      <c r="C287" t="s">
        <v>37</v>
      </c>
      <c r="D287" s="2">
        <v>10</v>
      </c>
      <c r="E287" t="s">
        <v>76</v>
      </c>
      <c r="F287" t="s">
        <v>21</v>
      </c>
      <c r="G287">
        <v>80</v>
      </c>
      <c r="H287" s="1">
        <v>41671</v>
      </c>
      <c r="I287" s="2">
        <v>2014</v>
      </c>
      <c r="J287" s="2">
        <v>2</v>
      </c>
      <c r="K287">
        <v>60</v>
      </c>
      <c r="L287">
        <v>0</v>
      </c>
      <c r="M287">
        <v>4.625</v>
      </c>
      <c r="N287">
        <v>0</v>
      </c>
    </row>
    <row r="288" spans="1:14" x14ac:dyDescent="0.3">
      <c r="A288">
        <v>287</v>
      </c>
      <c r="B288">
        <v>18</v>
      </c>
      <c r="C288" t="s">
        <v>37</v>
      </c>
      <c r="D288" s="2">
        <v>10</v>
      </c>
      <c r="E288" t="s">
        <v>76</v>
      </c>
      <c r="F288" t="s">
        <v>21</v>
      </c>
      <c r="G288">
        <v>80</v>
      </c>
      <c r="H288" s="1">
        <v>41699</v>
      </c>
      <c r="I288" s="2">
        <v>2014</v>
      </c>
      <c r="J288" s="2">
        <v>3</v>
      </c>
      <c r="K288">
        <v>60</v>
      </c>
      <c r="L288">
        <v>0</v>
      </c>
      <c r="M288">
        <v>4.625</v>
      </c>
      <c r="N288">
        <v>0</v>
      </c>
    </row>
    <row r="289" spans="1:14" x14ac:dyDescent="0.3">
      <c r="A289">
        <v>288</v>
      </c>
      <c r="B289">
        <v>18</v>
      </c>
      <c r="C289" t="s">
        <v>37</v>
      </c>
      <c r="D289" s="2">
        <v>10</v>
      </c>
      <c r="E289" t="s">
        <v>76</v>
      </c>
      <c r="F289" t="s">
        <v>21</v>
      </c>
      <c r="G289">
        <v>80</v>
      </c>
      <c r="H289" s="1">
        <v>41730</v>
      </c>
      <c r="I289" s="2">
        <v>2014</v>
      </c>
      <c r="J289" s="2">
        <v>4</v>
      </c>
      <c r="K289">
        <v>72</v>
      </c>
      <c r="L289">
        <v>12</v>
      </c>
      <c r="M289">
        <v>4.625</v>
      </c>
      <c r="N289">
        <v>960</v>
      </c>
    </row>
    <row r="290" spans="1:14" x14ac:dyDescent="0.3">
      <c r="A290">
        <v>292</v>
      </c>
      <c r="B290">
        <v>19</v>
      </c>
      <c r="C290" t="s">
        <v>38</v>
      </c>
      <c r="D290" s="2">
        <v>11</v>
      </c>
      <c r="E290" t="s">
        <v>75</v>
      </c>
      <c r="F290" t="s">
        <v>3</v>
      </c>
      <c r="G290">
        <v>80</v>
      </c>
      <c r="H290" s="1">
        <v>41275</v>
      </c>
      <c r="I290" s="2">
        <v>2013</v>
      </c>
      <c r="J290" s="2">
        <v>1</v>
      </c>
      <c r="K290">
        <v>807</v>
      </c>
      <c r="L290">
        <v>32</v>
      </c>
      <c r="M290">
        <v>32.875</v>
      </c>
      <c r="N290">
        <v>2560</v>
      </c>
    </row>
    <row r="291" spans="1:14" x14ac:dyDescent="0.3">
      <c r="A291">
        <v>293</v>
      </c>
      <c r="B291">
        <v>19</v>
      </c>
      <c r="C291" t="s">
        <v>38</v>
      </c>
      <c r="D291" s="2">
        <v>11</v>
      </c>
      <c r="E291" t="s">
        <v>75</v>
      </c>
      <c r="F291" t="s">
        <v>3</v>
      </c>
      <c r="G291">
        <v>80</v>
      </c>
      <c r="H291" s="1">
        <v>41306</v>
      </c>
      <c r="I291" s="2">
        <v>2013</v>
      </c>
      <c r="J291" s="2">
        <v>2</v>
      </c>
      <c r="K291">
        <v>839</v>
      </c>
      <c r="L291">
        <v>32</v>
      </c>
      <c r="M291">
        <v>32.875</v>
      </c>
      <c r="N291">
        <v>2560</v>
      </c>
    </row>
    <row r="292" spans="1:14" x14ac:dyDescent="0.3">
      <c r="A292">
        <v>294</v>
      </c>
      <c r="B292">
        <v>19</v>
      </c>
      <c r="C292" t="s">
        <v>38</v>
      </c>
      <c r="D292" s="2">
        <v>11</v>
      </c>
      <c r="E292" t="s">
        <v>75</v>
      </c>
      <c r="F292" t="s">
        <v>3</v>
      </c>
      <c r="G292">
        <v>80</v>
      </c>
      <c r="H292" s="1">
        <v>41334</v>
      </c>
      <c r="I292" s="2">
        <v>2013</v>
      </c>
      <c r="J292" s="2">
        <v>3</v>
      </c>
      <c r="K292">
        <v>869</v>
      </c>
      <c r="L292">
        <v>30</v>
      </c>
      <c r="M292">
        <v>32.875</v>
      </c>
      <c r="N292">
        <v>2400</v>
      </c>
    </row>
    <row r="293" spans="1:14" x14ac:dyDescent="0.3">
      <c r="A293">
        <v>295</v>
      </c>
      <c r="B293">
        <v>19</v>
      </c>
      <c r="C293" t="s">
        <v>38</v>
      </c>
      <c r="D293" s="2">
        <v>11</v>
      </c>
      <c r="E293" t="s">
        <v>75</v>
      </c>
      <c r="F293" t="s">
        <v>3</v>
      </c>
      <c r="G293">
        <v>80</v>
      </c>
      <c r="H293" s="1">
        <v>41365</v>
      </c>
      <c r="I293" s="2">
        <v>2013</v>
      </c>
      <c r="J293" s="2">
        <v>4</v>
      </c>
      <c r="K293">
        <v>905</v>
      </c>
      <c r="L293">
        <v>36</v>
      </c>
      <c r="M293">
        <v>32.875</v>
      </c>
      <c r="N293">
        <v>2880</v>
      </c>
    </row>
    <row r="294" spans="1:14" x14ac:dyDescent="0.3">
      <c r="A294">
        <v>296</v>
      </c>
      <c r="B294">
        <v>19</v>
      </c>
      <c r="C294" t="s">
        <v>38</v>
      </c>
      <c r="D294" s="2">
        <v>11</v>
      </c>
      <c r="E294" t="s">
        <v>75</v>
      </c>
      <c r="F294" t="s">
        <v>3</v>
      </c>
      <c r="G294">
        <v>80</v>
      </c>
      <c r="H294" s="1">
        <v>41395</v>
      </c>
      <c r="I294" s="2">
        <v>2013</v>
      </c>
      <c r="J294" s="2">
        <v>5</v>
      </c>
      <c r="K294">
        <v>935</v>
      </c>
      <c r="L294">
        <v>30</v>
      </c>
      <c r="M294">
        <v>32.875</v>
      </c>
      <c r="N294">
        <v>2400</v>
      </c>
    </row>
    <row r="295" spans="1:14" x14ac:dyDescent="0.3">
      <c r="A295">
        <v>297</v>
      </c>
      <c r="B295">
        <v>19</v>
      </c>
      <c r="C295" t="s">
        <v>38</v>
      </c>
      <c r="D295" s="2">
        <v>11</v>
      </c>
      <c r="E295" t="s">
        <v>75</v>
      </c>
      <c r="F295" t="s">
        <v>3</v>
      </c>
      <c r="G295">
        <v>80</v>
      </c>
      <c r="H295" s="1">
        <v>41426</v>
      </c>
      <c r="I295" s="2">
        <v>2013</v>
      </c>
      <c r="J295" s="2">
        <v>6</v>
      </c>
      <c r="K295">
        <v>967</v>
      </c>
      <c r="L295">
        <v>32</v>
      </c>
      <c r="M295">
        <v>32.875</v>
      </c>
      <c r="N295">
        <v>2560</v>
      </c>
    </row>
    <row r="296" spans="1:14" x14ac:dyDescent="0.3">
      <c r="A296">
        <v>298</v>
      </c>
      <c r="B296">
        <v>19</v>
      </c>
      <c r="C296" t="s">
        <v>38</v>
      </c>
      <c r="D296" s="2">
        <v>11</v>
      </c>
      <c r="E296" t="s">
        <v>75</v>
      </c>
      <c r="F296" t="s">
        <v>3</v>
      </c>
      <c r="G296">
        <v>80</v>
      </c>
      <c r="H296" s="1">
        <v>41456</v>
      </c>
      <c r="I296" s="2">
        <v>2013</v>
      </c>
      <c r="J296" s="2">
        <v>7</v>
      </c>
      <c r="K296">
        <v>1000</v>
      </c>
      <c r="L296">
        <v>33</v>
      </c>
      <c r="M296">
        <v>32.875</v>
      </c>
      <c r="N296">
        <v>2640</v>
      </c>
    </row>
    <row r="297" spans="1:14" x14ac:dyDescent="0.3">
      <c r="A297">
        <v>299</v>
      </c>
      <c r="B297">
        <v>19</v>
      </c>
      <c r="C297" t="s">
        <v>38</v>
      </c>
      <c r="D297" s="2">
        <v>11</v>
      </c>
      <c r="E297" t="s">
        <v>75</v>
      </c>
      <c r="F297" t="s">
        <v>3</v>
      </c>
      <c r="G297">
        <v>80</v>
      </c>
      <c r="H297" s="1">
        <v>41487</v>
      </c>
      <c r="I297" s="2">
        <v>2013</v>
      </c>
      <c r="J297" s="2">
        <v>8</v>
      </c>
      <c r="K297">
        <v>1032</v>
      </c>
      <c r="L297">
        <v>32</v>
      </c>
      <c r="M297">
        <v>32.875</v>
      </c>
      <c r="N297">
        <v>2560</v>
      </c>
    </row>
    <row r="298" spans="1:14" x14ac:dyDescent="0.3">
      <c r="A298">
        <v>300</v>
      </c>
      <c r="B298">
        <v>19</v>
      </c>
      <c r="C298" t="s">
        <v>38</v>
      </c>
      <c r="D298" s="2">
        <v>11</v>
      </c>
      <c r="E298" t="s">
        <v>75</v>
      </c>
      <c r="F298" t="s">
        <v>3</v>
      </c>
      <c r="G298">
        <v>80</v>
      </c>
      <c r="H298" s="1">
        <v>41518</v>
      </c>
      <c r="I298" s="2">
        <v>2013</v>
      </c>
      <c r="J298" s="2">
        <v>9</v>
      </c>
      <c r="K298">
        <v>1066</v>
      </c>
      <c r="L298">
        <v>34</v>
      </c>
      <c r="M298">
        <v>32.875</v>
      </c>
      <c r="N298">
        <v>2720</v>
      </c>
    </row>
    <row r="299" spans="1:14" x14ac:dyDescent="0.3">
      <c r="A299">
        <v>289</v>
      </c>
      <c r="B299">
        <v>19</v>
      </c>
      <c r="C299" t="s">
        <v>38</v>
      </c>
      <c r="D299" s="2">
        <v>11</v>
      </c>
      <c r="E299" t="s">
        <v>75</v>
      </c>
      <c r="F299" t="s">
        <v>3</v>
      </c>
      <c r="G299">
        <v>80</v>
      </c>
      <c r="H299" s="1">
        <v>41548</v>
      </c>
      <c r="I299" s="2">
        <v>2013</v>
      </c>
      <c r="J299" s="2">
        <v>10</v>
      </c>
      <c r="K299">
        <v>1100</v>
      </c>
      <c r="L299">
        <v>34</v>
      </c>
      <c r="M299">
        <v>32.875</v>
      </c>
      <c r="N299">
        <v>2720</v>
      </c>
    </row>
    <row r="300" spans="1:14" x14ac:dyDescent="0.3">
      <c r="A300">
        <v>290</v>
      </c>
      <c r="B300">
        <v>19</v>
      </c>
      <c r="C300" t="s">
        <v>38</v>
      </c>
      <c r="D300" s="2">
        <v>11</v>
      </c>
      <c r="E300" t="s">
        <v>75</v>
      </c>
      <c r="F300" t="s">
        <v>3</v>
      </c>
      <c r="G300">
        <v>80</v>
      </c>
      <c r="H300" s="1">
        <v>41579</v>
      </c>
      <c r="I300" s="2">
        <v>2013</v>
      </c>
      <c r="J300" s="2">
        <v>11</v>
      </c>
      <c r="K300">
        <v>1135</v>
      </c>
      <c r="L300">
        <v>35</v>
      </c>
      <c r="M300">
        <v>32.875</v>
      </c>
      <c r="N300">
        <v>2800</v>
      </c>
    </row>
    <row r="301" spans="1:14" x14ac:dyDescent="0.3">
      <c r="A301">
        <v>291</v>
      </c>
      <c r="B301">
        <v>19</v>
      </c>
      <c r="C301" t="s">
        <v>38</v>
      </c>
      <c r="D301" s="2">
        <v>11</v>
      </c>
      <c r="E301" t="s">
        <v>75</v>
      </c>
      <c r="F301" t="s">
        <v>3</v>
      </c>
      <c r="G301">
        <v>80</v>
      </c>
      <c r="H301" s="1">
        <v>41609</v>
      </c>
      <c r="I301" s="2">
        <v>2013</v>
      </c>
      <c r="J301" s="2">
        <v>12</v>
      </c>
      <c r="K301">
        <v>1186</v>
      </c>
      <c r="L301">
        <v>51</v>
      </c>
      <c r="M301">
        <v>32.875</v>
      </c>
      <c r="N301">
        <v>4080</v>
      </c>
    </row>
    <row r="302" spans="1:14" x14ac:dyDescent="0.3">
      <c r="A302">
        <v>301</v>
      </c>
      <c r="B302">
        <v>19</v>
      </c>
      <c r="C302" t="s">
        <v>38</v>
      </c>
      <c r="D302" s="2">
        <v>11</v>
      </c>
      <c r="E302" t="s">
        <v>75</v>
      </c>
      <c r="F302" t="s">
        <v>3</v>
      </c>
      <c r="G302">
        <v>80</v>
      </c>
      <c r="H302" s="1">
        <v>41640</v>
      </c>
      <c r="I302" s="2">
        <v>2014</v>
      </c>
      <c r="J302" s="2">
        <v>1</v>
      </c>
      <c r="K302">
        <v>1206</v>
      </c>
      <c r="L302">
        <v>20</v>
      </c>
      <c r="M302">
        <v>32.875</v>
      </c>
      <c r="N302">
        <v>1600</v>
      </c>
    </row>
    <row r="303" spans="1:14" x14ac:dyDescent="0.3">
      <c r="A303">
        <v>302</v>
      </c>
      <c r="B303">
        <v>19</v>
      </c>
      <c r="C303" t="s">
        <v>38</v>
      </c>
      <c r="D303" s="2">
        <v>11</v>
      </c>
      <c r="E303" t="s">
        <v>75</v>
      </c>
      <c r="F303" t="s">
        <v>3</v>
      </c>
      <c r="G303">
        <v>80</v>
      </c>
      <c r="H303" s="1">
        <v>41671</v>
      </c>
      <c r="I303" s="2">
        <v>2014</v>
      </c>
      <c r="J303" s="2">
        <v>2</v>
      </c>
      <c r="K303">
        <v>1234</v>
      </c>
      <c r="L303">
        <v>28</v>
      </c>
      <c r="M303">
        <v>32.875</v>
      </c>
      <c r="N303">
        <v>2240</v>
      </c>
    </row>
    <row r="304" spans="1:14" x14ac:dyDescent="0.3">
      <c r="A304">
        <v>303</v>
      </c>
      <c r="B304">
        <v>19</v>
      </c>
      <c r="C304" t="s">
        <v>38</v>
      </c>
      <c r="D304" s="2">
        <v>11</v>
      </c>
      <c r="E304" t="s">
        <v>75</v>
      </c>
      <c r="F304" t="s">
        <v>3</v>
      </c>
      <c r="G304">
        <v>80</v>
      </c>
      <c r="H304" s="1">
        <v>41699</v>
      </c>
      <c r="I304" s="2">
        <v>2014</v>
      </c>
      <c r="J304" s="2">
        <v>3</v>
      </c>
      <c r="K304">
        <v>1266</v>
      </c>
      <c r="L304">
        <v>32</v>
      </c>
      <c r="M304">
        <v>32.875</v>
      </c>
      <c r="N304">
        <v>2560</v>
      </c>
    </row>
    <row r="305" spans="1:14" x14ac:dyDescent="0.3">
      <c r="A305">
        <v>304</v>
      </c>
      <c r="B305">
        <v>19</v>
      </c>
      <c r="C305" t="s">
        <v>38</v>
      </c>
      <c r="D305" s="2">
        <v>11</v>
      </c>
      <c r="E305" t="s">
        <v>75</v>
      </c>
      <c r="F305" t="s">
        <v>3</v>
      </c>
      <c r="G305">
        <v>80</v>
      </c>
      <c r="H305" s="1">
        <v>41730</v>
      </c>
      <c r="I305" s="2">
        <v>2014</v>
      </c>
      <c r="J305" s="2">
        <v>4</v>
      </c>
      <c r="K305">
        <v>1301</v>
      </c>
      <c r="L305">
        <v>35</v>
      </c>
      <c r="M305">
        <v>32.875</v>
      </c>
      <c r="N305">
        <v>2800</v>
      </c>
    </row>
    <row r="306" spans="1:14" x14ac:dyDescent="0.3">
      <c r="A306">
        <v>308</v>
      </c>
      <c r="B306">
        <v>20</v>
      </c>
      <c r="C306" t="s">
        <v>39</v>
      </c>
      <c r="D306" s="2">
        <v>11</v>
      </c>
      <c r="E306" t="s">
        <v>77</v>
      </c>
      <c r="F306" t="s">
        <v>21</v>
      </c>
      <c r="G306">
        <v>80</v>
      </c>
      <c r="H306" s="1">
        <v>41275</v>
      </c>
      <c r="I306" s="2">
        <v>2013</v>
      </c>
      <c r="J306" s="2">
        <v>1</v>
      </c>
      <c r="K306">
        <v>5</v>
      </c>
      <c r="L306">
        <v>0</v>
      </c>
      <c r="M306">
        <v>0</v>
      </c>
      <c r="N306">
        <v>0</v>
      </c>
    </row>
    <row r="307" spans="1:14" x14ac:dyDescent="0.3">
      <c r="A307">
        <v>309</v>
      </c>
      <c r="B307">
        <v>20</v>
      </c>
      <c r="C307" t="s">
        <v>39</v>
      </c>
      <c r="D307" s="2">
        <v>11</v>
      </c>
      <c r="E307" t="s">
        <v>77</v>
      </c>
      <c r="F307" t="s">
        <v>21</v>
      </c>
      <c r="G307">
        <v>80</v>
      </c>
      <c r="H307" s="1">
        <v>41306</v>
      </c>
      <c r="I307" s="2">
        <v>2013</v>
      </c>
      <c r="J307" s="2">
        <v>2</v>
      </c>
      <c r="K307">
        <v>5</v>
      </c>
      <c r="L307">
        <v>0</v>
      </c>
      <c r="M307">
        <v>0</v>
      </c>
      <c r="N307">
        <v>0</v>
      </c>
    </row>
    <row r="308" spans="1:14" x14ac:dyDescent="0.3">
      <c r="A308">
        <v>310</v>
      </c>
      <c r="B308">
        <v>20</v>
      </c>
      <c r="C308" t="s">
        <v>39</v>
      </c>
      <c r="D308" s="2">
        <v>11</v>
      </c>
      <c r="E308" t="s">
        <v>77</v>
      </c>
      <c r="F308" t="s">
        <v>21</v>
      </c>
      <c r="G308">
        <v>80</v>
      </c>
      <c r="H308" s="1">
        <v>41334</v>
      </c>
      <c r="I308" s="2">
        <v>2013</v>
      </c>
      <c r="J308" s="2">
        <v>3</v>
      </c>
      <c r="K308">
        <v>5</v>
      </c>
      <c r="L308">
        <v>0</v>
      </c>
      <c r="M308">
        <v>0</v>
      </c>
      <c r="N308">
        <v>0</v>
      </c>
    </row>
    <row r="309" spans="1:14" x14ac:dyDescent="0.3">
      <c r="A309">
        <v>311</v>
      </c>
      <c r="B309">
        <v>20</v>
      </c>
      <c r="C309" t="s">
        <v>39</v>
      </c>
      <c r="D309" s="2">
        <v>11</v>
      </c>
      <c r="E309" t="s">
        <v>77</v>
      </c>
      <c r="F309" t="s">
        <v>21</v>
      </c>
      <c r="G309">
        <v>80</v>
      </c>
      <c r="H309" s="1">
        <v>41365</v>
      </c>
      <c r="I309" s="2">
        <v>2013</v>
      </c>
      <c r="J309" s="2">
        <v>4</v>
      </c>
      <c r="K309">
        <v>5</v>
      </c>
      <c r="L309">
        <v>0</v>
      </c>
      <c r="M309">
        <v>0</v>
      </c>
      <c r="N309">
        <v>0</v>
      </c>
    </row>
    <row r="310" spans="1:14" x14ac:dyDescent="0.3">
      <c r="A310">
        <v>312</v>
      </c>
      <c r="B310">
        <v>20</v>
      </c>
      <c r="C310" t="s">
        <v>39</v>
      </c>
      <c r="D310" s="2">
        <v>11</v>
      </c>
      <c r="E310" t="s">
        <v>77</v>
      </c>
      <c r="F310" t="s">
        <v>21</v>
      </c>
      <c r="G310">
        <v>80</v>
      </c>
      <c r="H310" s="1">
        <v>41395</v>
      </c>
      <c r="I310" s="2">
        <v>2013</v>
      </c>
      <c r="J310" s="2">
        <v>5</v>
      </c>
      <c r="K310">
        <v>5</v>
      </c>
      <c r="L310">
        <v>0</v>
      </c>
      <c r="M310">
        <v>0</v>
      </c>
      <c r="N310">
        <v>0</v>
      </c>
    </row>
    <row r="311" spans="1:14" x14ac:dyDescent="0.3">
      <c r="A311">
        <v>313</v>
      </c>
      <c r="B311">
        <v>20</v>
      </c>
      <c r="C311" t="s">
        <v>39</v>
      </c>
      <c r="D311" s="2">
        <v>11</v>
      </c>
      <c r="E311" t="s">
        <v>77</v>
      </c>
      <c r="F311" t="s">
        <v>21</v>
      </c>
      <c r="G311">
        <v>80</v>
      </c>
      <c r="H311" s="1">
        <v>41426</v>
      </c>
      <c r="I311" s="2">
        <v>2013</v>
      </c>
      <c r="J311" s="2">
        <v>6</v>
      </c>
      <c r="K311">
        <v>5</v>
      </c>
      <c r="L311">
        <v>0</v>
      </c>
      <c r="M311">
        <v>0</v>
      </c>
      <c r="N311">
        <v>0</v>
      </c>
    </row>
    <row r="312" spans="1:14" x14ac:dyDescent="0.3">
      <c r="A312">
        <v>314</v>
      </c>
      <c r="B312">
        <v>20</v>
      </c>
      <c r="C312" t="s">
        <v>39</v>
      </c>
      <c r="D312" s="2">
        <v>11</v>
      </c>
      <c r="E312" t="s">
        <v>77</v>
      </c>
      <c r="F312" t="s">
        <v>21</v>
      </c>
      <c r="G312">
        <v>80</v>
      </c>
      <c r="H312" s="1">
        <v>41456</v>
      </c>
      <c r="I312" s="2">
        <v>2013</v>
      </c>
      <c r="J312" s="2">
        <v>7</v>
      </c>
      <c r="K312">
        <v>5</v>
      </c>
      <c r="L312">
        <v>0</v>
      </c>
      <c r="M312">
        <v>0</v>
      </c>
      <c r="N312">
        <v>0</v>
      </c>
    </row>
    <row r="313" spans="1:14" x14ac:dyDescent="0.3">
      <c r="A313">
        <v>315</v>
      </c>
      <c r="B313">
        <v>20</v>
      </c>
      <c r="C313" t="s">
        <v>39</v>
      </c>
      <c r="D313" s="2">
        <v>11</v>
      </c>
      <c r="E313" t="s">
        <v>77</v>
      </c>
      <c r="F313" t="s">
        <v>21</v>
      </c>
      <c r="G313">
        <v>80</v>
      </c>
      <c r="H313" s="1">
        <v>41487</v>
      </c>
      <c r="I313" s="2">
        <v>2013</v>
      </c>
      <c r="J313" s="2">
        <v>8</v>
      </c>
      <c r="K313">
        <v>5</v>
      </c>
      <c r="L313">
        <v>0</v>
      </c>
      <c r="M313">
        <v>0</v>
      </c>
      <c r="N313">
        <v>0</v>
      </c>
    </row>
    <row r="314" spans="1:14" x14ac:dyDescent="0.3">
      <c r="A314">
        <v>316</v>
      </c>
      <c r="B314">
        <v>20</v>
      </c>
      <c r="C314" t="s">
        <v>39</v>
      </c>
      <c r="D314" s="2">
        <v>11</v>
      </c>
      <c r="E314" t="s">
        <v>77</v>
      </c>
      <c r="F314" t="s">
        <v>21</v>
      </c>
      <c r="G314">
        <v>80</v>
      </c>
      <c r="H314" s="1">
        <v>41518</v>
      </c>
      <c r="I314" s="2">
        <v>2013</v>
      </c>
      <c r="J314" s="2">
        <v>9</v>
      </c>
      <c r="K314">
        <v>5</v>
      </c>
      <c r="L314">
        <v>0</v>
      </c>
      <c r="M314">
        <v>0</v>
      </c>
      <c r="N314">
        <v>0</v>
      </c>
    </row>
    <row r="315" spans="1:14" x14ac:dyDescent="0.3">
      <c r="A315">
        <v>305</v>
      </c>
      <c r="B315">
        <v>20</v>
      </c>
      <c r="C315" t="s">
        <v>39</v>
      </c>
      <c r="D315" s="2">
        <v>11</v>
      </c>
      <c r="E315" t="s">
        <v>77</v>
      </c>
      <c r="F315" t="s">
        <v>21</v>
      </c>
      <c r="G315">
        <v>80</v>
      </c>
      <c r="H315" s="1">
        <v>41548</v>
      </c>
      <c r="I315" s="2">
        <v>2013</v>
      </c>
      <c r="J315" s="2">
        <v>10</v>
      </c>
      <c r="K315">
        <v>5</v>
      </c>
      <c r="L315">
        <v>0</v>
      </c>
      <c r="M315">
        <v>0</v>
      </c>
      <c r="N315">
        <v>0</v>
      </c>
    </row>
    <row r="316" spans="1:14" x14ac:dyDescent="0.3">
      <c r="A316">
        <v>306</v>
      </c>
      <c r="B316">
        <v>20</v>
      </c>
      <c r="C316" t="s">
        <v>39</v>
      </c>
      <c r="D316" s="2">
        <v>11</v>
      </c>
      <c r="E316" t="s">
        <v>77</v>
      </c>
      <c r="F316" t="s">
        <v>21</v>
      </c>
      <c r="G316">
        <v>80</v>
      </c>
      <c r="H316" s="1">
        <v>41579</v>
      </c>
      <c r="I316" s="2">
        <v>2013</v>
      </c>
      <c r="J316" s="2">
        <v>11</v>
      </c>
      <c r="K316">
        <v>5</v>
      </c>
      <c r="L316">
        <v>0</v>
      </c>
      <c r="M316">
        <v>0</v>
      </c>
      <c r="N316">
        <v>0</v>
      </c>
    </row>
    <row r="317" spans="1:14" x14ac:dyDescent="0.3">
      <c r="A317">
        <v>307</v>
      </c>
      <c r="B317">
        <v>20</v>
      </c>
      <c r="C317" t="s">
        <v>39</v>
      </c>
      <c r="D317" s="2">
        <v>11</v>
      </c>
      <c r="E317" t="s">
        <v>77</v>
      </c>
      <c r="F317" t="s">
        <v>21</v>
      </c>
      <c r="G317">
        <v>80</v>
      </c>
      <c r="H317" s="1">
        <v>41609</v>
      </c>
      <c r="I317" s="2">
        <v>2013</v>
      </c>
      <c r="J317" s="2">
        <v>12</v>
      </c>
      <c r="K317">
        <v>5</v>
      </c>
      <c r="L317">
        <v>0</v>
      </c>
      <c r="M317">
        <v>0</v>
      </c>
      <c r="N317">
        <v>0</v>
      </c>
    </row>
    <row r="318" spans="1:14" x14ac:dyDescent="0.3">
      <c r="A318">
        <v>317</v>
      </c>
      <c r="B318">
        <v>20</v>
      </c>
      <c r="C318" t="s">
        <v>39</v>
      </c>
      <c r="D318" s="2">
        <v>11</v>
      </c>
      <c r="E318" t="s">
        <v>77</v>
      </c>
      <c r="F318" t="s">
        <v>21</v>
      </c>
      <c r="G318">
        <v>80</v>
      </c>
      <c r="H318" s="1">
        <v>41640</v>
      </c>
      <c r="I318" s="2">
        <v>2014</v>
      </c>
      <c r="J318" s="2">
        <v>1</v>
      </c>
      <c r="K318">
        <v>5</v>
      </c>
      <c r="L318">
        <v>0</v>
      </c>
      <c r="M318">
        <v>0</v>
      </c>
      <c r="N318">
        <v>0</v>
      </c>
    </row>
    <row r="319" spans="1:14" x14ac:dyDescent="0.3">
      <c r="A319">
        <v>318</v>
      </c>
      <c r="B319">
        <v>20</v>
      </c>
      <c r="C319" t="s">
        <v>39</v>
      </c>
      <c r="D319" s="2">
        <v>11</v>
      </c>
      <c r="E319" t="s">
        <v>77</v>
      </c>
      <c r="F319" t="s">
        <v>21</v>
      </c>
      <c r="G319">
        <v>80</v>
      </c>
      <c r="H319" s="1">
        <v>41671</v>
      </c>
      <c r="I319" s="2">
        <v>2014</v>
      </c>
      <c r="J319" s="2">
        <v>2</v>
      </c>
      <c r="K319">
        <v>5</v>
      </c>
      <c r="L319">
        <v>0</v>
      </c>
      <c r="M319">
        <v>0</v>
      </c>
      <c r="N319">
        <v>0</v>
      </c>
    </row>
    <row r="320" spans="1:14" x14ac:dyDescent="0.3">
      <c r="A320">
        <v>319</v>
      </c>
      <c r="B320">
        <v>20</v>
      </c>
      <c r="C320" t="s">
        <v>39</v>
      </c>
      <c r="D320" s="2">
        <v>11</v>
      </c>
      <c r="E320" t="s">
        <v>77</v>
      </c>
      <c r="F320" t="s">
        <v>21</v>
      </c>
      <c r="G320">
        <v>80</v>
      </c>
      <c r="H320" s="1">
        <v>41699</v>
      </c>
      <c r="I320" s="2">
        <v>2014</v>
      </c>
      <c r="J320" s="2">
        <v>3</v>
      </c>
      <c r="K320">
        <v>5</v>
      </c>
      <c r="L320">
        <v>0</v>
      </c>
      <c r="M320">
        <v>0</v>
      </c>
      <c r="N320">
        <v>0</v>
      </c>
    </row>
    <row r="321" spans="1:14" x14ac:dyDescent="0.3">
      <c r="A321">
        <v>320</v>
      </c>
      <c r="B321">
        <v>20</v>
      </c>
      <c r="C321" t="s">
        <v>39</v>
      </c>
      <c r="D321" s="2">
        <v>11</v>
      </c>
      <c r="E321" t="s">
        <v>77</v>
      </c>
      <c r="F321" t="s">
        <v>21</v>
      </c>
      <c r="G321">
        <v>80</v>
      </c>
      <c r="H321" s="1">
        <v>41730</v>
      </c>
      <c r="I321" s="2">
        <v>2014</v>
      </c>
      <c r="J321" s="2">
        <v>4</v>
      </c>
      <c r="K321">
        <v>5</v>
      </c>
      <c r="L321">
        <v>0</v>
      </c>
      <c r="M321">
        <v>0</v>
      </c>
      <c r="N321">
        <v>0</v>
      </c>
    </row>
    <row r="322" spans="1:14" x14ac:dyDescent="0.3">
      <c r="A322">
        <v>324</v>
      </c>
      <c r="B322">
        <v>21</v>
      </c>
      <c r="C322" t="s">
        <v>40</v>
      </c>
      <c r="D322" s="2">
        <v>12</v>
      </c>
      <c r="E322" t="s">
        <v>75</v>
      </c>
      <c r="F322" t="s">
        <v>3</v>
      </c>
      <c r="G322">
        <v>60</v>
      </c>
      <c r="H322" s="1">
        <v>41275</v>
      </c>
      <c r="I322" s="2">
        <v>2013</v>
      </c>
      <c r="J322" s="2">
        <v>1</v>
      </c>
      <c r="K322">
        <v>2</v>
      </c>
      <c r="L322">
        <v>0</v>
      </c>
      <c r="M322">
        <v>0</v>
      </c>
      <c r="N322">
        <v>0</v>
      </c>
    </row>
    <row r="323" spans="1:14" x14ac:dyDescent="0.3">
      <c r="A323">
        <v>325</v>
      </c>
      <c r="B323">
        <v>21</v>
      </c>
      <c r="C323" t="s">
        <v>40</v>
      </c>
      <c r="D323" s="2">
        <v>12</v>
      </c>
      <c r="E323" t="s">
        <v>75</v>
      </c>
      <c r="F323" t="s">
        <v>3</v>
      </c>
      <c r="G323">
        <v>60</v>
      </c>
      <c r="H323" s="1">
        <v>41306</v>
      </c>
      <c r="I323" s="2">
        <v>2013</v>
      </c>
      <c r="J323" s="2">
        <v>2</v>
      </c>
      <c r="K323">
        <v>2</v>
      </c>
      <c r="L323">
        <v>0</v>
      </c>
      <c r="M323">
        <v>0</v>
      </c>
      <c r="N323">
        <v>0</v>
      </c>
    </row>
    <row r="324" spans="1:14" x14ac:dyDescent="0.3">
      <c r="A324">
        <v>326</v>
      </c>
      <c r="B324">
        <v>21</v>
      </c>
      <c r="C324" t="s">
        <v>40</v>
      </c>
      <c r="D324" s="2">
        <v>12</v>
      </c>
      <c r="E324" t="s">
        <v>75</v>
      </c>
      <c r="F324" t="s">
        <v>3</v>
      </c>
      <c r="G324">
        <v>60</v>
      </c>
      <c r="H324" s="1">
        <v>41334</v>
      </c>
      <c r="I324" s="2">
        <v>2013</v>
      </c>
      <c r="J324" s="2">
        <v>3</v>
      </c>
      <c r="K324">
        <v>2</v>
      </c>
      <c r="L324">
        <v>0</v>
      </c>
      <c r="M324">
        <v>0</v>
      </c>
      <c r="N324">
        <v>0</v>
      </c>
    </row>
    <row r="325" spans="1:14" x14ac:dyDescent="0.3">
      <c r="A325">
        <v>327</v>
      </c>
      <c r="B325">
        <v>21</v>
      </c>
      <c r="C325" t="s">
        <v>40</v>
      </c>
      <c r="D325" s="2">
        <v>12</v>
      </c>
      <c r="E325" t="s">
        <v>75</v>
      </c>
      <c r="F325" t="s">
        <v>3</v>
      </c>
      <c r="G325">
        <v>60</v>
      </c>
      <c r="H325" s="1">
        <v>41365</v>
      </c>
      <c r="I325" s="2">
        <v>2013</v>
      </c>
      <c r="J325" s="2">
        <v>4</v>
      </c>
      <c r="K325">
        <v>2</v>
      </c>
      <c r="L325">
        <v>0</v>
      </c>
      <c r="M325">
        <v>0</v>
      </c>
      <c r="N325">
        <v>0</v>
      </c>
    </row>
    <row r="326" spans="1:14" x14ac:dyDescent="0.3">
      <c r="A326">
        <v>328</v>
      </c>
      <c r="B326">
        <v>21</v>
      </c>
      <c r="C326" t="s">
        <v>40</v>
      </c>
      <c r="D326" s="2">
        <v>12</v>
      </c>
      <c r="E326" t="s">
        <v>75</v>
      </c>
      <c r="F326" t="s">
        <v>3</v>
      </c>
      <c r="G326">
        <v>60</v>
      </c>
      <c r="H326" s="1">
        <v>41395</v>
      </c>
      <c r="I326" s="2">
        <v>2013</v>
      </c>
      <c r="J326" s="2">
        <v>5</v>
      </c>
      <c r="K326">
        <v>2</v>
      </c>
      <c r="L326">
        <v>0</v>
      </c>
      <c r="M326">
        <v>0</v>
      </c>
      <c r="N326">
        <v>0</v>
      </c>
    </row>
    <row r="327" spans="1:14" x14ac:dyDescent="0.3">
      <c r="A327">
        <v>329</v>
      </c>
      <c r="B327">
        <v>21</v>
      </c>
      <c r="C327" t="s">
        <v>40</v>
      </c>
      <c r="D327" s="2">
        <v>12</v>
      </c>
      <c r="E327" t="s">
        <v>75</v>
      </c>
      <c r="F327" t="s">
        <v>3</v>
      </c>
      <c r="G327">
        <v>60</v>
      </c>
      <c r="H327" s="1">
        <v>41426</v>
      </c>
      <c r="I327" s="2">
        <v>2013</v>
      </c>
      <c r="J327" s="2">
        <v>6</v>
      </c>
      <c r="K327">
        <v>2</v>
      </c>
      <c r="L327">
        <v>0</v>
      </c>
      <c r="M327">
        <v>0</v>
      </c>
      <c r="N327">
        <v>0</v>
      </c>
    </row>
    <row r="328" spans="1:14" x14ac:dyDescent="0.3">
      <c r="A328">
        <v>330</v>
      </c>
      <c r="B328">
        <v>21</v>
      </c>
      <c r="C328" t="s">
        <v>40</v>
      </c>
      <c r="D328" s="2">
        <v>12</v>
      </c>
      <c r="E328" t="s">
        <v>75</v>
      </c>
      <c r="F328" t="s">
        <v>3</v>
      </c>
      <c r="G328">
        <v>60</v>
      </c>
      <c r="H328" s="1">
        <v>41456</v>
      </c>
      <c r="I328" s="2">
        <v>2013</v>
      </c>
      <c r="J328" s="2">
        <v>7</v>
      </c>
      <c r="K328">
        <v>2</v>
      </c>
      <c r="L328">
        <v>0</v>
      </c>
      <c r="M328">
        <v>0</v>
      </c>
      <c r="N328">
        <v>0</v>
      </c>
    </row>
    <row r="329" spans="1:14" x14ac:dyDescent="0.3">
      <c r="A329">
        <v>331</v>
      </c>
      <c r="B329">
        <v>21</v>
      </c>
      <c r="C329" t="s">
        <v>40</v>
      </c>
      <c r="D329" s="2">
        <v>12</v>
      </c>
      <c r="E329" t="s">
        <v>75</v>
      </c>
      <c r="F329" t="s">
        <v>3</v>
      </c>
      <c r="G329">
        <v>60</v>
      </c>
      <c r="H329" s="1">
        <v>41487</v>
      </c>
      <c r="I329" s="2">
        <v>2013</v>
      </c>
      <c r="J329" s="2">
        <v>8</v>
      </c>
      <c r="K329">
        <v>2</v>
      </c>
      <c r="L329">
        <v>0</v>
      </c>
      <c r="M329">
        <v>0</v>
      </c>
      <c r="N329">
        <v>0</v>
      </c>
    </row>
    <row r="330" spans="1:14" x14ac:dyDescent="0.3">
      <c r="A330">
        <v>332</v>
      </c>
      <c r="B330">
        <v>21</v>
      </c>
      <c r="C330" t="s">
        <v>40</v>
      </c>
      <c r="D330" s="2">
        <v>12</v>
      </c>
      <c r="E330" t="s">
        <v>75</v>
      </c>
      <c r="F330" t="s">
        <v>3</v>
      </c>
      <c r="G330">
        <v>60</v>
      </c>
      <c r="H330" s="1">
        <v>41518</v>
      </c>
      <c r="I330" s="2">
        <v>2013</v>
      </c>
      <c r="J330" s="2">
        <v>9</v>
      </c>
      <c r="K330">
        <v>2</v>
      </c>
      <c r="L330">
        <v>0</v>
      </c>
      <c r="M330">
        <v>0</v>
      </c>
      <c r="N330">
        <v>0</v>
      </c>
    </row>
    <row r="331" spans="1:14" x14ac:dyDescent="0.3">
      <c r="A331">
        <v>321</v>
      </c>
      <c r="B331">
        <v>21</v>
      </c>
      <c r="C331" t="s">
        <v>40</v>
      </c>
      <c r="D331" s="2">
        <v>12</v>
      </c>
      <c r="E331" t="s">
        <v>75</v>
      </c>
      <c r="F331" t="s">
        <v>3</v>
      </c>
      <c r="G331">
        <v>60</v>
      </c>
      <c r="H331" s="1">
        <v>41548</v>
      </c>
      <c r="I331" s="2">
        <v>2013</v>
      </c>
      <c r="J331" s="2">
        <v>10</v>
      </c>
      <c r="K331">
        <v>2</v>
      </c>
      <c r="L331">
        <v>0</v>
      </c>
      <c r="M331">
        <v>0</v>
      </c>
      <c r="N331">
        <v>0</v>
      </c>
    </row>
    <row r="332" spans="1:14" x14ac:dyDescent="0.3">
      <c r="A332">
        <v>322</v>
      </c>
      <c r="B332">
        <v>21</v>
      </c>
      <c r="C332" t="s">
        <v>40</v>
      </c>
      <c r="D332" s="2">
        <v>12</v>
      </c>
      <c r="E332" t="s">
        <v>75</v>
      </c>
      <c r="F332" t="s">
        <v>3</v>
      </c>
      <c r="G332">
        <v>60</v>
      </c>
      <c r="H332" s="1">
        <v>41579</v>
      </c>
      <c r="I332" s="2">
        <v>2013</v>
      </c>
      <c r="J332" s="2">
        <v>11</v>
      </c>
      <c r="K332">
        <v>2</v>
      </c>
      <c r="L332">
        <v>0</v>
      </c>
      <c r="M332">
        <v>0</v>
      </c>
      <c r="N332">
        <v>0</v>
      </c>
    </row>
    <row r="333" spans="1:14" x14ac:dyDescent="0.3">
      <c r="A333">
        <v>323</v>
      </c>
      <c r="B333">
        <v>21</v>
      </c>
      <c r="C333" t="s">
        <v>40</v>
      </c>
      <c r="D333" s="2">
        <v>12</v>
      </c>
      <c r="E333" t="s">
        <v>75</v>
      </c>
      <c r="F333" t="s">
        <v>3</v>
      </c>
      <c r="G333">
        <v>60</v>
      </c>
      <c r="H333" s="1">
        <v>41609</v>
      </c>
      <c r="I333" s="2">
        <v>2013</v>
      </c>
      <c r="J333" s="2">
        <v>12</v>
      </c>
      <c r="K333">
        <v>2</v>
      </c>
      <c r="L333">
        <v>0</v>
      </c>
      <c r="M333">
        <v>0</v>
      </c>
      <c r="N333">
        <v>0</v>
      </c>
    </row>
    <row r="334" spans="1:14" x14ac:dyDescent="0.3">
      <c r="A334">
        <v>333</v>
      </c>
      <c r="B334">
        <v>21</v>
      </c>
      <c r="C334" t="s">
        <v>40</v>
      </c>
      <c r="D334" s="2">
        <v>12</v>
      </c>
      <c r="E334" t="s">
        <v>75</v>
      </c>
      <c r="F334" t="s">
        <v>3</v>
      </c>
      <c r="G334">
        <v>60</v>
      </c>
      <c r="H334" s="1">
        <v>41640</v>
      </c>
      <c r="I334" s="2">
        <v>2014</v>
      </c>
      <c r="J334" s="2">
        <v>1</v>
      </c>
      <c r="K334">
        <v>2</v>
      </c>
      <c r="L334">
        <v>0</v>
      </c>
      <c r="M334">
        <v>0</v>
      </c>
      <c r="N334">
        <v>0</v>
      </c>
    </row>
    <row r="335" spans="1:14" x14ac:dyDescent="0.3">
      <c r="A335">
        <v>334</v>
      </c>
      <c r="B335">
        <v>21</v>
      </c>
      <c r="C335" t="s">
        <v>40</v>
      </c>
      <c r="D335" s="2">
        <v>12</v>
      </c>
      <c r="E335" t="s">
        <v>75</v>
      </c>
      <c r="F335" t="s">
        <v>3</v>
      </c>
      <c r="G335">
        <v>60</v>
      </c>
      <c r="H335" s="1">
        <v>41671</v>
      </c>
      <c r="I335" s="2">
        <v>2014</v>
      </c>
      <c r="J335" s="2">
        <v>2</v>
      </c>
      <c r="K335">
        <v>2</v>
      </c>
      <c r="L335">
        <v>0</v>
      </c>
      <c r="M335">
        <v>0</v>
      </c>
      <c r="N335">
        <v>0</v>
      </c>
    </row>
    <row r="336" spans="1:14" x14ac:dyDescent="0.3">
      <c r="A336">
        <v>335</v>
      </c>
      <c r="B336">
        <v>21</v>
      </c>
      <c r="C336" t="s">
        <v>40</v>
      </c>
      <c r="D336" s="2">
        <v>12</v>
      </c>
      <c r="E336" t="s">
        <v>75</v>
      </c>
      <c r="F336" t="s">
        <v>3</v>
      </c>
      <c r="G336">
        <v>60</v>
      </c>
      <c r="H336" s="1">
        <v>41699</v>
      </c>
      <c r="I336" s="2">
        <v>2014</v>
      </c>
      <c r="J336" s="2">
        <v>3</v>
      </c>
      <c r="K336">
        <v>2</v>
      </c>
      <c r="L336">
        <v>0</v>
      </c>
      <c r="M336">
        <v>0</v>
      </c>
      <c r="N336">
        <v>0</v>
      </c>
    </row>
    <row r="337" spans="1:14" x14ac:dyDescent="0.3">
      <c r="A337">
        <v>336</v>
      </c>
      <c r="B337">
        <v>21</v>
      </c>
      <c r="C337" t="s">
        <v>40</v>
      </c>
      <c r="D337" s="2">
        <v>12</v>
      </c>
      <c r="E337" t="s">
        <v>75</v>
      </c>
      <c r="F337" t="s">
        <v>3</v>
      </c>
      <c r="G337">
        <v>60</v>
      </c>
      <c r="H337" s="1">
        <v>41730</v>
      </c>
      <c r="I337" s="2">
        <v>2014</v>
      </c>
      <c r="J337" s="2">
        <v>4</v>
      </c>
      <c r="K337">
        <v>2</v>
      </c>
      <c r="L337">
        <v>0</v>
      </c>
      <c r="M337">
        <v>0</v>
      </c>
      <c r="N337">
        <v>0</v>
      </c>
    </row>
    <row r="338" spans="1:14" x14ac:dyDescent="0.3">
      <c r="A338">
        <v>340</v>
      </c>
      <c r="B338">
        <v>22</v>
      </c>
      <c r="C338" t="s">
        <v>41</v>
      </c>
      <c r="D338" s="2">
        <v>12</v>
      </c>
      <c r="E338" t="s">
        <v>77</v>
      </c>
      <c r="F338" t="s">
        <v>21</v>
      </c>
      <c r="G338">
        <v>60</v>
      </c>
      <c r="H338" s="1">
        <v>41275</v>
      </c>
      <c r="I338" s="2">
        <v>2013</v>
      </c>
      <c r="J338" s="2">
        <v>1</v>
      </c>
      <c r="K338">
        <v>732</v>
      </c>
      <c r="L338">
        <v>27</v>
      </c>
      <c r="M338">
        <v>32</v>
      </c>
      <c r="N338">
        <v>1620</v>
      </c>
    </row>
    <row r="339" spans="1:14" x14ac:dyDescent="0.3">
      <c r="A339">
        <v>341</v>
      </c>
      <c r="B339">
        <v>22</v>
      </c>
      <c r="C339" t="s">
        <v>41</v>
      </c>
      <c r="D339" s="2">
        <v>12</v>
      </c>
      <c r="E339" t="s">
        <v>77</v>
      </c>
      <c r="F339" t="s">
        <v>21</v>
      </c>
      <c r="G339">
        <v>60</v>
      </c>
      <c r="H339" s="1">
        <v>41306</v>
      </c>
      <c r="I339" s="2">
        <v>2013</v>
      </c>
      <c r="J339" s="2">
        <v>2</v>
      </c>
      <c r="K339">
        <v>759</v>
      </c>
      <c r="L339">
        <v>27</v>
      </c>
      <c r="M339">
        <v>32</v>
      </c>
      <c r="N339">
        <v>1620</v>
      </c>
    </row>
    <row r="340" spans="1:14" x14ac:dyDescent="0.3">
      <c r="A340">
        <v>342</v>
      </c>
      <c r="B340">
        <v>22</v>
      </c>
      <c r="C340" t="s">
        <v>41</v>
      </c>
      <c r="D340" s="2">
        <v>12</v>
      </c>
      <c r="E340" t="s">
        <v>77</v>
      </c>
      <c r="F340" t="s">
        <v>21</v>
      </c>
      <c r="G340">
        <v>60</v>
      </c>
      <c r="H340" s="1">
        <v>41334</v>
      </c>
      <c r="I340" s="2">
        <v>2013</v>
      </c>
      <c r="J340" s="2">
        <v>3</v>
      </c>
      <c r="K340">
        <v>786</v>
      </c>
      <c r="L340">
        <v>27</v>
      </c>
      <c r="M340">
        <v>32</v>
      </c>
      <c r="N340">
        <v>1620</v>
      </c>
    </row>
    <row r="341" spans="1:14" x14ac:dyDescent="0.3">
      <c r="A341">
        <v>343</v>
      </c>
      <c r="B341">
        <v>22</v>
      </c>
      <c r="C341" t="s">
        <v>41</v>
      </c>
      <c r="D341" s="2">
        <v>12</v>
      </c>
      <c r="E341" t="s">
        <v>77</v>
      </c>
      <c r="F341" t="s">
        <v>21</v>
      </c>
      <c r="G341">
        <v>60</v>
      </c>
      <c r="H341" s="1">
        <v>41365</v>
      </c>
      <c r="I341" s="2">
        <v>2013</v>
      </c>
      <c r="J341" s="2">
        <v>4</v>
      </c>
      <c r="K341">
        <v>820</v>
      </c>
      <c r="L341">
        <v>34</v>
      </c>
      <c r="M341">
        <v>32</v>
      </c>
      <c r="N341">
        <v>2040</v>
      </c>
    </row>
    <row r="342" spans="1:14" x14ac:dyDescent="0.3">
      <c r="A342">
        <v>344</v>
      </c>
      <c r="B342">
        <v>22</v>
      </c>
      <c r="C342" t="s">
        <v>41</v>
      </c>
      <c r="D342" s="2">
        <v>12</v>
      </c>
      <c r="E342" t="s">
        <v>77</v>
      </c>
      <c r="F342" t="s">
        <v>21</v>
      </c>
      <c r="G342">
        <v>60</v>
      </c>
      <c r="H342" s="1">
        <v>41395</v>
      </c>
      <c r="I342" s="2">
        <v>2013</v>
      </c>
      <c r="J342" s="2">
        <v>5</v>
      </c>
      <c r="K342">
        <v>849</v>
      </c>
      <c r="L342">
        <v>29</v>
      </c>
      <c r="M342">
        <v>32</v>
      </c>
      <c r="N342">
        <v>1740</v>
      </c>
    </row>
    <row r="343" spans="1:14" x14ac:dyDescent="0.3">
      <c r="A343">
        <v>345</v>
      </c>
      <c r="B343">
        <v>22</v>
      </c>
      <c r="C343" t="s">
        <v>41</v>
      </c>
      <c r="D343" s="2">
        <v>12</v>
      </c>
      <c r="E343" t="s">
        <v>77</v>
      </c>
      <c r="F343" t="s">
        <v>21</v>
      </c>
      <c r="G343">
        <v>60</v>
      </c>
      <c r="H343" s="1">
        <v>41426</v>
      </c>
      <c r="I343" s="2">
        <v>2013</v>
      </c>
      <c r="J343" s="2">
        <v>6</v>
      </c>
      <c r="K343">
        <v>879</v>
      </c>
      <c r="L343">
        <v>30</v>
      </c>
      <c r="M343">
        <v>32</v>
      </c>
      <c r="N343">
        <v>1800</v>
      </c>
    </row>
    <row r="344" spans="1:14" x14ac:dyDescent="0.3">
      <c r="A344">
        <v>346</v>
      </c>
      <c r="B344">
        <v>22</v>
      </c>
      <c r="C344" t="s">
        <v>41</v>
      </c>
      <c r="D344" s="2">
        <v>12</v>
      </c>
      <c r="E344" t="s">
        <v>77</v>
      </c>
      <c r="F344" t="s">
        <v>21</v>
      </c>
      <c r="G344">
        <v>60</v>
      </c>
      <c r="H344" s="1">
        <v>41456</v>
      </c>
      <c r="I344" s="2">
        <v>2013</v>
      </c>
      <c r="J344" s="2">
        <v>7</v>
      </c>
      <c r="K344">
        <v>909</v>
      </c>
      <c r="L344">
        <v>30</v>
      </c>
      <c r="M344">
        <v>32</v>
      </c>
      <c r="N344">
        <v>1800</v>
      </c>
    </row>
    <row r="345" spans="1:14" x14ac:dyDescent="0.3">
      <c r="A345">
        <v>347</v>
      </c>
      <c r="B345">
        <v>22</v>
      </c>
      <c r="C345" t="s">
        <v>41</v>
      </c>
      <c r="D345" s="2">
        <v>12</v>
      </c>
      <c r="E345" t="s">
        <v>77</v>
      </c>
      <c r="F345" t="s">
        <v>21</v>
      </c>
      <c r="G345">
        <v>60</v>
      </c>
      <c r="H345" s="1">
        <v>41487</v>
      </c>
      <c r="I345" s="2">
        <v>2013</v>
      </c>
      <c r="J345" s="2">
        <v>8</v>
      </c>
      <c r="K345">
        <v>945</v>
      </c>
      <c r="L345">
        <v>36</v>
      </c>
      <c r="M345">
        <v>32</v>
      </c>
      <c r="N345">
        <v>2160</v>
      </c>
    </row>
    <row r="346" spans="1:14" x14ac:dyDescent="0.3">
      <c r="A346">
        <v>348</v>
      </c>
      <c r="B346">
        <v>22</v>
      </c>
      <c r="C346" t="s">
        <v>41</v>
      </c>
      <c r="D346" s="2">
        <v>12</v>
      </c>
      <c r="E346" t="s">
        <v>77</v>
      </c>
      <c r="F346" t="s">
        <v>21</v>
      </c>
      <c r="G346">
        <v>60</v>
      </c>
      <c r="H346" s="1">
        <v>41518</v>
      </c>
      <c r="I346" s="2">
        <v>2013</v>
      </c>
      <c r="J346" s="2">
        <v>9</v>
      </c>
      <c r="K346">
        <v>982</v>
      </c>
      <c r="L346">
        <v>37</v>
      </c>
      <c r="M346">
        <v>32</v>
      </c>
      <c r="N346">
        <v>2220</v>
      </c>
    </row>
    <row r="347" spans="1:14" x14ac:dyDescent="0.3">
      <c r="A347">
        <v>337</v>
      </c>
      <c r="B347">
        <v>22</v>
      </c>
      <c r="C347" t="s">
        <v>41</v>
      </c>
      <c r="D347" s="2">
        <v>12</v>
      </c>
      <c r="E347" t="s">
        <v>77</v>
      </c>
      <c r="F347" t="s">
        <v>21</v>
      </c>
      <c r="G347">
        <v>60</v>
      </c>
      <c r="H347" s="1">
        <v>41548</v>
      </c>
      <c r="I347" s="2">
        <v>2013</v>
      </c>
      <c r="J347" s="2">
        <v>10</v>
      </c>
      <c r="K347">
        <v>1016</v>
      </c>
      <c r="L347">
        <v>34</v>
      </c>
      <c r="M347">
        <v>32</v>
      </c>
      <c r="N347">
        <v>2040</v>
      </c>
    </row>
    <row r="348" spans="1:14" x14ac:dyDescent="0.3">
      <c r="A348">
        <v>338</v>
      </c>
      <c r="B348">
        <v>22</v>
      </c>
      <c r="C348" t="s">
        <v>41</v>
      </c>
      <c r="D348" s="2">
        <v>12</v>
      </c>
      <c r="E348" t="s">
        <v>77</v>
      </c>
      <c r="F348" t="s">
        <v>21</v>
      </c>
      <c r="G348">
        <v>60</v>
      </c>
      <c r="H348" s="1">
        <v>41579</v>
      </c>
      <c r="I348" s="2">
        <v>2013</v>
      </c>
      <c r="J348" s="2">
        <v>11</v>
      </c>
      <c r="K348">
        <v>1050</v>
      </c>
      <c r="L348">
        <v>34</v>
      </c>
      <c r="M348">
        <v>32</v>
      </c>
      <c r="N348">
        <v>2040</v>
      </c>
    </row>
    <row r="349" spans="1:14" x14ac:dyDescent="0.3">
      <c r="A349">
        <v>339</v>
      </c>
      <c r="B349">
        <v>22</v>
      </c>
      <c r="C349" t="s">
        <v>41</v>
      </c>
      <c r="D349" s="2">
        <v>12</v>
      </c>
      <c r="E349" t="s">
        <v>77</v>
      </c>
      <c r="F349" t="s">
        <v>21</v>
      </c>
      <c r="G349">
        <v>60</v>
      </c>
      <c r="H349" s="1">
        <v>41609</v>
      </c>
      <c r="I349" s="2">
        <v>2013</v>
      </c>
      <c r="J349" s="2">
        <v>12</v>
      </c>
      <c r="K349">
        <v>1102</v>
      </c>
      <c r="L349">
        <v>52</v>
      </c>
      <c r="M349">
        <v>32</v>
      </c>
      <c r="N349">
        <v>3120</v>
      </c>
    </row>
    <row r="350" spans="1:14" x14ac:dyDescent="0.3">
      <c r="A350">
        <v>349</v>
      </c>
      <c r="B350">
        <v>22</v>
      </c>
      <c r="C350" t="s">
        <v>41</v>
      </c>
      <c r="D350" s="2">
        <v>12</v>
      </c>
      <c r="E350" t="s">
        <v>77</v>
      </c>
      <c r="F350" t="s">
        <v>21</v>
      </c>
      <c r="G350">
        <v>60</v>
      </c>
      <c r="H350" s="1">
        <v>41640</v>
      </c>
      <c r="I350" s="2">
        <v>2014</v>
      </c>
      <c r="J350" s="2">
        <v>1</v>
      </c>
      <c r="K350">
        <v>1122</v>
      </c>
      <c r="L350">
        <v>20</v>
      </c>
      <c r="M350">
        <v>32</v>
      </c>
      <c r="N350">
        <v>1200</v>
      </c>
    </row>
    <row r="351" spans="1:14" x14ac:dyDescent="0.3">
      <c r="A351">
        <v>350</v>
      </c>
      <c r="B351">
        <v>22</v>
      </c>
      <c r="C351" t="s">
        <v>41</v>
      </c>
      <c r="D351" s="2">
        <v>12</v>
      </c>
      <c r="E351" t="s">
        <v>77</v>
      </c>
      <c r="F351" t="s">
        <v>21</v>
      </c>
      <c r="G351">
        <v>60</v>
      </c>
      <c r="H351" s="1">
        <v>41671</v>
      </c>
      <c r="I351" s="2">
        <v>2014</v>
      </c>
      <c r="J351" s="2">
        <v>2</v>
      </c>
      <c r="K351">
        <v>1152</v>
      </c>
      <c r="L351">
        <v>30</v>
      </c>
      <c r="M351">
        <v>32</v>
      </c>
      <c r="N351">
        <v>1800</v>
      </c>
    </row>
    <row r="352" spans="1:14" x14ac:dyDescent="0.3">
      <c r="A352">
        <v>351</v>
      </c>
      <c r="B352">
        <v>22</v>
      </c>
      <c r="C352" t="s">
        <v>41</v>
      </c>
      <c r="D352" s="2">
        <v>12</v>
      </c>
      <c r="E352" t="s">
        <v>77</v>
      </c>
      <c r="F352" t="s">
        <v>21</v>
      </c>
      <c r="G352">
        <v>60</v>
      </c>
      <c r="H352" s="1">
        <v>41699</v>
      </c>
      <c r="I352" s="2">
        <v>2014</v>
      </c>
      <c r="J352" s="2">
        <v>3</v>
      </c>
      <c r="K352">
        <v>1185</v>
      </c>
      <c r="L352">
        <v>33</v>
      </c>
      <c r="M352">
        <v>32</v>
      </c>
      <c r="N352">
        <v>1980</v>
      </c>
    </row>
    <row r="353" spans="1:14" x14ac:dyDescent="0.3">
      <c r="A353">
        <v>352</v>
      </c>
      <c r="B353">
        <v>22</v>
      </c>
      <c r="C353" t="s">
        <v>41</v>
      </c>
      <c r="D353" s="2">
        <v>12</v>
      </c>
      <c r="E353" t="s">
        <v>77</v>
      </c>
      <c r="F353" t="s">
        <v>21</v>
      </c>
      <c r="G353">
        <v>60</v>
      </c>
      <c r="H353" s="1">
        <v>41730</v>
      </c>
      <c r="I353" s="2">
        <v>2014</v>
      </c>
      <c r="J353" s="2">
        <v>4</v>
      </c>
      <c r="K353">
        <v>1217</v>
      </c>
      <c r="L353">
        <v>32</v>
      </c>
      <c r="M353">
        <v>32</v>
      </c>
      <c r="N353">
        <v>1920</v>
      </c>
    </row>
    <row r="354" spans="1:14" x14ac:dyDescent="0.3">
      <c r="A354">
        <v>356</v>
      </c>
      <c r="B354">
        <v>23</v>
      </c>
      <c r="C354" t="s">
        <v>42</v>
      </c>
      <c r="D354" s="2">
        <v>13</v>
      </c>
      <c r="E354" t="s">
        <v>75</v>
      </c>
      <c r="F354" t="s">
        <v>3</v>
      </c>
      <c r="G354">
        <v>60</v>
      </c>
      <c r="H354" s="1">
        <v>41275</v>
      </c>
      <c r="I354" s="2">
        <v>2013</v>
      </c>
      <c r="J354" s="2">
        <v>1</v>
      </c>
      <c r="K354">
        <v>308</v>
      </c>
      <c r="L354">
        <v>16</v>
      </c>
      <c r="M354">
        <v>14.1875</v>
      </c>
      <c r="N354">
        <v>960</v>
      </c>
    </row>
    <row r="355" spans="1:14" x14ac:dyDescent="0.3">
      <c r="A355">
        <v>357</v>
      </c>
      <c r="B355">
        <v>23</v>
      </c>
      <c r="C355" t="s">
        <v>42</v>
      </c>
      <c r="D355" s="2">
        <v>13</v>
      </c>
      <c r="E355" t="s">
        <v>75</v>
      </c>
      <c r="F355" t="s">
        <v>3</v>
      </c>
      <c r="G355">
        <v>60</v>
      </c>
      <c r="H355" s="1">
        <v>41306</v>
      </c>
      <c r="I355" s="2">
        <v>2013</v>
      </c>
      <c r="J355" s="2">
        <v>2</v>
      </c>
      <c r="K355">
        <v>324</v>
      </c>
      <c r="L355">
        <v>16</v>
      </c>
      <c r="M355">
        <v>14.1875</v>
      </c>
      <c r="N355">
        <v>960</v>
      </c>
    </row>
    <row r="356" spans="1:14" x14ac:dyDescent="0.3">
      <c r="A356">
        <v>358</v>
      </c>
      <c r="B356">
        <v>23</v>
      </c>
      <c r="C356" t="s">
        <v>42</v>
      </c>
      <c r="D356" s="2">
        <v>13</v>
      </c>
      <c r="E356" t="s">
        <v>75</v>
      </c>
      <c r="F356" t="s">
        <v>3</v>
      </c>
      <c r="G356">
        <v>60</v>
      </c>
      <c r="H356" s="1">
        <v>41334</v>
      </c>
      <c r="I356" s="2">
        <v>2013</v>
      </c>
      <c r="J356" s="2">
        <v>3</v>
      </c>
      <c r="K356">
        <v>336</v>
      </c>
      <c r="L356">
        <v>12</v>
      </c>
      <c r="M356">
        <v>14.1875</v>
      </c>
      <c r="N356">
        <v>720</v>
      </c>
    </row>
    <row r="357" spans="1:14" x14ac:dyDescent="0.3">
      <c r="A357">
        <v>359</v>
      </c>
      <c r="B357">
        <v>23</v>
      </c>
      <c r="C357" t="s">
        <v>42</v>
      </c>
      <c r="D357" s="2">
        <v>13</v>
      </c>
      <c r="E357" t="s">
        <v>75</v>
      </c>
      <c r="F357" t="s">
        <v>3</v>
      </c>
      <c r="G357">
        <v>60</v>
      </c>
      <c r="H357" s="1">
        <v>41365</v>
      </c>
      <c r="I357" s="2">
        <v>2013</v>
      </c>
      <c r="J357" s="2">
        <v>4</v>
      </c>
      <c r="K357">
        <v>353</v>
      </c>
      <c r="L357">
        <v>17</v>
      </c>
      <c r="M357">
        <v>14.1875</v>
      </c>
      <c r="N357">
        <v>1020</v>
      </c>
    </row>
    <row r="358" spans="1:14" x14ac:dyDescent="0.3">
      <c r="A358">
        <v>360</v>
      </c>
      <c r="B358">
        <v>23</v>
      </c>
      <c r="C358" t="s">
        <v>42</v>
      </c>
      <c r="D358" s="2">
        <v>13</v>
      </c>
      <c r="E358" t="s">
        <v>75</v>
      </c>
      <c r="F358" t="s">
        <v>3</v>
      </c>
      <c r="G358">
        <v>60</v>
      </c>
      <c r="H358" s="1">
        <v>41395</v>
      </c>
      <c r="I358" s="2">
        <v>2013</v>
      </c>
      <c r="J358" s="2">
        <v>5</v>
      </c>
      <c r="K358">
        <v>368</v>
      </c>
      <c r="L358">
        <v>15</v>
      </c>
      <c r="M358">
        <v>14.1875</v>
      </c>
      <c r="N358">
        <v>900</v>
      </c>
    </row>
    <row r="359" spans="1:14" x14ac:dyDescent="0.3">
      <c r="A359">
        <v>361</v>
      </c>
      <c r="B359">
        <v>23</v>
      </c>
      <c r="C359" t="s">
        <v>42</v>
      </c>
      <c r="D359" s="2">
        <v>13</v>
      </c>
      <c r="E359" t="s">
        <v>75</v>
      </c>
      <c r="F359" t="s">
        <v>3</v>
      </c>
      <c r="G359">
        <v>60</v>
      </c>
      <c r="H359" s="1">
        <v>41426</v>
      </c>
      <c r="I359" s="2">
        <v>2013</v>
      </c>
      <c r="J359" s="2">
        <v>6</v>
      </c>
      <c r="K359">
        <v>384</v>
      </c>
      <c r="L359">
        <v>16</v>
      </c>
      <c r="M359">
        <v>14.1875</v>
      </c>
      <c r="N359">
        <v>960</v>
      </c>
    </row>
    <row r="360" spans="1:14" x14ac:dyDescent="0.3">
      <c r="A360">
        <v>362</v>
      </c>
      <c r="B360">
        <v>23</v>
      </c>
      <c r="C360" t="s">
        <v>42</v>
      </c>
      <c r="D360" s="2">
        <v>13</v>
      </c>
      <c r="E360" t="s">
        <v>75</v>
      </c>
      <c r="F360" t="s">
        <v>3</v>
      </c>
      <c r="G360">
        <v>60</v>
      </c>
      <c r="H360" s="1">
        <v>41456</v>
      </c>
      <c r="I360" s="2">
        <v>2013</v>
      </c>
      <c r="J360" s="2">
        <v>7</v>
      </c>
      <c r="K360">
        <v>398</v>
      </c>
      <c r="L360">
        <v>14</v>
      </c>
      <c r="M360">
        <v>14.1875</v>
      </c>
      <c r="N360">
        <v>840</v>
      </c>
    </row>
    <row r="361" spans="1:14" x14ac:dyDescent="0.3">
      <c r="A361">
        <v>363</v>
      </c>
      <c r="B361">
        <v>23</v>
      </c>
      <c r="C361" t="s">
        <v>42</v>
      </c>
      <c r="D361" s="2">
        <v>13</v>
      </c>
      <c r="E361" t="s">
        <v>75</v>
      </c>
      <c r="F361" t="s">
        <v>3</v>
      </c>
      <c r="G361">
        <v>60</v>
      </c>
      <c r="H361" s="1">
        <v>41487</v>
      </c>
      <c r="I361" s="2">
        <v>2013</v>
      </c>
      <c r="J361" s="2">
        <v>8</v>
      </c>
      <c r="K361">
        <v>400</v>
      </c>
      <c r="L361">
        <v>2</v>
      </c>
      <c r="M361">
        <v>14.1875</v>
      </c>
      <c r="N361">
        <v>120</v>
      </c>
    </row>
    <row r="362" spans="1:14" x14ac:dyDescent="0.3">
      <c r="A362">
        <v>364</v>
      </c>
      <c r="B362">
        <v>23</v>
      </c>
      <c r="C362" t="s">
        <v>42</v>
      </c>
      <c r="D362" s="2">
        <v>13</v>
      </c>
      <c r="E362" t="s">
        <v>75</v>
      </c>
      <c r="F362" t="s">
        <v>3</v>
      </c>
      <c r="G362">
        <v>60</v>
      </c>
      <c r="H362" s="1">
        <v>41518</v>
      </c>
      <c r="I362" s="2">
        <v>2013</v>
      </c>
      <c r="J362" s="2">
        <v>9</v>
      </c>
      <c r="K362">
        <v>407</v>
      </c>
      <c r="L362">
        <v>7</v>
      </c>
      <c r="M362">
        <v>14.1875</v>
      </c>
      <c r="N362">
        <v>420</v>
      </c>
    </row>
    <row r="363" spans="1:14" x14ac:dyDescent="0.3">
      <c r="A363">
        <v>353</v>
      </c>
      <c r="B363">
        <v>23</v>
      </c>
      <c r="C363" t="s">
        <v>42</v>
      </c>
      <c r="D363" s="2">
        <v>13</v>
      </c>
      <c r="E363" t="s">
        <v>75</v>
      </c>
      <c r="F363" t="s">
        <v>3</v>
      </c>
      <c r="G363">
        <v>60</v>
      </c>
      <c r="H363" s="1">
        <v>41548</v>
      </c>
      <c r="I363" s="2">
        <v>2013</v>
      </c>
      <c r="J363" s="2">
        <v>10</v>
      </c>
      <c r="K363">
        <v>423</v>
      </c>
      <c r="L363">
        <v>16</v>
      </c>
      <c r="M363">
        <v>14.1875</v>
      </c>
      <c r="N363">
        <v>960</v>
      </c>
    </row>
    <row r="364" spans="1:14" x14ac:dyDescent="0.3">
      <c r="A364">
        <v>354</v>
      </c>
      <c r="B364">
        <v>23</v>
      </c>
      <c r="C364" t="s">
        <v>42</v>
      </c>
      <c r="D364" s="2">
        <v>13</v>
      </c>
      <c r="E364" t="s">
        <v>75</v>
      </c>
      <c r="F364" t="s">
        <v>3</v>
      </c>
      <c r="G364">
        <v>60</v>
      </c>
      <c r="H364" s="1">
        <v>41579</v>
      </c>
      <c r="I364" s="2">
        <v>2013</v>
      </c>
      <c r="J364" s="2">
        <v>11</v>
      </c>
      <c r="K364">
        <v>437</v>
      </c>
      <c r="L364">
        <v>14</v>
      </c>
      <c r="M364">
        <v>14.1875</v>
      </c>
      <c r="N364">
        <v>840</v>
      </c>
    </row>
    <row r="365" spans="1:14" x14ac:dyDescent="0.3">
      <c r="A365">
        <v>355</v>
      </c>
      <c r="B365">
        <v>23</v>
      </c>
      <c r="C365" t="s">
        <v>42</v>
      </c>
      <c r="D365" s="2">
        <v>13</v>
      </c>
      <c r="E365" t="s">
        <v>75</v>
      </c>
      <c r="F365" t="s">
        <v>3</v>
      </c>
      <c r="G365">
        <v>60</v>
      </c>
      <c r="H365" s="1">
        <v>41609</v>
      </c>
      <c r="I365" s="2">
        <v>2013</v>
      </c>
      <c r="J365" s="2">
        <v>12</v>
      </c>
      <c r="K365">
        <v>459</v>
      </c>
      <c r="L365">
        <v>22</v>
      </c>
      <c r="M365">
        <v>14.1875</v>
      </c>
      <c r="N365">
        <v>1320</v>
      </c>
    </row>
    <row r="366" spans="1:14" x14ac:dyDescent="0.3">
      <c r="A366">
        <v>365</v>
      </c>
      <c r="B366">
        <v>23</v>
      </c>
      <c r="C366" t="s">
        <v>42</v>
      </c>
      <c r="D366" s="2">
        <v>13</v>
      </c>
      <c r="E366" t="s">
        <v>75</v>
      </c>
      <c r="F366" t="s">
        <v>3</v>
      </c>
      <c r="G366">
        <v>60</v>
      </c>
      <c r="H366" s="1">
        <v>41640</v>
      </c>
      <c r="I366" s="2">
        <v>2014</v>
      </c>
      <c r="J366" s="2">
        <v>1</v>
      </c>
      <c r="K366">
        <v>467</v>
      </c>
      <c r="L366">
        <v>8</v>
      </c>
      <c r="M366">
        <v>14.1875</v>
      </c>
      <c r="N366">
        <v>480</v>
      </c>
    </row>
    <row r="367" spans="1:14" x14ac:dyDescent="0.3">
      <c r="A367">
        <v>366</v>
      </c>
      <c r="B367">
        <v>23</v>
      </c>
      <c r="C367" t="s">
        <v>42</v>
      </c>
      <c r="D367" s="2">
        <v>13</v>
      </c>
      <c r="E367" t="s">
        <v>75</v>
      </c>
      <c r="F367" t="s">
        <v>3</v>
      </c>
      <c r="G367">
        <v>60</v>
      </c>
      <c r="H367" s="1">
        <v>41671</v>
      </c>
      <c r="I367" s="2">
        <v>2014</v>
      </c>
      <c r="J367" s="2">
        <v>2</v>
      </c>
      <c r="K367">
        <v>484</v>
      </c>
      <c r="L367">
        <v>17</v>
      </c>
      <c r="M367">
        <v>14.1875</v>
      </c>
      <c r="N367">
        <v>1020</v>
      </c>
    </row>
    <row r="368" spans="1:14" x14ac:dyDescent="0.3">
      <c r="A368">
        <v>367</v>
      </c>
      <c r="B368">
        <v>23</v>
      </c>
      <c r="C368" t="s">
        <v>42</v>
      </c>
      <c r="D368" s="2">
        <v>13</v>
      </c>
      <c r="E368" t="s">
        <v>75</v>
      </c>
      <c r="F368" t="s">
        <v>3</v>
      </c>
      <c r="G368">
        <v>60</v>
      </c>
      <c r="H368" s="1">
        <v>41699</v>
      </c>
      <c r="I368" s="2">
        <v>2014</v>
      </c>
      <c r="J368" s="2">
        <v>3</v>
      </c>
      <c r="K368">
        <v>501</v>
      </c>
      <c r="L368">
        <v>17</v>
      </c>
      <c r="M368">
        <v>14.1875</v>
      </c>
      <c r="N368">
        <v>1020</v>
      </c>
    </row>
    <row r="369" spans="1:14" x14ac:dyDescent="0.3">
      <c r="A369">
        <v>368</v>
      </c>
      <c r="B369">
        <v>23</v>
      </c>
      <c r="C369" t="s">
        <v>42</v>
      </c>
      <c r="D369" s="2">
        <v>13</v>
      </c>
      <c r="E369" t="s">
        <v>75</v>
      </c>
      <c r="F369" t="s">
        <v>3</v>
      </c>
      <c r="G369">
        <v>60</v>
      </c>
      <c r="H369" s="1">
        <v>41730</v>
      </c>
      <c r="I369" s="2">
        <v>2014</v>
      </c>
      <c r="J369" s="2">
        <v>4</v>
      </c>
      <c r="K369">
        <v>519</v>
      </c>
      <c r="L369">
        <v>18</v>
      </c>
      <c r="M369">
        <v>14.1875</v>
      </c>
      <c r="N369">
        <v>1080</v>
      </c>
    </row>
    <row r="370" spans="1:14" x14ac:dyDescent="0.3">
      <c r="A370">
        <v>372</v>
      </c>
      <c r="B370">
        <v>24</v>
      </c>
      <c r="C370" t="s">
        <v>43</v>
      </c>
      <c r="D370" s="2">
        <v>13</v>
      </c>
      <c r="E370" t="s">
        <v>77</v>
      </c>
      <c r="F370" t="s">
        <v>21</v>
      </c>
      <c r="G370">
        <v>60</v>
      </c>
      <c r="H370" s="1">
        <v>41275</v>
      </c>
      <c r="I370" s="2">
        <v>2013</v>
      </c>
      <c r="J370" s="2">
        <v>1</v>
      </c>
      <c r="K370">
        <v>614</v>
      </c>
      <c r="L370">
        <v>15</v>
      </c>
      <c r="M370">
        <v>28.0625</v>
      </c>
      <c r="N370">
        <v>900</v>
      </c>
    </row>
    <row r="371" spans="1:14" x14ac:dyDescent="0.3">
      <c r="A371">
        <v>373</v>
      </c>
      <c r="B371">
        <v>24</v>
      </c>
      <c r="C371" t="s">
        <v>43</v>
      </c>
      <c r="D371" s="2">
        <v>13</v>
      </c>
      <c r="E371" t="s">
        <v>77</v>
      </c>
      <c r="F371" t="s">
        <v>21</v>
      </c>
      <c r="G371">
        <v>60</v>
      </c>
      <c r="H371" s="1">
        <v>41306</v>
      </c>
      <c r="I371" s="2">
        <v>2013</v>
      </c>
      <c r="J371" s="2">
        <v>2</v>
      </c>
      <c r="K371">
        <v>629</v>
      </c>
      <c r="L371">
        <v>15</v>
      </c>
      <c r="M371">
        <v>28.0625</v>
      </c>
      <c r="N371">
        <v>900</v>
      </c>
    </row>
    <row r="372" spans="1:14" x14ac:dyDescent="0.3">
      <c r="A372">
        <v>374</v>
      </c>
      <c r="B372">
        <v>24</v>
      </c>
      <c r="C372" t="s">
        <v>43</v>
      </c>
      <c r="D372" s="2">
        <v>13</v>
      </c>
      <c r="E372" t="s">
        <v>77</v>
      </c>
      <c r="F372" t="s">
        <v>21</v>
      </c>
      <c r="G372">
        <v>60</v>
      </c>
      <c r="H372" s="1">
        <v>41334</v>
      </c>
      <c r="I372" s="2">
        <v>2013</v>
      </c>
      <c r="J372" s="2">
        <v>3</v>
      </c>
      <c r="K372">
        <v>654</v>
      </c>
      <c r="L372">
        <v>25</v>
      </c>
      <c r="M372">
        <v>28.0625</v>
      </c>
      <c r="N372">
        <v>1500</v>
      </c>
    </row>
    <row r="373" spans="1:14" x14ac:dyDescent="0.3">
      <c r="A373">
        <v>375</v>
      </c>
      <c r="B373">
        <v>24</v>
      </c>
      <c r="C373" t="s">
        <v>43</v>
      </c>
      <c r="D373" s="2">
        <v>13</v>
      </c>
      <c r="E373" t="s">
        <v>77</v>
      </c>
      <c r="F373" t="s">
        <v>21</v>
      </c>
      <c r="G373">
        <v>60</v>
      </c>
      <c r="H373" s="1">
        <v>41365</v>
      </c>
      <c r="I373" s="2">
        <v>2013</v>
      </c>
      <c r="J373" s="2">
        <v>4</v>
      </c>
      <c r="K373">
        <v>685</v>
      </c>
      <c r="L373">
        <v>31</v>
      </c>
      <c r="M373">
        <v>28.0625</v>
      </c>
      <c r="N373">
        <v>1860</v>
      </c>
    </row>
    <row r="374" spans="1:14" x14ac:dyDescent="0.3">
      <c r="A374">
        <v>376</v>
      </c>
      <c r="B374">
        <v>24</v>
      </c>
      <c r="C374" t="s">
        <v>43</v>
      </c>
      <c r="D374" s="2">
        <v>13</v>
      </c>
      <c r="E374" t="s">
        <v>77</v>
      </c>
      <c r="F374" t="s">
        <v>21</v>
      </c>
      <c r="G374">
        <v>60</v>
      </c>
      <c r="H374" s="1">
        <v>41395</v>
      </c>
      <c r="I374" s="2">
        <v>2013</v>
      </c>
      <c r="J374" s="2">
        <v>5</v>
      </c>
      <c r="K374">
        <v>709</v>
      </c>
      <c r="L374">
        <v>24</v>
      </c>
      <c r="M374">
        <v>28.0625</v>
      </c>
      <c r="N374">
        <v>1440</v>
      </c>
    </row>
    <row r="375" spans="1:14" x14ac:dyDescent="0.3">
      <c r="A375">
        <v>377</v>
      </c>
      <c r="B375">
        <v>24</v>
      </c>
      <c r="C375" t="s">
        <v>43</v>
      </c>
      <c r="D375" s="2">
        <v>13</v>
      </c>
      <c r="E375" t="s">
        <v>77</v>
      </c>
      <c r="F375" t="s">
        <v>21</v>
      </c>
      <c r="G375">
        <v>60</v>
      </c>
      <c r="H375" s="1">
        <v>41426</v>
      </c>
      <c r="I375" s="2">
        <v>2013</v>
      </c>
      <c r="J375" s="2">
        <v>6</v>
      </c>
      <c r="K375">
        <v>738</v>
      </c>
      <c r="L375">
        <v>29</v>
      </c>
      <c r="M375">
        <v>28.0625</v>
      </c>
      <c r="N375">
        <v>1740</v>
      </c>
    </row>
    <row r="376" spans="1:14" x14ac:dyDescent="0.3">
      <c r="A376">
        <v>378</v>
      </c>
      <c r="B376">
        <v>24</v>
      </c>
      <c r="C376" t="s">
        <v>43</v>
      </c>
      <c r="D376" s="2">
        <v>13</v>
      </c>
      <c r="E376" t="s">
        <v>77</v>
      </c>
      <c r="F376" t="s">
        <v>21</v>
      </c>
      <c r="G376">
        <v>60</v>
      </c>
      <c r="H376" s="1">
        <v>41456</v>
      </c>
      <c r="I376" s="2">
        <v>2013</v>
      </c>
      <c r="J376" s="2">
        <v>7</v>
      </c>
      <c r="K376">
        <v>768</v>
      </c>
      <c r="L376">
        <v>30</v>
      </c>
      <c r="M376">
        <v>28.0625</v>
      </c>
      <c r="N376">
        <v>1800</v>
      </c>
    </row>
    <row r="377" spans="1:14" x14ac:dyDescent="0.3">
      <c r="A377">
        <v>379</v>
      </c>
      <c r="B377">
        <v>24</v>
      </c>
      <c r="C377" t="s">
        <v>43</v>
      </c>
      <c r="D377" s="2">
        <v>13</v>
      </c>
      <c r="E377" t="s">
        <v>77</v>
      </c>
      <c r="F377" t="s">
        <v>21</v>
      </c>
      <c r="G377">
        <v>60</v>
      </c>
      <c r="H377" s="1">
        <v>41487</v>
      </c>
      <c r="I377" s="2">
        <v>2013</v>
      </c>
      <c r="J377" s="2">
        <v>8</v>
      </c>
      <c r="K377">
        <v>798</v>
      </c>
      <c r="L377">
        <v>30</v>
      </c>
      <c r="M377">
        <v>28.0625</v>
      </c>
      <c r="N377">
        <v>1800</v>
      </c>
    </row>
    <row r="378" spans="1:14" x14ac:dyDescent="0.3">
      <c r="A378">
        <v>380</v>
      </c>
      <c r="B378">
        <v>24</v>
      </c>
      <c r="C378" t="s">
        <v>43</v>
      </c>
      <c r="D378" s="2">
        <v>13</v>
      </c>
      <c r="E378" t="s">
        <v>77</v>
      </c>
      <c r="F378" t="s">
        <v>21</v>
      </c>
      <c r="G378">
        <v>60</v>
      </c>
      <c r="H378" s="1">
        <v>41518</v>
      </c>
      <c r="I378" s="2">
        <v>2013</v>
      </c>
      <c r="J378" s="2">
        <v>9</v>
      </c>
      <c r="K378">
        <v>830</v>
      </c>
      <c r="L378">
        <v>32</v>
      </c>
      <c r="M378">
        <v>28.0625</v>
      </c>
      <c r="N378">
        <v>1920</v>
      </c>
    </row>
    <row r="379" spans="1:14" x14ac:dyDescent="0.3">
      <c r="A379">
        <v>369</v>
      </c>
      <c r="B379">
        <v>24</v>
      </c>
      <c r="C379" t="s">
        <v>43</v>
      </c>
      <c r="D379" s="2">
        <v>13</v>
      </c>
      <c r="E379" t="s">
        <v>77</v>
      </c>
      <c r="F379" t="s">
        <v>21</v>
      </c>
      <c r="G379">
        <v>60</v>
      </c>
      <c r="H379" s="1">
        <v>41548</v>
      </c>
      <c r="I379" s="2">
        <v>2013</v>
      </c>
      <c r="J379" s="2">
        <v>10</v>
      </c>
      <c r="K379">
        <v>861</v>
      </c>
      <c r="L379">
        <v>31</v>
      </c>
      <c r="M379">
        <v>28.0625</v>
      </c>
      <c r="N379">
        <v>1860</v>
      </c>
    </row>
    <row r="380" spans="1:14" x14ac:dyDescent="0.3">
      <c r="A380">
        <v>370</v>
      </c>
      <c r="B380">
        <v>24</v>
      </c>
      <c r="C380" t="s">
        <v>43</v>
      </c>
      <c r="D380" s="2">
        <v>13</v>
      </c>
      <c r="E380" t="s">
        <v>77</v>
      </c>
      <c r="F380" t="s">
        <v>21</v>
      </c>
      <c r="G380">
        <v>60</v>
      </c>
      <c r="H380" s="1">
        <v>41579</v>
      </c>
      <c r="I380" s="2">
        <v>2013</v>
      </c>
      <c r="J380" s="2">
        <v>11</v>
      </c>
      <c r="K380">
        <v>893</v>
      </c>
      <c r="L380">
        <v>32</v>
      </c>
      <c r="M380">
        <v>28.0625</v>
      </c>
      <c r="N380">
        <v>1920</v>
      </c>
    </row>
    <row r="381" spans="1:14" x14ac:dyDescent="0.3">
      <c r="A381">
        <v>371</v>
      </c>
      <c r="B381">
        <v>24</v>
      </c>
      <c r="C381" t="s">
        <v>43</v>
      </c>
      <c r="D381" s="2">
        <v>13</v>
      </c>
      <c r="E381" t="s">
        <v>77</v>
      </c>
      <c r="F381" t="s">
        <v>21</v>
      </c>
      <c r="G381">
        <v>60</v>
      </c>
      <c r="H381" s="1">
        <v>41609</v>
      </c>
      <c r="I381" s="2">
        <v>2013</v>
      </c>
      <c r="J381" s="2">
        <v>12</v>
      </c>
      <c r="K381">
        <v>939</v>
      </c>
      <c r="L381">
        <v>46</v>
      </c>
      <c r="M381">
        <v>28.0625</v>
      </c>
      <c r="N381">
        <v>2760</v>
      </c>
    </row>
    <row r="382" spans="1:14" x14ac:dyDescent="0.3">
      <c r="A382">
        <v>381</v>
      </c>
      <c r="B382">
        <v>24</v>
      </c>
      <c r="C382" t="s">
        <v>43</v>
      </c>
      <c r="D382" s="2">
        <v>13</v>
      </c>
      <c r="E382" t="s">
        <v>77</v>
      </c>
      <c r="F382" t="s">
        <v>21</v>
      </c>
      <c r="G382">
        <v>60</v>
      </c>
      <c r="H382" s="1">
        <v>41640</v>
      </c>
      <c r="I382" s="2">
        <v>2014</v>
      </c>
      <c r="J382" s="2">
        <v>1</v>
      </c>
      <c r="K382">
        <v>958</v>
      </c>
      <c r="L382">
        <v>19</v>
      </c>
      <c r="M382">
        <v>28.0625</v>
      </c>
      <c r="N382">
        <v>1140</v>
      </c>
    </row>
    <row r="383" spans="1:14" x14ac:dyDescent="0.3">
      <c r="A383">
        <v>382</v>
      </c>
      <c r="B383">
        <v>24</v>
      </c>
      <c r="C383" t="s">
        <v>43</v>
      </c>
      <c r="D383" s="2">
        <v>13</v>
      </c>
      <c r="E383" t="s">
        <v>77</v>
      </c>
      <c r="F383" t="s">
        <v>21</v>
      </c>
      <c r="G383">
        <v>60</v>
      </c>
      <c r="H383" s="1">
        <v>41671</v>
      </c>
      <c r="I383" s="2">
        <v>2014</v>
      </c>
      <c r="J383" s="2">
        <v>2</v>
      </c>
      <c r="K383">
        <v>983</v>
      </c>
      <c r="L383">
        <v>25</v>
      </c>
      <c r="M383">
        <v>28.0625</v>
      </c>
      <c r="N383">
        <v>1500</v>
      </c>
    </row>
    <row r="384" spans="1:14" x14ac:dyDescent="0.3">
      <c r="A384">
        <v>383</v>
      </c>
      <c r="B384">
        <v>24</v>
      </c>
      <c r="C384" t="s">
        <v>43</v>
      </c>
      <c r="D384" s="2">
        <v>13</v>
      </c>
      <c r="E384" t="s">
        <v>77</v>
      </c>
      <c r="F384" t="s">
        <v>21</v>
      </c>
      <c r="G384">
        <v>60</v>
      </c>
      <c r="H384" s="1">
        <v>41699</v>
      </c>
      <c r="I384" s="2">
        <v>2014</v>
      </c>
      <c r="J384" s="2">
        <v>3</v>
      </c>
      <c r="K384">
        <v>1014</v>
      </c>
      <c r="L384">
        <v>31</v>
      </c>
      <c r="M384">
        <v>28.0625</v>
      </c>
      <c r="N384">
        <v>1860</v>
      </c>
    </row>
    <row r="385" spans="1:14" x14ac:dyDescent="0.3">
      <c r="A385">
        <v>384</v>
      </c>
      <c r="B385">
        <v>24</v>
      </c>
      <c r="C385" t="s">
        <v>43</v>
      </c>
      <c r="D385" s="2">
        <v>13</v>
      </c>
      <c r="E385" t="s">
        <v>77</v>
      </c>
      <c r="F385" t="s">
        <v>21</v>
      </c>
      <c r="G385">
        <v>60</v>
      </c>
      <c r="H385" s="1">
        <v>41730</v>
      </c>
      <c r="I385" s="2">
        <v>2014</v>
      </c>
      <c r="J385" s="2">
        <v>4</v>
      </c>
      <c r="K385">
        <v>1048</v>
      </c>
      <c r="L385">
        <v>34</v>
      </c>
      <c r="M385">
        <v>28.0625</v>
      </c>
      <c r="N385">
        <v>2040</v>
      </c>
    </row>
    <row r="386" spans="1:14" x14ac:dyDescent="0.3">
      <c r="A386">
        <v>388</v>
      </c>
      <c r="B386">
        <v>25</v>
      </c>
      <c r="C386" t="s">
        <v>44</v>
      </c>
      <c r="D386" s="2">
        <v>15</v>
      </c>
      <c r="E386" t="s">
        <v>75</v>
      </c>
      <c r="F386" t="s">
        <v>3</v>
      </c>
      <c r="G386">
        <v>80</v>
      </c>
      <c r="H386" s="1">
        <v>41275</v>
      </c>
      <c r="I386" s="2">
        <v>2013</v>
      </c>
      <c r="J386" s="2">
        <v>1</v>
      </c>
      <c r="K386">
        <v>557</v>
      </c>
      <c r="L386">
        <v>7</v>
      </c>
      <c r="M386">
        <v>0.875</v>
      </c>
      <c r="N386">
        <v>560</v>
      </c>
    </row>
    <row r="387" spans="1:14" x14ac:dyDescent="0.3">
      <c r="A387">
        <v>389</v>
      </c>
      <c r="B387">
        <v>25</v>
      </c>
      <c r="C387" t="s">
        <v>44</v>
      </c>
      <c r="D387" s="2">
        <v>15</v>
      </c>
      <c r="E387" t="s">
        <v>75</v>
      </c>
      <c r="F387" t="s">
        <v>3</v>
      </c>
      <c r="G387">
        <v>80</v>
      </c>
      <c r="H387" s="1">
        <v>41306</v>
      </c>
      <c r="I387" s="2">
        <v>2013</v>
      </c>
      <c r="J387" s="2">
        <v>2</v>
      </c>
      <c r="K387">
        <v>564</v>
      </c>
      <c r="L387">
        <v>7</v>
      </c>
      <c r="M387">
        <v>0.875</v>
      </c>
      <c r="N387">
        <v>560</v>
      </c>
    </row>
    <row r="388" spans="1:14" x14ac:dyDescent="0.3">
      <c r="A388">
        <v>390</v>
      </c>
      <c r="B388">
        <v>25</v>
      </c>
      <c r="C388" t="s">
        <v>44</v>
      </c>
      <c r="D388" s="2">
        <v>15</v>
      </c>
      <c r="E388" t="s">
        <v>75</v>
      </c>
      <c r="F388" t="s">
        <v>3</v>
      </c>
      <c r="G388">
        <v>80</v>
      </c>
      <c r="H388" s="1">
        <v>41334</v>
      </c>
      <c r="I388" s="2">
        <v>2013</v>
      </c>
      <c r="J388" s="2">
        <v>3</v>
      </c>
      <c r="K388">
        <v>564</v>
      </c>
      <c r="L388">
        <v>0</v>
      </c>
      <c r="M388">
        <v>0.875</v>
      </c>
      <c r="N388">
        <v>0</v>
      </c>
    </row>
    <row r="389" spans="1:14" x14ac:dyDescent="0.3">
      <c r="A389">
        <v>391</v>
      </c>
      <c r="B389">
        <v>25</v>
      </c>
      <c r="C389" t="s">
        <v>44</v>
      </c>
      <c r="D389" s="2">
        <v>15</v>
      </c>
      <c r="E389" t="s">
        <v>75</v>
      </c>
      <c r="F389" t="s">
        <v>3</v>
      </c>
      <c r="G389">
        <v>80</v>
      </c>
      <c r="H389" s="1">
        <v>41365</v>
      </c>
      <c r="I389" s="2">
        <v>2013</v>
      </c>
      <c r="J389" s="2">
        <v>4</v>
      </c>
      <c r="K389">
        <v>564</v>
      </c>
      <c r="L389">
        <v>0</v>
      </c>
      <c r="M389">
        <v>0.875</v>
      </c>
      <c r="N389">
        <v>0</v>
      </c>
    </row>
    <row r="390" spans="1:14" x14ac:dyDescent="0.3">
      <c r="A390">
        <v>392</v>
      </c>
      <c r="B390">
        <v>25</v>
      </c>
      <c r="C390" t="s">
        <v>44</v>
      </c>
      <c r="D390" s="2">
        <v>15</v>
      </c>
      <c r="E390" t="s">
        <v>75</v>
      </c>
      <c r="F390" t="s">
        <v>3</v>
      </c>
      <c r="G390">
        <v>80</v>
      </c>
      <c r="H390" s="1">
        <v>41395</v>
      </c>
      <c r="I390" s="2">
        <v>2013</v>
      </c>
      <c r="J390" s="2">
        <v>5</v>
      </c>
      <c r="K390">
        <v>564</v>
      </c>
      <c r="L390">
        <v>0</v>
      </c>
      <c r="M390">
        <v>0.875</v>
      </c>
      <c r="N390">
        <v>0</v>
      </c>
    </row>
    <row r="391" spans="1:14" x14ac:dyDescent="0.3">
      <c r="A391">
        <v>393</v>
      </c>
      <c r="B391">
        <v>25</v>
      </c>
      <c r="C391" t="s">
        <v>44</v>
      </c>
      <c r="D391" s="2">
        <v>15</v>
      </c>
      <c r="E391" t="s">
        <v>75</v>
      </c>
      <c r="F391" t="s">
        <v>3</v>
      </c>
      <c r="G391">
        <v>80</v>
      </c>
      <c r="H391" s="1">
        <v>41426</v>
      </c>
      <c r="I391" s="2">
        <v>2013</v>
      </c>
      <c r="J391" s="2">
        <v>6</v>
      </c>
      <c r="K391">
        <v>564</v>
      </c>
      <c r="L391">
        <v>0</v>
      </c>
      <c r="M391">
        <v>0.875</v>
      </c>
      <c r="N391">
        <v>0</v>
      </c>
    </row>
    <row r="392" spans="1:14" x14ac:dyDescent="0.3">
      <c r="A392">
        <v>394</v>
      </c>
      <c r="B392">
        <v>25</v>
      </c>
      <c r="C392" t="s">
        <v>44</v>
      </c>
      <c r="D392" s="2">
        <v>15</v>
      </c>
      <c r="E392" t="s">
        <v>75</v>
      </c>
      <c r="F392" t="s">
        <v>3</v>
      </c>
      <c r="G392">
        <v>80</v>
      </c>
      <c r="H392" s="1">
        <v>41456</v>
      </c>
      <c r="I392" s="2">
        <v>2013</v>
      </c>
      <c r="J392" s="2">
        <v>7</v>
      </c>
      <c r="K392">
        <v>564</v>
      </c>
      <c r="L392">
        <v>0</v>
      </c>
      <c r="M392">
        <v>0.875</v>
      </c>
      <c r="N392">
        <v>0</v>
      </c>
    </row>
    <row r="393" spans="1:14" x14ac:dyDescent="0.3">
      <c r="A393">
        <v>395</v>
      </c>
      <c r="B393">
        <v>25</v>
      </c>
      <c r="C393" t="s">
        <v>44</v>
      </c>
      <c r="D393" s="2">
        <v>15</v>
      </c>
      <c r="E393" t="s">
        <v>75</v>
      </c>
      <c r="F393" t="s">
        <v>3</v>
      </c>
      <c r="G393">
        <v>80</v>
      </c>
      <c r="H393" s="1">
        <v>41487</v>
      </c>
      <c r="I393" s="2">
        <v>2013</v>
      </c>
      <c r="J393" s="2">
        <v>8</v>
      </c>
      <c r="K393">
        <v>564</v>
      </c>
      <c r="L393">
        <v>0</v>
      </c>
      <c r="M393">
        <v>0.875</v>
      </c>
      <c r="N393">
        <v>0</v>
      </c>
    </row>
    <row r="394" spans="1:14" x14ac:dyDescent="0.3">
      <c r="A394">
        <v>396</v>
      </c>
      <c r="B394">
        <v>25</v>
      </c>
      <c r="C394" t="s">
        <v>44</v>
      </c>
      <c r="D394" s="2">
        <v>15</v>
      </c>
      <c r="E394" t="s">
        <v>75</v>
      </c>
      <c r="F394" t="s">
        <v>3</v>
      </c>
      <c r="G394">
        <v>80</v>
      </c>
      <c r="H394" s="1">
        <v>41518</v>
      </c>
      <c r="I394" s="2">
        <v>2013</v>
      </c>
      <c r="J394" s="2">
        <v>9</v>
      </c>
      <c r="K394">
        <v>564</v>
      </c>
      <c r="L394">
        <v>0</v>
      </c>
      <c r="M394">
        <v>0.875</v>
      </c>
      <c r="N394">
        <v>0</v>
      </c>
    </row>
    <row r="395" spans="1:14" x14ac:dyDescent="0.3">
      <c r="A395">
        <v>385</v>
      </c>
      <c r="B395">
        <v>25</v>
      </c>
      <c r="C395" t="s">
        <v>44</v>
      </c>
      <c r="D395" s="2">
        <v>15</v>
      </c>
      <c r="E395" t="s">
        <v>75</v>
      </c>
      <c r="F395" t="s">
        <v>3</v>
      </c>
      <c r="G395">
        <v>80</v>
      </c>
      <c r="H395" s="1">
        <v>41548</v>
      </c>
      <c r="I395" s="2">
        <v>2013</v>
      </c>
      <c r="J395" s="2">
        <v>10</v>
      </c>
      <c r="K395">
        <v>564</v>
      </c>
      <c r="L395">
        <v>0</v>
      </c>
      <c r="M395">
        <v>0.875</v>
      </c>
      <c r="N395">
        <v>0</v>
      </c>
    </row>
    <row r="396" spans="1:14" x14ac:dyDescent="0.3">
      <c r="A396">
        <v>386</v>
      </c>
      <c r="B396">
        <v>25</v>
      </c>
      <c r="C396" t="s">
        <v>44</v>
      </c>
      <c r="D396" s="2">
        <v>15</v>
      </c>
      <c r="E396" t="s">
        <v>75</v>
      </c>
      <c r="F396" t="s">
        <v>3</v>
      </c>
      <c r="G396">
        <v>80</v>
      </c>
      <c r="H396" s="1">
        <v>41579</v>
      </c>
      <c r="I396" s="2">
        <v>2013</v>
      </c>
      <c r="J396" s="2">
        <v>11</v>
      </c>
      <c r="K396">
        <v>564</v>
      </c>
      <c r="L396">
        <v>0</v>
      </c>
      <c r="M396">
        <v>0.875</v>
      </c>
      <c r="N396">
        <v>0</v>
      </c>
    </row>
    <row r="397" spans="1:14" x14ac:dyDescent="0.3">
      <c r="A397">
        <v>387</v>
      </c>
      <c r="B397">
        <v>25</v>
      </c>
      <c r="C397" t="s">
        <v>44</v>
      </c>
      <c r="D397" s="2">
        <v>15</v>
      </c>
      <c r="E397" t="s">
        <v>75</v>
      </c>
      <c r="F397" t="s">
        <v>3</v>
      </c>
      <c r="G397">
        <v>80</v>
      </c>
      <c r="H397" s="1">
        <v>41609</v>
      </c>
      <c r="I397" s="2">
        <v>2013</v>
      </c>
      <c r="J397" s="2">
        <v>12</v>
      </c>
      <c r="K397">
        <v>564</v>
      </c>
      <c r="L397">
        <v>0</v>
      </c>
      <c r="M397">
        <v>0.875</v>
      </c>
      <c r="N397">
        <v>0</v>
      </c>
    </row>
    <row r="398" spans="1:14" x14ac:dyDescent="0.3">
      <c r="A398">
        <v>397</v>
      </c>
      <c r="B398">
        <v>25</v>
      </c>
      <c r="C398" t="s">
        <v>44</v>
      </c>
      <c r="D398" s="2">
        <v>15</v>
      </c>
      <c r="E398" t="s">
        <v>75</v>
      </c>
      <c r="F398" t="s">
        <v>3</v>
      </c>
      <c r="G398">
        <v>80</v>
      </c>
      <c r="H398" s="1">
        <v>41640</v>
      </c>
      <c r="I398" s="2">
        <v>2014</v>
      </c>
      <c r="J398" s="2">
        <v>1</v>
      </c>
      <c r="K398">
        <v>564</v>
      </c>
      <c r="L398">
        <v>0</v>
      </c>
      <c r="M398">
        <v>0.875</v>
      </c>
      <c r="N398">
        <v>0</v>
      </c>
    </row>
    <row r="399" spans="1:14" x14ac:dyDescent="0.3">
      <c r="A399">
        <v>398</v>
      </c>
      <c r="B399">
        <v>25</v>
      </c>
      <c r="C399" t="s">
        <v>44</v>
      </c>
      <c r="D399" s="2">
        <v>15</v>
      </c>
      <c r="E399" t="s">
        <v>75</v>
      </c>
      <c r="F399" t="s">
        <v>3</v>
      </c>
      <c r="G399">
        <v>80</v>
      </c>
      <c r="H399" s="1">
        <v>41671</v>
      </c>
      <c r="I399" s="2">
        <v>2014</v>
      </c>
      <c r="J399" s="2">
        <v>2</v>
      </c>
      <c r="K399">
        <v>564</v>
      </c>
      <c r="L399">
        <v>0</v>
      </c>
      <c r="M399">
        <v>0.875</v>
      </c>
      <c r="N399">
        <v>0</v>
      </c>
    </row>
    <row r="400" spans="1:14" x14ac:dyDescent="0.3">
      <c r="A400">
        <v>399</v>
      </c>
      <c r="B400">
        <v>25</v>
      </c>
      <c r="C400" t="s">
        <v>44</v>
      </c>
      <c r="D400" s="2">
        <v>15</v>
      </c>
      <c r="E400" t="s">
        <v>75</v>
      </c>
      <c r="F400" t="s">
        <v>3</v>
      </c>
      <c r="G400">
        <v>80</v>
      </c>
      <c r="H400" s="1">
        <v>41699</v>
      </c>
      <c r="I400" s="2">
        <v>2014</v>
      </c>
      <c r="J400" s="2">
        <v>3</v>
      </c>
      <c r="K400">
        <v>564</v>
      </c>
      <c r="L400">
        <v>0</v>
      </c>
      <c r="M400">
        <v>0.875</v>
      </c>
      <c r="N400">
        <v>0</v>
      </c>
    </row>
    <row r="401" spans="1:14" x14ac:dyDescent="0.3">
      <c r="A401">
        <v>400</v>
      </c>
      <c r="B401">
        <v>25</v>
      </c>
      <c r="C401" t="s">
        <v>44</v>
      </c>
      <c r="D401" s="2">
        <v>15</v>
      </c>
      <c r="E401" t="s">
        <v>75</v>
      </c>
      <c r="F401" t="s">
        <v>3</v>
      </c>
      <c r="G401">
        <v>80</v>
      </c>
      <c r="H401" s="1">
        <v>41730</v>
      </c>
      <c r="I401" s="2">
        <v>2014</v>
      </c>
      <c r="J401" s="2">
        <v>4</v>
      </c>
      <c r="K401">
        <v>564</v>
      </c>
      <c r="L401">
        <v>0</v>
      </c>
      <c r="M401">
        <v>0.875</v>
      </c>
      <c r="N401">
        <v>0</v>
      </c>
    </row>
    <row r="402" spans="1:14" x14ac:dyDescent="0.3">
      <c r="A402">
        <v>404</v>
      </c>
      <c r="B402">
        <v>26</v>
      </c>
      <c r="C402" t="s">
        <v>45</v>
      </c>
      <c r="D402" s="2">
        <v>15</v>
      </c>
      <c r="E402" t="s">
        <v>77</v>
      </c>
      <c r="F402" t="s">
        <v>21</v>
      </c>
      <c r="G402">
        <v>80</v>
      </c>
      <c r="H402" s="1">
        <v>41275</v>
      </c>
      <c r="I402" s="2">
        <v>2013</v>
      </c>
      <c r="J402" s="2">
        <v>1</v>
      </c>
      <c r="K402">
        <v>214</v>
      </c>
      <c r="L402">
        <v>21</v>
      </c>
      <c r="M402">
        <v>28.9375</v>
      </c>
      <c r="N402">
        <v>1680</v>
      </c>
    </row>
    <row r="403" spans="1:14" x14ac:dyDescent="0.3">
      <c r="A403">
        <v>405</v>
      </c>
      <c r="B403">
        <v>26</v>
      </c>
      <c r="C403" t="s">
        <v>45</v>
      </c>
      <c r="D403" s="2">
        <v>15</v>
      </c>
      <c r="E403" t="s">
        <v>77</v>
      </c>
      <c r="F403" t="s">
        <v>21</v>
      </c>
      <c r="G403">
        <v>80</v>
      </c>
      <c r="H403" s="1">
        <v>41306</v>
      </c>
      <c r="I403" s="2">
        <v>2013</v>
      </c>
      <c r="J403" s="2">
        <v>2</v>
      </c>
      <c r="K403">
        <v>235</v>
      </c>
      <c r="L403">
        <v>21</v>
      </c>
      <c r="M403">
        <v>28.9375</v>
      </c>
      <c r="N403">
        <v>1680</v>
      </c>
    </row>
    <row r="404" spans="1:14" x14ac:dyDescent="0.3">
      <c r="A404">
        <v>406</v>
      </c>
      <c r="B404">
        <v>26</v>
      </c>
      <c r="C404" t="s">
        <v>45</v>
      </c>
      <c r="D404" s="2">
        <v>15</v>
      </c>
      <c r="E404" t="s">
        <v>77</v>
      </c>
      <c r="F404" t="s">
        <v>21</v>
      </c>
      <c r="G404">
        <v>80</v>
      </c>
      <c r="H404" s="1">
        <v>41334</v>
      </c>
      <c r="I404" s="2">
        <v>2013</v>
      </c>
      <c r="J404" s="2">
        <v>3</v>
      </c>
      <c r="K404">
        <v>260</v>
      </c>
      <c r="L404">
        <v>25</v>
      </c>
      <c r="M404">
        <v>28.9375</v>
      </c>
      <c r="N404">
        <v>2000</v>
      </c>
    </row>
    <row r="405" spans="1:14" x14ac:dyDescent="0.3">
      <c r="A405">
        <v>407</v>
      </c>
      <c r="B405">
        <v>26</v>
      </c>
      <c r="C405" t="s">
        <v>45</v>
      </c>
      <c r="D405" s="2">
        <v>15</v>
      </c>
      <c r="E405" t="s">
        <v>77</v>
      </c>
      <c r="F405" t="s">
        <v>21</v>
      </c>
      <c r="G405">
        <v>80</v>
      </c>
      <c r="H405" s="1">
        <v>41365</v>
      </c>
      <c r="I405" s="2">
        <v>2013</v>
      </c>
      <c r="J405" s="2">
        <v>4</v>
      </c>
      <c r="K405">
        <v>291</v>
      </c>
      <c r="L405">
        <v>31</v>
      </c>
      <c r="M405">
        <v>28.9375</v>
      </c>
      <c r="N405">
        <v>2480</v>
      </c>
    </row>
    <row r="406" spans="1:14" x14ac:dyDescent="0.3">
      <c r="A406">
        <v>408</v>
      </c>
      <c r="B406">
        <v>26</v>
      </c>
      <c r="C406" t="s">
        <v>45</v>
      </c>
      <c r="D406" s="2">
        <v>15</v>
      </c>
      <c r="E406" t="s">
        <v>77</v>
      </c>
      <c r="F406" t="s">
        <v>21</v>
      </c>
      <c r="G406">
        <v>80</v>
      </c>
      <c r="H406" s="1">
        <v>41395</v>
      </c>
      <c r="I406" s="2">
        <v>2013</v>
      </c>
      <c r="J406" s="2">
        <v>5</v>
      </c>
      <c r="K406">
        <v>317</v>
      </c>
      <c r="L406">
        <v>26</v>
      </c>
      <c r="M406">
        <v>28.9375</v>
      </c>
      <c r="N406">
        <v>2080</v>
      </c>
    </row>
    <row r="407" spans="1:14" x14ac:dyDescent="0.3">
      <c r="A407">
        <v>409</v>
      </c>
      <c r="B407">
        <v>26</v>
      </c>
      <c r="C407" t="s">
        <v>45</v>
      </c>
      <c r="D407" s="2">
        <v>15</v>
      </c>
      <c r="E407" t="s">
        <v>77</v>
      </c>
      <c r="F407" t="s">
        <v>21</v>
      </c>
      <c r="G407">
        <v>80</v>
      </c>
      <c r="H407" s="1">
        <v>41426</v>
      </c>
      <c r="I407" s="2">
        <v>2013</v>
      </c>
      <c r="J407" s="2">
        <v>6</v>
      </c>
      <c r="K407">
        <v>346</v>
      </c>
      <c r="L407">
        <v>29</v>
      </c>
      <c r="M407">
        <v>28.9375</v>
      </c>
      <c r="N407">
        <v>2320</v>
      </c>
    </row>
    <row r="408" spans="1:14" x14ac:dyDescent="0.3">
      <c r="A408">
        <v>410</v>
      </c>
      <c r="B408">
        <v>26</v>
      </c>
      <c r="C408" t="s">
        <v>45</v>
      </c>
      <c r="D408" s="2">
        <v>15</v>
      </c>
      <c r="E408" t="s">
        <v>77</v>
      </c>
      <c r="F408" t="s">
        <v>21</v>
      </c>
      <c r="G408">
        <v>80</v>
      </c>
      <c r="H408" s="1">
        <v>41456</v>
      </c>
      <c r="I408" s="2">
        <v>2013</v>
      </c>
      <c r="J408" s="2">
        <v>7</v>
      </c>
      <c r="K408">
        <v>374</v>
      </c>
      <c r="L408">
        <v>28</v>
      </c>
      <c r="M408">
        <v>28.9375</v>
      </c>
      <c r="N408">
        <v>2240</v>
      </c>
    </row>
    <row r="409" spans="1:14" x14ac:dyDescent="0.3">
      <c r="A409">
        <v>411</v>
      </c>
      <c r="B409">
        <v>26</v>
      </c>
      <c r="C409" t="s">
        <v>45</v>
      </c>
      <c r="D409" s="2">
        <v>15</v>
      </c>
      <c r="E409" t="s">
        <v>77</v>
      </c>
      <c r="F409" t="s">
        <v>21</v>
      </c>
      <c r="G409">
        <v>80</v>
      </c>
      <c r="H409" s="1">
        <v>41487</v>
      </c>
      <c r="I409" s="2">
        <v>2013</v>
      </c>
      <c r="J409" s="2">
        <v>8</v>
      </c>
      <c r="K409">
        <v>404</v>
      </c>
      <c r="L409">
        <v>30</v>
      </c>
      <c r="M409">
        <v>28.9375</v>
      </c>
      <c r="N409">
        <v>2400</v>
      </c>
    </row>
    <row r="410" spans="1:14" x14ac:dyDescent="0.3">
      <c r="A410">
        <v>412</v>
      </c>
      <c r="B410">
        <v>26</v>
      </c>
      <c r="C410" t="s">
        <v>45</v>
      </c>
      <c r="D410" s="2">
        <v>15</v>
      </c>
      <c r="E410" t="s">
        <v>77</v>
      </c>
      <c r="F410" t="s">
        <v>21</v>
      </c>
      <c r="G410">
        <v>80</v>
      </c>
      <c r="H410" s="1">
        <v>41518</v>
      </c>
      <c r="I410" s="2">
        <v>2013</v>
      </c>
      <c r="J410" s="2">
        <v>9</v>
      </c>
      <c r="K410">
        <v>435</v>
      </c>
      <c r="L410">
        <v>31</v>
      </c>
      <c r="M410">
        <v>28.9375</v>
      </c>
      <c r="N410">
        <v>2480</v>
      </c>
    </row>
    <row r="411" spans="1:14" x14ac:dyDescent="0.3">
      <c r="A411">
        <v>401</v>
      </c>
      <c r="B411">
        <v>26</v>
      </c>
      <c r="C411" t="s">
        <v>45</v>
      </c>
      <c r="D411" s="2">
        <v>15</v>
      </c>
      <c r="E411" t="s">
        <v>77</v>
      </c>
      <c r="F411" t="s">
        <v>21</v>
      </c>
      <c r="G411">
        <v>80</v>
      </c>
      <c r="H411" s="1">
        <v>41548</v>
      </c>
      <c r="I411" s="2">
        <v>2013</v>
      </c>
      <c r="J411" s="2">
        <v>10</v>
      </c>
      <c r="K411">
        <v>465</v>
      </c>
      <c r="L411">
        <v>30</v>
      </c>
      <c r="M411">
        <v>28.9375</v>
      </c>
      <c r="N411">
        <v>2400</v>
      </c>
    </row>
    <row r="412" spans="1:14" x14ac:dyDescent="0.3">
      <c r="A412">
        <v>402</v>
      </c>
      <c r="B412">
        <v>26</v>
      </c>
      <c r="C412" t="s">
        <v>45</v>
      </c>
      <c r="D412" s="2">
        <v>15</v>
      </c>
      <c r="E412" t="s">
        <v>77</v>
      </c>
      <c r="F412" t="s">
        <v>21</v>
      </c>
      <c r="G412">
        <v>80</v>
      </c>
      <c r="H412" s="1">
        <v>41579</v>
      </c>
      <c r="I412" s="2">
        <v>2013</v>
      </c>
      <c r="J412" s="2">
        <v>11</v>
      </c>
      <c r="K412">
        <v>498</v>
      </c>
      <c r="L412">
        <v>33</v>
      </c>
      <c r="M412">
        <v>28.9375</v>
      </c>
      <c r="N412">
        <v>2640</v>
      </c>
    </row>
    <row r="413" spans="1:14" x14ac:dyDescent="0.3">
      <c r="A413">
        <v>403</v>
      </c>
      <c r="B413">
        <v>26</v>
      </c>
      <c r="C413" t="s">
        <v>45</v>
      </c>
      <c r="D413" s="2">
        <v>15</v>
      </c>
      <c r="E413" t="s">
        <v>77</v>
      </c>
      <c r="F413" t="s">
        <v>21</v>
      </c>
      <c r="G413">
        <v>80</v>
      </c>
      <c r="H413" s="1">
        <v>41609</v>
      </c>
      <c r="I413" s="2">
        <v>2013</v>
      </c>
      <c r="J413" s="2">
        <v>12</v>
      </c>
      <c r="K413">
        <v>545</v>
      </c>
      <c r="L413">
        <v>47</v>
      </c>
      <c r="M413">
        <v>28.9375</v>
      </c>
      <c r="N413">
        <v>3760</v>
      </c>
    </row>
    <row r="414" spans="1:14" x14ac:dyDescent="0.3">
      <c r="A414">
        <v>413</v>
      </c>
      <c r="B414">
        <v>26</v>
      </c>
      <c r="C414" t="s">
        <v>45</v>
      </c>
      <c r="D414" s="2">
        <v>15</v>
      </c>
      <c r="E414" t="s">
        <v>77</v>
      </c>
      <c r="F414" t="s">
        <v>21</v>
      </c>
      <c r="G414">
        <v>80</v>
      </c>
      <c r="H414" s="1">
        <v>41640</v>
      </c>
      <c r="I414" s="2">
        <v>2014</v>
      </c>
      <c r="J414" s="2">
        <v>1</v>
      </c>
      <c r="K414">
        <v>563</v>
      </c>
      <c r="L414">
        <v>18</v>
      </c>
      <c r="M414">
        <v>28.9375</v>
      </c>
      <c r="N414">
        <v>1440</v>
      </c>
    </row>
    <row r="415" spans="1:14" x14ac:dyDescent="0.3">
      <c r="A415">
        <v>414</v>
      </c>
      <c r="B415">
        <v>26</v>
      </c>
      <c r="C415" t="s">
        <v>45</v>
      </c>
      <c r="D415" s="2">
        <v>15</v>
      </c>
      <c r="E415" t="s">
        <v>77</v>
      </c>
      <c r="F415" t="s">
        <v>21</v>
      </c>
      <c r="G415">
        <v>80</v>
      </c>
      <c r="H415" s="1">
        <v>41671</v>
      </c>
      <c r="I415" s="2">
        <v>2014</v>
      </c>
      <c r="J415" s="2">
        <v>2</v>
      </c>
      <c r="K415">
        <v>591</v>
      </c>
      <c r="L415">
        <v>28</v>
      </c>
      <c r="M415">
        <v>28.9375</v>
      </c>
      <c r="N415">
        <v>2240</v>
      </c>
    </row>
    <row r="416" spans="1:14" x14ac:dyDescent="0.3">
      <c r="A416">
        <v>415</v>
      </c>
      <c r="B416">
        <v>26</v>
      </c>
      <c r="C416" t="s">
        <v>45</v>
      </c>
      <c r="D416" s="2">
        <v>15</v>
      </c>
      <c r="E416" t="s">
        <v>77</v>
      </c>
      <c r="F416" t="s">
        <v>21</v>
      </c>
      <c r="G416">
        <v>80</v>
      </c>
      <c r="H416" s="1">
        <v>41699</v>
      </c>
      <c r="I416" s="2">
        <v>2014</v>
      </c>
      <c r="J416" s="2">
        <v>3</v>
      </c>
      <c r="K416">
        <v>622</v>
      </c>
      <c r="L416">
        <v>31</v>
      </c>
      <c r="M416">
        <v>28.9375</v>
      </c>
      <c r="N416">
        <v>2480</v>
      </c>
    </row>
    <row r="417" spans="1:14" x14ac:dyDescent="0.3">
      <c r="A417">
        <v>416</v>
      </c>
      <c r="B417">
        <v>26</v>
      </c>
      <c r="C417" t="s">
        <v>45</v>
      </c>
      <c r="D417" s="2">
        <v>15</v>
      </c>
      <c r="E417" t="s">
        <v>77</v>
      </c>
      <c r="F417" t="s">
        <v>21</v>
      </c>
      <c r="G417">
        <v>80</v>
      </c>
      <c r="H417" s="1">
        <v>41730</v>
      </c>
      <c r="I417" s="2">
        <v>2014</v>
      </c>
      <c r="J417" s="2">
        <v>4</v>
      </c>
      <c r="K417">
        <v>656</v>
      </c>
      <c r="L417">
        <v>34</v>
      </c>
      <c r="M417">
        <v>28.9375</v>
      </c>
      <c r="N417">
        <v>2720</v>
      </c>
    </row>
    <row r="418" spans="1:14" x14ac:dyDescent="0.3">
      <c r="A418">
        <v>420</v>
      </c>
      <c r="B418">
        <v>27</v>
      </c>
      <c r="C418" t="s">
        <v>46</v>
      </c>
      <c r="D418" s="2">
        <v>16</v>
      </c>
      <c r="E418" t="s">
        <v>75</v>
      </c>
      <c r="F418" t="s">
        <v>3</v>
      </c>
      <c r="G418">
        <v>60</v>
      </c>
      <c r="H418" s="1">
        <v>41275</v>
      </c>
      <c r="I418" s="2">
        <v>2013</v>
      </c>
      <c r="J418" s="2">
        <v>1</v>
      </c>
      <c r="K418">
        <v>3398</v>
      </c>
      <c r="L418">
        <v>300</v>
      </c>
      <c r="M418">
        <v>162.5</v>
      </c>
      <c r="N418">
        <v>18000</v>
      </c>
    </row>
    <row r="419" spans="1:14" x14ac:dyDescent="0.3">
      <c r="A419">
        <v>421</v>
      </c>
      <c r="B419">
        <v>27</v>
      </c>
      <c r="C419" t="s">
        <v>46</v>
      </c>
      <c r="D419" s="2">
        <v>16</v>
      </c>
      <c r="E419" t="s">
        <v>75</v>
      </c>
      <c r="F419" t="s">
        <v>3</v>
      </c>
      <c r="G419">
        <v>60</v>
      </c>
      <c r="H419" s="1">
        <v>41306</v>
      </c>
      <c r="I419" s="2">
        <v>2013</v>
      </c>
      <c r="J419" s="2">
        <v>2</v>
      </c>
      <c r="K419">
        <v>3698</v>
      </c>
      <c r="L419">
        <v>300</v>
      </c>
      <c r="M419">
        <v>162.5</v>
      </c>
      <c r="N419">
        <v>18000</v>
      </c>
    </row>
    <row r="420" spans="1:14" x14ac:dyDescent="0.3">
      <c r="A420">
        <v>422</v>
      </c>
      <c r="B420">
        <v>27</v>
      </c>
      <c r="C420" t="s">
        <v>46</v>
      </c>
      <c r="D420" s="2">
        <v>16</v>
      </c>
      <c r="E420" t="s">
        <v>75</v>
      </c>
      <c r="F420" t="s">
        <v>3</v>
      </c>
      <c r="G420">
        <v>60</v>
      </c>
      <c r="H420" s="1">
        <v>41334</v>
      </c>
      <c r="I420" s="2">
        <v>2013</v>
      </c>
      <c r="J420" s="2">
        <v>3</v>
      </c>
      <c r="K420">
        <v>3727</v>
      </c>
      <c r="L420">
        <v>29</v>
      </c>
      <c r="M420">
        <v>162.5</v>
      </c>
      <c r="N420">
        <v>1740</v>
      </c>
    </row>
    <row r="421" spans="1:14" x14ac:dyDescent="0.3">
      <c r="A421">
        <v>423</v>
      </c>
      <c r="B421">
        <v>27</v>
      </c>
      <c r="C421" t="s">
        <v>46</v>
      </c>
      <c r="D421" s="2">
        <v>16</v>
      </c>
      <c r="E421" t="s">
        <v>75</v>
      </c>
      <c r="F421" t="s">
        <v>3</v>
      </c>
      <c r="G421">
        <v>60</v>
      </c>
      <c r="H421" s="1">
        <v>41365</v>
      </c>
      <c r="I421" s="2">
        <v>2013</v>
      </c>
      <c r="J421" s="2">
        <v>4</v>
      </c>
      <c r="K421">
        <v>3883</v>
      </c>
      <c r="L421">
        <v>156</v>
      </c>
      <c r="M421">
        <v>162.5</v>
      </c>
      <c r="N421">
        <v>9360</v>
      </c>
    </row>
    <row r="422" spans="1:14" x14ac:dyDescent="0.3">
      <c r="A422">
        <v>424</v>
      </c>
      <c r="B422">
        <v>27</v>
      </c>
      <c r="C422" t="s">
        <v>46</v>
      </c>
      <c r="D422" s="2">
        <v>16</v>
      </c>
      <c r="E422" t="s">
        <v>75</v>
      </c>
      <c r="F422" t="s">
        <v>3</v>
      </c>
      <c r="G422">
        <v>60</v>
      </c>
      <c r="H422" s="1">
        <v>41395</v>
      </c>
      <c r="I422" s="2">
        <v>2013</v>
      </c>
      <c r="J422" s="2">
        <v>5</v>
      </c>
      <c r="K422">
        <v>4011</v>
      </c>
      <c r="L422">
        <v>128</v>
      </c>
      <c r="M422">
        <v>162.5</v>
      </c>
      <c r="N422">
        <v>7680</v>
      </c>
    </row>
    <row r="423" spans="1:14" x14ac:dyDescent="0.3">
      <c r="A423">
        <v>425</v>
      </c>
      <c r="B423">
        <v>27</v>
      </c>
      <c r="C423" t="s">
        <v>46</v>
      </c>
      <c r="D423" s="2">
        <v>16</v>
      </c>
      <c r="E423" t="s">
        <v>75</v>
      </c>
      <c r="F423" t="s">
        <v>3</v>
      </c>
      <c r="G423">
        <v>60</v>
      </c>
      <c r="H423" s="1">
        <v>41426</v>
      </c>
      <c r="I423" s="2">
        <v>2013</v>
      </c>
      <c r="J423" s="2">
        <v>6</v>
      </c>
      <c r="K423">
        <v>4152</v>
      </c>
      <c r="L423">
        <v>141</v>
      </c>
      <c r="M423">
        <v>162.5</v>
      </c>
      <c r="N423">
        <v>8460</v>
      </c>
    </row>
    <row r="424" spans="1:14" x14ac:dyDescent="0.3">
      <c r="A424">
        <v>426</v>
      </c>
      <c r="B424">
        <v>27</v>
      </c>
      <c r="C424" t="s">
        <v>46</v>
      </c>
      <c r="D424" s="2">
        <v>16</v>
      </c>
      <c r="E424" t="s">
        <v>75</v>
      </c>
      <c r="F424" t="s">
        <v>3</v>
      </c>
      <c r="G424">
        <v>60</v>
      </c>
      <c r="H424" s="1">
        <v>41456</v>
      </c>
      <c r="I424" s="2">
        <v>2013</v>
      </c>
      <c r="J424" s="2">
        <v>7</v>
      </c>
      <c r="K424">
        <v>4316</v>
      </c>
      <c r="L424">
        <v>164</v>
      </c>
      <c r="M424">
        <v>162.5</v>
      </c>
      <c r="N424">
        <v>9840</v>
      </c>
    </row>
    <row r="425" spans="1:14" x14ac:dyDescent="0.3">
      <c r="A425">
        <v>427</v>
      </c>
      <c r="B425">
        <v>27</v>
      </c>
      <c r="C425" t="s">
        <v>46</v>
      </c>
      <c r="D425" s="2">
        <v>16</v>
      </c>
      <c r="E425" t="s">
        <v>75</v>
      </c>
      <c r="F425" t="s">
        <v>3</v>
      </c>
      <c r="G425">
        <v>60</v>
      </c>
      <c r="H425" s="1">
        <v>41487</v>
      </c>
      <c r="I425" s="2">
        <v>2013</v>
      </c>
      <c r="J425" s="2">
        <v>8</v>
      </c>
      <c r="K425">
        <v>4510</v>
      </c>
      <c r="L425">
        <v>194</v>
      </c>
      <c r="M425">
        <v>162.5</v>
      </c>
      <c r="N425">
        <v>11640</v>
      </c>
    </row>
    <row r="426" spans="1:14" x14ac:dyDescent="0.3">
      <c r="A426">
        <v>428</v>
      </c>
      <c r="B426">
        <v>27</v>
      </c>
      <c r="C426" t="s">
        <v>46</v>
      </c>
      <c r="D426" s="2">
        <v>16</v>
      </c>
      <c r="E426" t="s">
        <v>75</v>
      </c>
      <c r="F426" t="s">
        <v>3</v>
      </c>
      <c r="G426">
        <v>60</v>
      </c>
      <c r="H426" s="1">
        <v>41518</v>
      </c>
      <c r="I426" s="2">
        <v>2013</v>
      </c>
      <c r="J426" s="2">
        <v>9</v>
      </c>
      <c r="K426">
        <v>4671</v>
      </c>
      <c r="L426">
        <v>161</v>
      </c>
      <c r="M426">
        <v>162.5</v>
      </c>
      <c r="N426">
        <v>9660</v>
      </c>
    </row>
    <row r="427" spans="1:14" x14ac:dyDescent="0.3">
      <c r="A427">
        <v>417</v>
      </c>
      <c r="B427">
        <v>27</v>
      </c>
      <c r="C427" t="s">
        <v>46</v>
      </c>
      <c r="D427" s="2">
        <v>16</v>
      </c>
      <c r="E427" t="s">
        <v>75</v>
      </c>
      <c r="F427" t="s">
        <v>3</v>
      </c>
      <c r="G427">
        <v>60</v>
      </c>
      <c r="H427" s="1">
        <v>41548</v>
      </c>
      <c r="I427" s="2">
        <v>2013</v>
      </c>
      <c r="J427" s="2">
        <v>10</v>
      </c>
      <c r="K427">
        <v>4803</v>
      </c>
      <c r="L427">
        <v>132</v>
      </c>
      <c r="M427">
        <v>162.5</v>
      </c>
      <c r="N427">
        <v>7920</v>
      </c>
    </row>
    <row r="428" spans="1:14" x14ac:dyDescent="0.3">
      <c r="A428">
        <v>418</v>
      </c>
      <c r="B428">
        <v>27</v>
      </c>
      <c r="C428" t="s">
        <v>46</v>
      </c>
      <c r="D428" s="2">
        <v>16</v>
      </c>
      <c r="E428" t="s">
        <v>75</v>
      </c>
      <c r="F428" t="s">
        <v>3</v>
      </c>
      <c r="G428">
        <v>60</v>
      </c>
      <c r="H428" s="1">
        <v>41579</v>
      </c>
      <c r="I428" s="2">
        <v>2013</v>
      </c>
      <c r="J428" s="2">
        <v>11</v>
      </c>
      <c r="K428">
        <v>4939</v>
      </c>
      <c r="L428">
        <v>136</v>
      </c>
      <c r="M428">
        <v>162.5</v>
      </c>
      <c r="N428">
        <v>8160</v>
      </c>
    </row>
    <row r="429" spans="1:14" x14ac:dyDescent="0.3">
      <c r="A429">
        <v>419</v>
      </c>
      <c r="B429">
        <v>27</v>
      </c>
      <c r="C429" t="s">
        <v>46</v>
      </c>
      <c r="D429" s="2">
        <v>16</v>
      </c>
      <c r="E429" t="s">
        <v>75</v>
      </c>
      <c r="F429" t="s">
        <v>3</v>
      </c>
      <c r="G429">
        <v>60</v>
      </c>
      <c r="H429" s="1">
        <v>41609</v>
      </c>
      <c r="I429" s="2">
        <v>2013</v>
      </c>
      <c r="J429" s="2">
        <v>12</v>
      </c>
      <c r="K429">
        <v>5180</v>
      </c>
      <c r="L429">
        <v>241</v>
      </c>
      <c r="M429">
        <v>162.5</v>
      </c>
      <c r="N429">
        <v>14460</v>
      </c>
    </row>
    <row r="430" spans="1:14" x14ac:dyDescent="0.3">
      <c r="A430">
        <v>429</v>
      </c>
      <c r="B430">
        <v>27</v>
      </c>
      <c r="C430" t="s">
        <v>46</v>
      </c>
      <c r="D430" s="2">
        <v>16</v>
      </c>
      <c r="E430" t="s">
        <v>75</v>
      </c>
      <c r="F430" t="s">
        <v>3</v>
      </c>
      <c r="G430">
        <v>60</v>
      </c>
      <c r="H430" s="1">
        <v>41640</v>
      </c>
      <c r="I430" s="2">
        <v>2014</v>
      </c>
      <c r="J430" s="2">
        <v>1</v>
      </c>
      <c r="K430">
        <v>5281</v>
      </c>
      <c r="L430">
        <v>101</v>
      </c>
      <c r="M430">
        <v>162.5</v>
      </c>
      <c r="N430">
        <v>6060</v>
      </c>
    </row>
    <row r="431" spans="1:14" x14ac:dyDescent="0.3">
      <c r="A431">
        <v>430</v>
      </c>
      <c r="B431">
        <v>27</v>
      </c>
      <c r="C431" t="s">
        <v>46</v>
      </c>
      <c r="D431" s="2">
        <v>16</v>
      </c>
      <c r="E431" t="s">
        <v>75</v>
      </c>
      <c r="F431" t="s">
        <v>3</v>
      </c>
      <c r="G431">
        <v>60</v>
      </c>
      <c r="H431" s="1">
        <v>41671</v>
      </c>
      <c r="I431" s="2">
        <v>2014</v>
      </c>
      <c r="J431" s="2">
        <v>2</v>
      </c>
      <c r="K431">
        <v>5434</v>
      </c>
      <c r="L431">
        <v>153</v>
      </c>
      <c r="M431">
        <v>162.5</v>
      </c>
      <c r="N431">
        <v>9180</v>
      </c>
    </row>
    <row r="432" spans="1:14" x14ac:dyDescent="0.3">
      <c r="A432">
        <v>431</v>
      </c>
      <c r="B432">
        <v>27</v>
      </c>
      <c r="C432" t="s">
        <v>46</v>
      </c>
      <c r="D432" s="2">
        <v>16</v>
      </c>
      <c r="E432" t="s">
        <v>75</v>
      </c>
      <c r="F432" t="s">
        <v>3</v>
      </c>
      <c r="G432">
        <v>60</v>
      </c>
      <c r="H432" s="1">
        <v>41699</v>
      </c>
      <c r="I432" s="2">
        <v>2014</v>
      </c>
      <c r="J432" s="2">
        <v>3</v>
      </c>
      <c r="K432">
        <v>5574</v>
      </c>
      <c r="L432">
        <v>140</v>
      </c>
      <c r="M432">
        <v>162.5</v>
      </c>
      <c r="N432">
        <v>8400</v>
      </c>
    </row>
    <row r="433" spans="1:14" x14ac:dyDescent="0.3">
      <c r="A433">
        <v>432</v>
      </c>
      <c r="B433">
        <v>27</v>
      </c>
      <c r="C433" t="s">
        <v>46</v>
      </c>
      <c r="D433" s="2">
        <v>16</v>
      </c>
      <c r="E433" t="s">
        <v>75</v>
      </c>
      <c r="F433" t="s">
        <v>3</v>
      </c>
      <c r="G433">
        <v>60</v>
      </c>
      <c r="H433" s="1">
        <v>41730</v>
      </c>
      <c r="I433" s="2">
        <v>2014</v>
      </c>
      <c r="J433" s="2">
        <v>4</v>
      </c>
      <c r="K433">
        <v>5698</v>
      </c>
      <c r="L433">
        <v>124</v>
      </c>
      <c r="M433">
        <v>162.5</v>
      </c>
      <c r="N433">
        <v>7440</v>
      </c>
    </row>
    <row r="434" spans="1:14" x14ac:dyDescent="0.3">
      <c r="A434">
        <v>436</v>
      </c>
      <c r="B434">
        <v>28</v>
      </c>
      <c r="C434" t="s">
        <v>47</v>
      </c>
      <c r="D434" s="2">
        <v>16</v>
      </c>
      <c r="E434" t="s">
        <v>77</v>
      </c>
      <c r="F434" t="s">
        <v>21</v>
      </c>
      <c r="G434">
        <v>60</v>
      </c>
      <c r="H434" s="1">
        <v>41275</v>
      </c>
      <c r="I434" s="2">
        <v>2013</v>
      </c>
      <c r="J434" s="2">
        <v>1</v>
      </c>
      <c r="K434">
        <v>262</v>
      </c>
      <c r="L434">
        <v>20</v>
      </c>
      <c r="M434">
        <v>11.125</v>
      </c>
      <c r="N434">
        <v>1200</v>
      </c>
    </row>
    <row r="435" spans="1:14" x14ac:dyDescent="0.3">
      <c r="A435">
        <v>437</v>
      </c>
      <c r="B435">
        <v>28</v>
      </c>
      <c r="C435" t="s">
        <v>47</v>
      </c>
      <c r="D435" s="2">
        <v>16</v>
      </c>
      <c r="E435" t="s">
        <v>77</v>
      </c>
      <c r="F435" t="s">
        <v>21</v>
      </c>
      <c r="G435">
        <v>60</v>
      </c>
      <c r="H435" s="1">
        <v>41306</v>
      </c>
      <c r="I435" s="2">
        <v>2013</v>
      </c>
      <c r="J435" s="2">
        <v>2</v>
      </c>
      <c r="K435">
        <v>282</v>
      </c>
      <c r="L435">
        <v>20</v>
      </c>
      <c r="M435">
        <v>11.125</v>
      </c>
      <c r="N435">
        <v>1200</v>
      </c>
    </row>
    <row r="436" spans="1:14" x14ac:dyDescent="0.3">
      <c r="A436">
        <v>438</v>
      </c>
      <c r="B436">
        <v>28</v>
      </c>
      <c r="C436" t="s">
        <v>47</v>
      </c>
      <c r="D436" s="2">
        <v>16</v>
      </c>
      <c r="E436" t="s">
        <v>77</v>
      </c>
      <c r="F436" t="s">
        <v>21</v>
      </c>
      <c r="G436">
        <v>60</v>
      </c>
      <c r="H436" s="1">
        <v>41334</v>
      </c>
      <c r="I436" s="2">
        <v>2013</v>
      </c>
      <c r="J436" s="2">
        <v>3</v>
      </c>
      <c r="K436">
        <v>284</v>
      </c>
      <c r="L436">
        <v>2</v>
      </c>
      <c r="M436">
        <v>11.125</v>
      </c>
      <c r="N436">
        <v>120</v>
      </c>
    </row>
    <row r="437" spans="1:14" x14ac:dyDescent="0.3">
      <c r="A437">
        <v>439</v>
      </c>
      <c r="B437">
        <v>28</v>
      </c>
      <c r="C437" t="s">
        <v>47</v>
      </c>
      <c r="D437" s="2">
        <v>16</v>
      </c>
      <c r="E437" t="s">
        <v>77</v>
      </c>
      <c r="F437" t="s">
        <v>21</v>
      </c>
      <c r="G437">
        <v>60</v>
      </c>
      <c r="H437" s="1">
        <v>41365</v>
      </c>
      <c r="I437" s="2">
        <v>2013</v>
      </c>
      <c r="J437" s="2">
        <v>4</v>
      </c>
      <c r="K437">
        <v>295</v>
      </c>
      <c r="L437">
        <v>11</v>
      </c>
      <c r="M437">
        <v>11.125</v>
      </c>
      <c r="N437">
        <v>660</v>
      </c>
    </row>
    <row r="438" spans="1:14" x14ac:dyDescent="0.3">
      <c r="A438">
        <v>440</v>
      </c>
      <c r="B438">
        <v>28</v>
      </c>
      <c r="C438" t="s">
        <v>47</v>
      </c>
      <c r="D438" s="2">
        <v>16</v>
      </c>
      <c r="E438" t="s">
        <v>77</v>
      </c>
      <c r="F438" t="s">
        <v>21</v>
      </c>
      <c r="G438">
        <v>60</v>
      </c>
      <c r="H438" s="1">
        <v>41395</v>
      </c>
      <c r="I438" s="2">
        <v>2013</v>
      </c>
      <c r="J438" s="2">
        <v>5</v>
      </c>
      <c r="K438">
        <v>309</v>
      </c>
      <c r="L438">
        <v>14</v>
      </c>
      <c r="M438">
        <v>11.125</v>
      </c>
      <c r="N438">
        <v>840</v>
      </c>
    </row>
    <row r="439" spans="1:14" x14ac:dyDescent="0.3">
      <c r="A439">
        <v>441</v>
      </c>
      <c r="B439">
        <v>28</v>
      </c>
      <c r="C439" t="s">
        <v>47</v>
      </c>
      <c r="D439" s="2">
        <v>16</v>
      </c>
      <c r="E439" t="s">
        <v>77</v>
      </c>
      <c r="F439" t="s">
        <v>21</v>
      </c>
      <c r="G439">
        <v>60</v>
      </c>
      <c r="H439" s="1">
        <v>41426</v>
      </c>
      <c r="I439" s="2">
        <v>2013</v>
      </c>
      <c r="J439" s="2">
        <v>6</v>
      </c>
      <c r="K439">
        <v>319</v>
      </c>
      <c r="L439">
        <v>10</v>
      </c>
      <c r="M439">
        <v>11.125</v>
      </c>
      <c r="N439">
        <v>600</v>
      </c>
    </row>
    <row r="440" spans="1:14" x14ac:dyDescent="0.3">
      <c r="A440">
        <v>442</v>
      </c>
      <c r="B440">
        <v>28</v>
      </c>
      <c r="C440" t="s">
        <v>47</v>
      </c>
      <c r="D440" s="2">
        <v>16</v>
      </c>
      <c r="E440" t="s">
        <v>77</v>
      </c>
      <c r="F440" t="s">
        <v>21</v>
      </c>
      <c r="G440">
        <v>60</v>
      </c>
      <c r="H440" s="1">
        <v>41456</v>
      </c>
      <c r="I440" s="2">
        <v>2013</v>
      </c>
      <c r="J440" s="2">
        <v>7</v>
      </c>
      <c r="K440">
        <v>328</v>
      </c>
      <c r="L440">
        <v>9</v>
      </c>
      <c r="M440">
        <v>11.125</v>
      </c>
      <c r="N440">
        <v>540</v>
      </c>
    </row>
    <row r="441" spans="1:14" x14ac:dyDescent="0.3">
      <c r="A441">
        <v>443</v>
      </c>
      <c r="B441">
        <v>28</v>
      </c>
      <c r="C441" t="s">
        <v>47</v>
      </c>
      <c r="D441" s="2">
        <v>16</v>
      </c>
      <c r="E441" t="s">
        <v>77</v>
      </c>
      <c r="F441" t="s">
        <v>21</v>
      </c>
      <c r="G441">
        <v>60</v>
      </c>
      <c r="H441" s="1">
        <v>41487</v>
      </c>
      <c r="I441" s="2">
        <v>2013</v>
      </c>
      <c r="J441" s="2">
        <v>8</v>
      </c>
      <c r="K441">
        <v>343</v>
      </c>
      <c r="L441">
        <v>15</v>
      </c>
      <c r="M441">
        <v>11.125</v>
      </c>
      <c r="N441">
        <v>900</v>
      </c>
    </row>
    <row r="442" spans="1:14" x14ac:dyDescent="0.3">
      <c r="A442">
        <v>444</v>
      </c>
      <c r="B442">
        <v>28</v>
      </c>
      <c r="C442" t="s">
        <v>47</v>
      </c>
      <c r="D442" s="2">
        <v>16</v>
      </c>
      <c r="E442" t="s">
        <v>77</v>
      </c>
      <c r="F442" t="s">
        <v>21</v>
      </c>
      <c r="G442">
        <v>60</v>
      </c>
      <c r="H442" s="1">
        <v>41518</v>
      </c>
      <c r="I442" s="2">
        <v>2013</v>
      </c>
      <c r="J442" s="2">
        <v>9</v>
      </c>
      <c r="K442">
        <v>364</v>
      </c>
      <c r="L442">
        <v>21</v>
      </c>
      <c r="M442">
        <v>11.125</v>
      </c>
      <c r="N442">
        <v>1260</v>
      </c>
    </row>
    <row r="443" spans="1:14" x14ac:dyDescent="0.3">
      <c r="A443">
        <v>433</v>
      </c>
      <c r="B443">
        <v>28</v>
      </c>
      <c r="C443" t="s">
        <v>47</v>
      </c>
      <c r="D443" s="2">
        <v>16</v>
      </c>
      <c r="E443" t="s">
        <v>77</v>
      </c>
      <c r="F443" t="s">
        <v>21</v>
      </c>
      <c r="G443">
        <v>60</v>
      </c>
      <c r="H443" s="1">
        <v>41548</v>
      </c>
      <c r="I443" s="2">
        <v>2013</v>
      </c>
      <c r="J443" s="2">
        <v>10</v>
      </c>
      <c r="K443">
        <v>379</v>
      </c>
      <c r="L443">
        <v>15</v>
      </c>
      <c r="M443">
        <v>11.125</v>
      </c>
      <c r="N443">
        <v>900</v>
      </c>
    </row>
    <row r="444" spans="1:14" x14ac:dyDescent="0.3">
      <c r="A444">
        <v>434</v>
      </c>
      <c r="B444">
        <v>28</v>
      </c>
      <c r="C444" t="s">
        <v>47</v>
      </c>
      <c r="D444" s="2">
        <v>16</v>
      </c>
      <c r="E444" t="s">
        <v>77</v>
      </c>
      <c r="F444" t="s">
        <v>21</v>
      </c>
      <c r="G444">
        <v>60</v>
      </c>
      <c r="H444" s="1">
        <v>41579</v>
      </c>
      <c r="I444" s="2">
        <v>2013</v>
      </c>
      <c r="J444" s="2">
        <v>11</v>
      </c>
      <c r="K444">
        <v>389</v>
      </c>
      <c r="L444">
        <v>10</v>
      </c>
      <c r="M444">
        <v>11.125</v>
      </c>
      <c r="N444">
        <v>600</v>
      </c>
    </row>
    <row r="445" spans="1:14" x14ac:dyDescent="0.3">
      <c r="A445">
        <v>435</v>
      </c>
      <c r="B445">
        <v>28</v>
      </c>
      <c r="C445" t="s">
        <v>47</v>
      </c>
      <c r="D445" s="2">
        <v>16</v>
      </c>
      <c r="E445" t="s">
        <v>77</v>
      </c>
      <c r="F445" t="s">
        <v>21</v>
      </c>
      <c r="G445">
        <v>60</v>
      </c>
      <c r="H445" s="1">
        <v>41609</v>
      </c>
      <c r="I445" s="2">
        <v>2013</v>
      </c>
      <c r="J445" s="2">
        <v>12</v>
      </c>
      <c r="K445">
        <v>401</v>
      </c>
      <c r="L445">
        <v>12</v>
      </c>
      <c r="M445">
        <v>11.125</v>
      </c>
      <c r="N445">
        <v>720</v>
      </c>
    </row>
    <row r="446" spans="1:14" x14ac:dyDescent="0.3">
      <c r="A446">
        <v>445</v>
      </c>
      <c r="B446">
        <v>28</v>
      </c>
      <c r="C446" t="s">
        <v>47</v>
      </c>
      <c r="D446" s="2">
        <v>16</v>
      </c>
      <c r="E446" t="s">
        <v>77</v>
      </c>
      <c r="F446" t="s">
        <v>21</v>
      </c>
      <c r="G446">
        <v>60</v>
      </c>
      <c r="H446" s="1">
        <v>41640</v>
      </c>
      <c r="I446" s="2">
        <v>2014</v>
      </c>
      <c r="J446" s="2">
        <v>1</v>
      </c>
      <c r="K446">
        <v>406</v>
      </c>
      <c r="L446">
        <v>5</v>
      </c>
      <c r="M446">
        <v>11.125</v>
      </c>
      <c r="N446">
        <v>300</v>
      </c>
    </row>
    <row r="447" spans="1:14" x14ac:dyDescent="0.3">
      <c r="A447">
        <v>446</v>
      </c>
      <c r="B447">
        <v>28</v>
      </c>
      <c r="C447" t="s">
        <v>47</v>
      </c>
      <c r="D447" s="2">
        <v>16</v>
      </c>
      <c r="E447" t="s">
        <v>77</v>
      </c>
      <c r="F447" t="s">
        <v>21</v>
      </c>
      <c r="G447">
        <v>60</v>
      </c>
      <c r="H447" s="1">
        <v>41671</v>
      </c>
      <c r="I447" s="2">
        <v>2014</v>
      </c>
      <c r="J447" s="2">
        <v>2</v>
      </c>
      <c r="K447">
        <v>415</v>
      </c>
      <c r="L447">
        <v>9</v>
      </c>
      <c r="M447">
        <v>11.125</v>
      </c>
      <c r="N447">
        <v>540</v>
      </c>
    </row>
    <row r="448" spans="1:14" x14ac:dyDescent="0.3">
      <c r="A448">
        <v>447</v>
      </c>
      <c r="B448">
        <v>28</v>
      </c>
      <c r="C448" t="s">
        <v>47</v>
      </c>
      <c r="D448" s="2">
        <v>16</v>
      </c>
      <c r="E448" t="s">
        <v>77</v>
      </c>
      <c r="F448" t="s">
        <v>21</v>
      </c>
      <c r="G448">
        <v>60</v>
      </c>
      <c r="H448" s="1">
        <v>41699</v>
      </c>
      <c r="I448" s="2">
        <v>2014</v>
      </c>
      <c r="J448" s="2">
        <v>3</v>
      </c>
      <c r="K448">
        <v>420</v>
      </c>
      <c r="L448">
        <v>5</v>
      </c>
      <c r="M448">
        <v>11.125</v>
      </c>
      <c r="N448">
        <v>300</v>
      </c>
    </row>
    <row r="449" spans="1:14" x14ac:dyDescent="0.3">
      <c r="A449">
        <v>448</v>
      </c>
      <c r="B449">
        <v>28</v>
      </c>
      <c r="C449" t="s">
        <v>47</v>
      </c>
      <c r="D449" s="2">
        <v>16</v>
      </c>
      <c r="E449" t="s">
        <v>77</v>
      </c>
      <c r="F449" t="s">
        <v>21</v>
      </c>
      <c r="G449">
        <v>60</v>
      </c>
      <c r="H449" s="1">
        <v>41730</v>
      </c>
      <c r="I449" s="2">
        <v>2014</v>
      </c>
      <c r="J449" s="2">
        <v>4</v>
      </c>
      <c r="K449">
        <v>420</v>
      </c>
      <c r="L449">
        <v>0</v>
      </c>
      <c r="M449">
        <v>11.125</v>
      </c>
      <c r="N449">
        <v>0</v>
      </c>
    </row>
    <row r="450" spans="1:14" x14ac:dyDescent="0.3">
      <c r="A450">
        <v>452</v>
      </c>
      <c r="B450">
        <v>29</v>
      </c>
      <c r="C450" t="s">
        <v>48</v>
      </c>
      <c r="D450" s="2">
        <v>17</v>
      </c>
      <c r="E450" t="s">
        <v>75</v>
      </c>
      <c r="F450" t="s">
        <v>3</v>
      </c>
      <c r="G450">
        <v>80</v>
      </c>
      <c r="H450" s="1">
        <v>41275</v>
      </c>
      <c r="I450" s="2">
        <v>2013</v>
      </c>
      <c r="J450" s="2">
        <v>1</v>
      </c>
      <c r="K450">
        <v>28</v>
      </c>
      <c r="L450">
        <v>0</v>
      </c>
      <c r="M450">
        <v>0</v>
      </c>
      <c r="N450">
        <v>0</v>
      </c>
    </row>
    <row r="451" spans="1:14" x14ac:dyDescent="0.3">
      <c r="A451">
        <v>453</v>
      </c>
      <c r="B451">
        <v>29</v>
      </c>
      <c r="C451" t="s">
        <v>48</v>
      </c>
      <c r="D451" s="2">
        <v>17</v>
      </c>
      <c r="E451" t="s">
        <v>75</v>
      </c>
      <c r="F451" t="s">
        <v>3</v>
      </c>
      <c r="G451">
        <v>80</v>
      </c>
      <c r="H451" s="1">
        <v>41306</v>
      </c>
      <c r="I451" s="2">
        <v>2013</v>
      </c>
      <c r="J451" s="2">
        <v>2</v>
      </c>
      <c r="K451">
        <v>28</v>
      </c>
      <c r="L451">
        <v>0</v>
      </c>
      <c r="M451">
        <v>0</v>
      </c>
      <c r="N451">
        <v>0</v>
      </c>
    </row>
    <row r="452" spans="1:14" x14ac:dyDescent="0.3">
      <c r="A452">
        <v>454</v>
      </c>
      <c r="B452">
        <v>29</v>
      </c>
      <c r="C452" t="s">
        <v>48</v>
      </c>
      <c r="D452" s="2">
        <v>17</v>
      </c>
      <c r="E452" t="s">
        <v>75</v>
      </c>
      <c r="F452" t="s">
        <v>3</v>
      </c>
      <c r="G452">
        <v>80</v>
      </c>
      <c r="H452" s="1">
        <v>41334</v>
      </c>
      <c r="I452" s="2">
        <v>2013</v>
      </c>
      <c r="J452" s="2">
        <v>3</v>
      </c>
      <c r="K452">
        <v>28</v>
      </c>
      <c r="L452">
        <v>0</v>
      </c>
      <c r="M452">
        <v>0</v>
      </c>
      <c r="N452">
        <v>0</v>
      </c>
    </row>
    <row r="453" spans="1:14" x14ac:dyDescent="0.3">
      <c r="A453">
        <v>455</v>
      </c>
      <c r="B453">
        <v>29</v>
      </c>
      <c r="C453" t="s">
        <v>48</v>
      </c>
      <c r="D453" s="2">
        <v>17</v>
      </c>
      <c r="E453" t="s">
        <v>75</v>
      </c>
      <c r="F453" t="s">
        <v>3</v>
      </c>
      <c r="G453">
        <v>80</v>
      </c>
      <c r="H453" s="1">
        <v>41365</v>
      </c>
      <c r="I453" s="2">
        <v>2013</v>
      </c>
      <c r="J453" s="2">
        <v>4</v>
      </c>
      <c r="K453">
        <v>28</v>
      </c>
      <c r="L453">
        <v>0</v>
      </c>
      <c r="M453">
        <v>0</v>
      </c>
      <c r="N453">
        <v>0</v>
      </c>
    </row>
    <row r="454" spans="1:14" x14ac:dyDescent="0.3">
      <c r="A454">
        <v>456</v>
      </c>
      <c r="B454">
        <v>29</v>
      </c>
      <c r="C454" t="s">
        <v>48</v>
      </c>
      <c r="D454" s="2">
        <v>17</v>
      </c>
      <c r="E454" t="s">
        <v>75</v>
      </c>
      <c r="F454" t="s">
        <v>3</v>
      </c>
      <c r="G454">
        <v>80</v>
      </c>
      <c r="H454" s="1">
        <v>41395</v>
      </c>
      <c r="I454" s="2">
        <v>2013</v>
      </c>
      <c r="J454" s="2">
        <v>5</v>
      </c>
      <c r="K454">
        <v>28</v>
      </c>
      <c r="L454">
        <v>0</v>
      </c>
      <c r="M454">
        <v>0</v>
      </c>
      <c r="N454">
        <v>0</v>
      </c>
    </row>
    <row r="455" spans="1:14" x14ac:dyDescent="0.3">
      <c r="A455">
        <v>457</v>
      </c>
      <c r="B455">
        <v>29</v>
      </c>
      <c r="C455" t="s">
        <v>48</v>
      </c>
      <c r="D455" s="2">
        <v>17</v>
      </c>
      <c r="E455" t="s">
        <v>75</v>
      </c>
      <c r="F455" t="s">
        <v>3</v>
      </c>
      <c r="G455">
        <v>80</v>
      </c>
      <c r="H455" s="1">
        <v>41426</v>
      </c>
      <c r="I455" s="2">
        <v>2013</v>
      </c>
      <c r="J455" s="2">
        <v>6</v>
      </c>
      <c r="K455">
        <v>28</v>
      </c>
      <c r="L455">
        <v>0</v>
      </c>
      <c r="M455">
        <v>0</v>
      </c>
      <c r="N455">
        <v>0</v>
      </c>
    </row>
    <row r="456" spans="1:14" x14ac:dyDescent="0.3">
      <c r="A456">
        <v>458</v>
      </c>
      <c r="B456">
        <v>29</v>
      </c>
      <c r="C456" t="s">
        <v>48</v>
      </c>
      <c r="D456" s="2">
        <v>17</v>
      </c>
      <c r="E456" t="s">
        <v>75</v>
      </c>
      <c r="F456" t="s">
        <v>3</v>
      </c>
      <c r="G456">
        <v>80</v>
      </c>
      <c r="H456" s="1">
        <v>41456</v>
      </c>
      <c r="I456" s="2">
        <v>2013</v>
      </c>
      <c r="J456" s="2">
        <v>7</v>
      </c>
      <c r="K456">
        <v>28</v>
      </c>
      <c r="L456">
        <v>0</v>
      </c>
      <c r="M456">
        <v>0</v>
      </c>
      <c r="N456">
        <v>0</v>
      </c>
    </row>
    <row r="457" spans="1:14" x14ac:dyDescent="0.3">
      <c r="A457">
        <v>459</v>
      </c>
      <c r="B457">
        <v>29</v>
      </c>
      <c r="C457" t="s">
        <v>48</v>
      </c>
      <c r="D457" s="2">
        <v>17</v>
      </c>
      <c r="E457" t="s">
        <v>75</v>
      </c>
      <c r="F457" t="s">
        <v>3</v>
      </c>
      <c r="G457">
        <v>80</v>
      </c>
      <c r="H457" s="1">
        <v>41487</v>
      </c>
      <c r="I457" s="2">
        <v>2013</v>
      </c>
      <c r="J457" s="2">
        <v>8</v>
      </c>
      <c r="K457">
        <v>28</v>
      </c>
      <c r="L457">
        <v>0</v>
      </c>
      <c r="M457">
        <v>0</v>
      </c>
      <c r="N457">
        <v>0</v>
      </c>
    </row>
    <row r="458" spans="1:14" x14ac:dyDescent="0.3">
      <c r="A458">
        <v>460</v>
      </c>
      <c r="B458">
        <v>29</v>
      </c>
      <c r="C458" t="s">
        <v>48</v>
      </c>
      <c r="D458" s="2">
        <v>17</v>
      </c>
      <c r="E458" t="s">
        <v>75</v>
      </c>
      <c r="F458" t="s">
        <v>3</v>
      </c>
      <c r="G458">
        <v>80</v>
      </c>
      <c r="H458" s="1">
        <v>41518</v>
      </c>
      <c r="I458" s="2">
        <v>2013</v>
      </c>
      <c r="J458" s="2">
        <v>9</v>
      </c>
      <c r="K458">
        <v>28</v>
      </c>
      <c r="L458">
        <v>0</v>
      </c>
      <c r="M458">
        <v>0</v>
      </c>
      <c r="N458">
        <v>0</v>
      </c>
    </row>
    <row r="459" spans="1:14" x14ac:dyDescent="0.3">
      <c r="A459">
        <v>449</v>
      </c>
      <c r="B459">
        <v>29</v>
      </c>
      <c r="C459" t="s">
        <v>48</v>
      </c>
      <c r="D459" s="2">
        <v>17</v>
      </c>
      <c r="E459" t="s">
        <v>75</v>
      </c>
      <c r="F459" t="s">
        <v>3</v>
      </c>
      <c r="G459">
        <v>80</v>
      </c>
      <c r="H459" s="1">
        <v>41548</v>
      </c>
      <c r="I459" s="2">
        <v>2013</v>
      </c>
      <c r="J459" s="2">
        <v>10</v>
      </c>
      <c r="K459">
        <v>28</v>
      </c>
      <c r="L459">
        <v>0</v>
      </c>
      <c r="M459">
        <v>0</v>
      </c>
      <c r="N459">
        <v>0</v>
      </c>
    </row>
    <row r="460" spans="1:14" x14ac:dyDescent="0.3">
      <c r="A460">
        <v>450</v>
      </c>
      <c r="B460">
        <v>29</v>
      </c>
      <c r="C460" t="s">
        <v>48</v>
      </c>
      <c r="D460" s="2">
        <v>17</v>
      </c>
      <c r="E460" t="s">
        <v>75</v>
      </c>
      <c r="F460" t="s">
        <v>3</v>
      </c>
      <c r="G460">
        <v>80</v>
      </c>
      <c r="H460" s="1">
        <v>41579</v>
      </c>
      <c r="I460" s="2">
        <v>2013</v>
      </c>
      <c r="J460" s="2">
        <v>11</v>
      </c>
      <c r="K460">
        <v>28</v>
      </c>
      <c r="L460">
        <v>0</v>
      </c>
      <c r="M460">
        <v>0</v>
      </c>
      <c r="N460">
        <v>0</v>
      </c>
    </row>
    <row r="461" spans="1:14" x14ac:dyDescent="0.3">
      <c r="A461">
        <v>451</v>
      </c>
      <c r="B461">
        <v>29</v>
      </c>
      <c r="C461" t="s">
        <v>48</v>
      </c>
      <c r="D461" s="2">
        <v>17</v>
      </c>
      <c r="E461" t="s">
        <v>75</v>
      </c>
      <c r="F461" t="s">
        <v>3</v>
      </c>
      <c r="G461">
        <v>80</v>
      </c>
      <c r="H461" s="1">
        <v>41609</v>
      </c>
      <c r="I461" s="2">
        <v>2013</v>
      </c>
      <c r="J461" s="2">
        <v>12</v>
      </c>
      <c r="K461">
        <v>28</v>
      </c>
      <c r="L461">
        <v>0</v>
      </c>
      <c r="M461">
        <v>0</v>
      </c>
      <c r="N461">
        <v>0</v>
      </c>
    </row>
    <row r="462" spans="1:14" x14ac:dyDescent="0.3">
      <c r="A462">
        <v>461</v>
      </c>
      <c r="B462">
        <v>29</v>
      </c>
      <c r="C462" t="s">
        <v>48</v>
      </c>
      <c r="D462" s="2">
        <v>17</v>
      </c>
      <c r="E462" t="s">
        <v>75</v>
      </c>
      <c r="F462" t="s">
        <v>3</v>
      </c>
      <c r="G462">
        <v>80</v>
      </c>
      <c r="H462" s="1">
        <v>41640</v>
      </c>
      <c r="I462" s="2">
        <v>2014</v>
      </c>
      <c r="J462" s="2">
        <v>1</v>
      </c>
      <c r="K462">
        <v>28</v>
      </c>
      <c r="L462">
        <v>0</v>
      </c>
      <c r="M462">
        <v>0</v>
      </c>
      <c r="N462">
        <v>0</v>
      </c>
    </row>
    <row r="463" spans="1:14" x14ac:dyDescent="0.3">
      <c r="A463">
        <v>462</v>
      </c>
      <c r="B463">
        <v>29</v>
      </c>
      <c r="C463" t="s">
        <v>48</v>
      </c>
      <c r="D463" s="2">
        <v>17</v>
      </c>
      <c r="E463" t="s">
        <v>75</v>
      </c>
      <c r="F463" t="s">
        <v>3</v>
      </c>
      <c r="G463">
        <v>80</v>
      </c>
      <c r="H463" s="1">
        <v>41671</v>
      </c>
      <c r="I463" s="2">
        <v>2014</v>
      </c>
      <c r="J463" s="2">
        <v>2</v>
      </c>
      <c r="K463">
        <v>28</v>
      </c>
      <c r="L463">
        <v>0</v>
      </c>
      <c r="M463">
        <v>0</v>
      </c>
      <c r="N463">
        <v>0</v>
      </c>
    </row>
    <row r="464" spans="1:14" x14ac:dyDescent="0.3">
      <c r="A464">
        <v>463</v>
      </c>
      <c r="B464">
        <v>29</v>
      </c>
      <c r="C464" t="s">
        <v>48</v>
      </c>
      <c r="D464" s="2">
        <v>17</v>
      </c>
      <c r="E464" t="s">
        <v>75</v>
      </c>
      <c r="F464" t="s">
        <v>3</v>
      </c>
      <c r="G464">
        <v>80</v>
      </c>
      <c r="H464" s="1">
        <v>41699</v>
      </c>
      <c r="I464" s="2">
        <v>2014</v>
      </c>
      <c r="J464" s="2">
        <v>3</v>
      </c>
      <c r="K464">
        <v>28</v>
      </c>
      <c r="L464">
        <v>0</v>
      </c>
      <c r="M464">
        <v>0</v>
      </c>
      <c r="N464">
        <v>0</v>
      </c>
    </row>
    <row r="465" spans="1:14" x14ac:dyDescent="0.3">
      <c r="A465">
        <v>464</v>
      </c>
      <c r="B465">
        <v>29</v>
      </c>
      <c r="C465" t="s">
        <v>48</v>
      </c>
      <c r="D465" s="2">
        <v>17</v>
      </c>
      <c r="E465" t="s">
        <v>75</v>
      </c>
      <c r="F465" t="s">
        <v>3</v>
      </c>
      <c r="G465">
        <v>80</v>
      </c>
      <c r="H465" s="1">
        <v>41730</v>
      </c>
      <c r="I465" s="2">
        <v>2014</v>
      </c>
      <c r="J465" s="2">
        <v>4</v>
      </c>
      <c r="K465">
        <v>28</v>
      </c>
      <c r="L465">
        <v>0</v>
      </c>
      <c r="M465">
        <v>0</v>
      </c>
      <c r="N465">
        <v>0</v>
      </c>
    </row>
    <row r="466" spans="1:14" x14ac:dyDescent="0.3">
      <c r="A466">
        <v>468</v>
      </c>
      <c r="B466">
        <v>30</v>
      </c>
      <c r="C466" t="s">
        <v>49</v>
      </c>
      <c r="D466" s="2">
        <v>17</v>
      </c>
      <c r="E466" t="s">
        <v>77</v>
      </c>
      <c r="F466" t="s">
        <v>21</v>
      </c>
      <c r="G466">
        <v>80</v>
      </c>
      <c r="H466" s="1">
        <v>41275</v>
      </c>
      <c r="I466" s="2">
        <v>2013</v>
      </c>
      <c r="J466" s="2">
        <v>1</v>
      </c>
      <c r="K466">
        <v>1014</v>
      </c>
      <c r="L466">
        <v>30</v>
      </c>
      <c r="M466">
        <v>39.3125</v>
      </c>
      <c r="N466">
        <v>2400</v>
      </c>
    </row>
    <row r="467" spans="1:14" x14ac:dyDescent="0.3">
      <c r="A467">
        <v>469</v>
      </c>
      <c r="B467">
        <v>30</v>
      </c>
      <c r="C467" t="s">
        <v>49</v>
      </c>
      <c r="D467" s="2">
        <v>17</v>
      </c>
      <c r="E467" t="s">
        <v>77</v>
      </c>
      <c r="F467" t="s">
        <v>21</v>
      </c>
      <c r="G467">
        <v>80</v>
      </c>
      <c r="H467" s="1">
        <v>41306</v>
      </c>
      <c r="I467" s="2">
        <v>2013</v>
      </c>
      <c r="J467" s="2">
        <v>2</v>
      </c>
      <c r="K467">
        <v>1044</v>
      </c>
      <c r="L467">
        <v>30</v>
      </c>
      <c r="M467">
        <v>39.3125</v>
      </c>
      <c r="N467">
        <v>2400</v>
      </c>
    </row>
    <row r="468" spans="1:14" x14ac:dyDescent="0.3">
      <c r="A468">
        <v>470</v>
      </c>
      <c r="B468">
        <v>30</v>
      </c>
      <c r="C468" t="s">
        <v>49</v>
      </c>
      <c r="D468" s="2">
        <v>17</v>
      </c>
      <c r="E468" t="s">
        <v>77</v>
      </c>
      <c r="F468" t="s">
        <v>21</v>
      </c>
      <c r="G468">
        <v>80</v>
      </c>
      <c r="H468" s="1">
        <v>41334</v>
      </c>
      <c r="I468" s="2">
        <v>2013</v>
      </c>
      <c r="J468" s="2">
        <v>3</v>
      </c>
      <c r="K468">
        <v>1095</v>
      </c>
      <c r="L468">
        <v>51</v>
      </c>
      <c r="M468">
        <v>39.3125</v>
      </c>
      <c r="N468">
        <v>4080</v>
      </c>
    </row>
    <row r="469" spans="1:14" x14ac:dyDescent="0.3">
      <c r="A469">
        <v>471</v>
      </c>
      <c r="B469">
        <v>30</v>
      </c>
      <c r="C469" t="s">
        <v>49</v>
      </c>
      <c r="D469" s="2">
        <v>17</v>
      </c>
      <c r="E469" t="s">
        <v>77</v>
      </c>
      <c r="F469" t="s">
        <v>21</v>
      </c>
      <c r="G469">
        <v>80</v>
      </c>
      <c r="H469" s="1">
        <v>41365</v>
      </c>
      <c r="I469" s="2">
        <v>2013</v>
      </c>
      <c r="J469" s="2">
        <v>4</v>
      </c>
      <c r="K469">
        <v>1135</v>
      </c>
      <c r="L469">
        <v>40</v>
      </c>
      <c r="M469">
        <v>39.3125</v>
      </c>
      <c r="N469">
        <v>3200</v>
      </c>
    </row>
    <row r="470" spans="1:14" x14ac:dyDescent="0.3">
      <c r="A470">
        <v>472</v>
      </c>
      <c r="B470">
        <v>30</v>
      </c>
      <c r="C470" t="s">
        <v>49</v>
      </c>
      <c r="D470" s="2">
        <v>17</v>
      </c>
      <c r="E470" t="s">
        <v>77</v>
      </c>
      <c r="F470" t="s">
        <v>21</v>
      </c>
      <c r="G470">
        <v>80</v>
      </c>
      <c r="H470" s="1">
        <v>41395</v>
      </c>
      <c r="I470" s="2">
        <v>2013</v>
      </c>
      <c r="J470" s="2">
        <v>5</v>
      </c>
      <c r="K470">
        <v>1172</v>
      </c>
      <c r="L470">
        <v>37</v>
      </c>
      <c r="M470">
        <v>39.3125</v>
      </c>
      <c r="N470">
        <v>2960</v>
      </c>
    </row>
    <row r="471" spans="1:14" x14ac:dyDescent="0.3">
      <c r="A471">
        <v>473</v>
      </c>
      <c r="B471">
        <v>30</v>
      </c>
      <c r="C471" t="s">
        <v>49</v>
      </c>
      <c r="D471" s="2">
        <v>17</v>
      </c>
      <c r="E471" t="s">
        <v>77</v>
      </c>
      <c r="F471" t="s">
        <v>21</v>
      </c>
      <c r="G471">
        <v>80</v>
      </c>
      <c r="H471" s="1">
        <v>41426</v>
      </c>
      <c r="I471" s="2">
        <v>2013</v>
      </c>
      <c r="J471" s="2">
        <v>6</v>
      </c>
      <c r="K471">
        <v>1211</v>
      </c>
      <c r="L471">
        <v>39</v>
      </c>
      <c r="M471">
        <v>39.3125</v>
      </c>
      <c r="N471">
        <v>3120</v>
      </c>
    </row>
    <row r="472" spans="1:14" x14ac:dyDescent="0.3">
      <c r="A472">
        <v>474</v>
      </c>
      <c r="B472">
        <v>30</v>
      </c>
      <c r="C472" t="s">
        <v>49</v>
      </c>
      <c r="D472" s="2">
        <v>17</v>
      </c>
      <c r="E472" t="s">
        <v>77</v>
      </c>
      <c r="F472" t="s">
        <v>21</v>
      </c>
      <c r="G472">
        <v>80</v>
      </c>
      <c r="H472" s="1">
        <v>41456</v>
      </c>
      <c r="I472" s="2">
        <v>2013</v>
      </c>
      <c r="J472" s="2">
        <v>7</v>
      </c>
      <c r="K472">
        <v>1250</v>
      </c>
      <c r="L472">
        <v>39</v>
      </c>
      <c r="M472">
        <v>39.3125</v>
      </c>
      <c r="N472">
        <v>3120</v>
      </c>
    </row>
    <row r="473" spans="1:14" x14ac:dyDescent="0.3">
      <c r="A473">
        <v>475</v>
      </c>
      <c r="B473">
        <v>30</v>
      </c>
      <c r="C473" t="s">
        <v>49</v>
      </c>
      <c r="D473" s="2">
        <v>17</v>
      </c>
      <c r="E473" t="s">
        <v>77</v>
      </c>
      <c r="F473" t="s">
        <v>21</v>
      </c>
      <c r="G473">
        <v>80</v>
      </c>
      <c r="H473" s="1">
        <v>41487</v>
      </c>
      <c r="I473" s="2">
        <v>2013</v>
      </c>
      <c r="J473" s="2">
        <v>8</v>
      </c>
      <c r="K473">
        <v>1290</v>
      </c>
      <c r="L473">
        <v>40</v>
      </c>
      <c r="M473">
        <v>39.3125</v>
      </c>
      <c r="N473">
        <v>3200</v>
      </c>
    </row>
    <row r="474" spans="1:14" x14ac:dyDescent="0.3">
      <c r="A474">
        <v>476</v>
      </c>
      <c r="B474">
        <v>30</v>
      </c>
      <c r="C474" t="s">
        <v>49</v>
      </c>
      <c r="D474" s="2">
        <v>17</v>
      </c>
      <c r="E474" t="s">
        <v>77</v>
      </c>
      <c r="F474" t="s">
        <v>21</v>
      </c>
      <c r="G474">
        <v>80</v>
      </c>
      <c r="H474" s="1">
        <v>41518</v>
      </c>
      <c r="I474" s="2">
        <v>2013</v>
      </c>
      <c r="J474" s="2">
        <v>9</v>
      </c>
      <c r="K474">
        <v>1332</v>
      </c>
      <c r="L474">
        <v>42</v>
      </c>
      <c r="M474">
        <v>39.3125</v>
      </c>
      <c r="N474">
        <v>3360</v>
      </c>
    </row>
    <row r="475" spans="1:14" x14ac:dyDescent="0.3">
      <c r="A475">
        <v>465</v>
      </c>
      <c r="B475">
        <v>30</v>
      </c>
      <c r="C475" t="s">
        <v>49</v>
      </c>
      <c r="D475" s="2">
        <v>17</v>
      </c>
      <c r="E475" t="s">
        <v>77</v>
      </c>
      <c r="F475" t="s">
        <v>21</v>
      </c>
      <c r="G475">
        <v>80</v>
      </c>
      <c r="H475" s="1">
        <v>41548</v>
      </c>
      <c r="I475" s="2">
        <v>2013</v>
      </c>
      <c r="J475" s="2">
        <v>10</v>
      </c>
      <c r="K475">
        <v>1373</v>
      </c>
      <c r="L475">
        <v>41</v>
      </c>
      <c r="M475">
        <v>39.3125</v>
      </c>
      <c r="N475">
        <v>3280</v>
      </c>
    </row>
    <row r="476" spans="1:14" x14ac:dyDescent="0.3">
      <c r="A476">
        <v>466</v>
      </c>
      <c r="B476">
        <v>30</v>
      </c>
      <c r="C476" t="s">
        <v>49</v>
      </c>
      <c r="D476" s="2">
        <v>17</v>
      </c>
      <c r="E476" t="s">
        <v>77</v>
      </c>
      <c r="F476" t="s">
        <v>21</v>
      </c>
      <c r="G476">
        <v>80</v>
      </c>
      <c r="H476" s="1">
        <v>41579</v>
      </c>
      <c r="I476" s="2">
        <v>2013</v>
      </c>
      <c r="J476" s="2">
        <v>11</v>
      </c>
      <c r="K476">
        <v>1413</v>
      </c>
      <c r="L476">
        <v>40</v>
      </c>
      <c r="M476">
        <v>39.3125</v>
      </c>
      <c r="N476">
        <v>3200</v>
      </c>
    </row>
    <row r="477" spans="1:14" x14ac:dyDescent="0.3">
      <c r="A477">
        <v>467</v>
      </c>
      <c r="B477">
        <v>30</v>
      </c>
      <c r="C477" t="s">
        <v>49</v>
      </c>
      <c r="D477" s="2">
        <v>17</v>
      </c>
      <c r="E477" t="s">
        <v>77</v>
      </c>
      <c r="F477" t="s">
        <v>21</v>
      </c>
      <c r="G477">
        <v>80</v>
      </c>
      <c r="H477" s="1">
        <v>41609</v>
      </c>
      <c r="I477" s="2">
        <v>2013</v>
      </c>
      <c r="J477" s="2">
        <v>12</v>
      </c>
      <c r="K477">
        <v>1471</v>
      </c>
      <c r="L477">
        <v>58</v>
      </c>
      <c r="M477">
        <v>39.3125</v>
      </c>
      <c r="N477">
        <v>4640</v>
      </c>
    </row>
    <row r="478" spans="1:14" x14ac:dyDescent="0.3">
      <c r="A478">
        <v>477</v>
      </c>
      <c r="B478">
        <v>30</v>
      </c>
      <c r="C478" t="s">
        <v>49</v>
      </c>
      <c r="D478" s="2">
        <v>17</v>
      </c>
      <c r="E478" t="s">
        <v>77</v>
      </c>
      <c r="F478" t="s">
        <v>21</v>
      </c>
      <c r="G478">
        <v>80</v>
      </c>
      <c r="H478" s="1">
        <v>41640</v>
      </c>
      <c r="I478" s="2">
        <v>2014</v>
      </c>
      <c r="J478" s="2">
        <v>1</v>
      </c>
      <c r="K478">
        <v>1494</v>
      </c>
      <c r="L478">
        <v>23</v>
      </c>
      <c r="M478">
        <v>39.3125</v>
      </c>
      <c r="N478">
        <v>1840</v>
      </c>
    </row>
    <row r="479" spans="1:14" x14ac:dyDescent="0.3">
      <c r="A479">
        <v>478</v>
      </c>
      <c r="B479">
        <v>30</v>
      </c>
      <c r="C479" t="s">
        <v>49</v>
      </c>
      <c r="D479" s="2">
        <v>17</v>
      </c>
      <c r="E479" t="s">
        <v>77</v>
      </c>
      <c r="F479" t="s">
        <v>21</v>
      </c>
      <c r="G479">
        <v>80</v>
      </c>
      <c r="H479" s="1">
        <v>41671</v>
      </c>
      <c r="I479" s="2">
        <v>2014</v>
      </c>
      <c r="J479" s="2">
        <v>2</v>
      </c>
      <c r="K479">
        <v>1536</v>
      </c>
      <c r="L479">
        <v>42</v>
      </c>
      <c r="M479">
        <v>39.3125</v>
      </c>
      <c r="N479">
        <v>3360</v>
      </c>
    </row>
    <row r="480" spans="1:14" x14ac:dyDescent="0.3">
      <c r="A480">
        <v>479</v>
      </c>
      <c r="B480">
        <v>30</v>
      </c>
      <c r="C480" t="s">
        <v>49</v>
      </c>
      <c r="D480" s="2">
        <v>17</v>
      </c>
      <c r="E480" t="s">
        <v>77</v>
      </c>
      <c r="F480" t="s">
        <v>21</v>
      </c>
      <c r="G480">
        <v>80</v>
      </c>
      <c r="H480" s="1">
        <v>41699</v>
      </c>
      <c r="I480" s="2">
        <v>2014</v>
      </c>
      <c r="J480" s="2">
        <v>3</v>
      </c>
      <c r="K480">
        <v>1574</v>
      </c>
      <c r="L480">
        <v>38</v>
      </c>
      <c r="M480">
        <v>39.3125</v>
      </c>
      <c r="N480">
        <v>3040</v>
      </c>
    </row>
    <row r="481" spans="1:14" x14ac:dyDescent="0.3">
      <c r="A481">
        <v>480</v>
      </c>
      <c r="B481">
        <v>30</v>
      </c>
      <c r="C481" t="s">
        <v>49</v>
      </c>
      <c r="D481" s="2">
        <v>17</v>
      </c>
      <c r="E481" t="s">
        <v>77</v>
      </c>
      <c r="F481" t="s">
        <v>21</v>
      </c>
      <c r="G481">
        <v>80</v>
      </c>
      <c r="H481" s="1">
        <v>41730</v>
      </c>
      <c r="I481" s="2">
        <v>2014</v>
      </c>
      <c r="J481" s="2">
        <v>4</v>
      </c>
      <c r="K481">
        <v>1613</v>
      </c>
      <c r="L481">
        <v>39</v>
      </c>
      <c r="M481">
        <v>39.3125</v>
      </c>
      <c r="N481">
        <v>3120</v>
      </c>
    </row>
    <row r="482" spans="1:14" x14ac:dyDescent="0.3">
      <c r="A482">
        <v>484</v>
      </c>
      <c r="B482">
        <v>31</v>
      </c>
      <c r="C482" t="s">
        <v>50</v>
      </c>
      <c r="D482" s="2">
        <v>18</v>
      </c>
      <c r="E482" t="s">
        <v>75</v>
      </c>
      <c r="F482" t="s">
        <v>3</v>
      </c>
      <c r="G482">
        <v>60</v>
      </c>
      <c r="H482" s="1">
        <v>41275</v>
      </c>
      <c r="I482" s="2">
        <v>2013</v>
      </c>
      <c r="J482" s="2">
        <v>1</v>
      </c>
      <c r="K482">
        <v>92</v>
      </c>
      <c r="L482">
        <v>0</v>
      </c>
      <c r="M482">
        <v>0</v>
      </c>
      <c r="N482">
        <v>0</v>
      </c>
    </row>
    <row r="483" spans="1:14" x14ac:dyDescent="0.3">
      <c r="A483">
        <v>485</v>
      </c>
      <c r="B483">
        <v>31</v>
      </c>
      <c r="C483" t="s">
        <v>50</v>
      </c>
      <c r="D483" s="2">
        <v>18</v>
      </c>
      <c r="E483" t="s">
        <v>75</v>
      </c>
      <c r="F483" t="s">
        <v>3</v>
      </c>
      <c r="G483">
        <v>60</v>
      </c>
      <c r="H483" s="1">
        <v>41306</v>
      </c>
      <c r="I483" s="2">
        <v>2013</v>
      </c>
      <c r="J483" s="2">
        <v>2</v>
      </c>
      <c r="K483">
        <v>92</v>
      </c>
      <c r="L483">
        <v>0</v>
      </c>
      <c r="M483">
        <v>0</v>
      </c>
      <c r="N483">
        <v>0</v>
      </c>
    </row>
    <row r="484" spans="1:14" x14ac:dyDescent="0.3">
      <c r="A484">
        <v>486</v>
      </c>
      <c r="B484">
        <v>31</v>
      </c>
      <c r="C484" t="s">
        <v>50</v>
      </c>
      <c r="D484" s="2">
        <v>18</v>
      </c>
      <c r="E484" t="s">
        <v>75</v>
      </c>
      <c r="F484" t="s">
        <v>3</v>
      </c>
      <c r="G484">
        <v>60</v>
      </c>
      <c r="H484" s="1">
        <v>41334</v>
      </c>
      <c r="I484" s="2">
        <v>2013</v>
      </c>
      <c r="J484" s="2">
        <v>3</v>
      </c>
      <c r="K484">
        <v>92</v>
      </c>
      <c r="L484">
        <v>0</v>
      </c>
      <c r="M484">
        <v>0</v>
      </c>
      <c r="N484">
        <v>0</v>
      </c>
    </row>
    <row r="485" spans="1:14" x14ac:dyDescent="0.3">
      <c r="A485">
        <v>487</v>
      </c>
      <c r="B485">
        <v>31</v>
      </c>
      <c r="C485" t="s">
        <v>50</v>
      </c>
      <c r="D485" s="2">
        <v>18</v>
      </c>
      <c r="E485" t="s">
        <v>75</v>
      </c>
      <c r="F485" t="s">
        <v>3</v>
      </c>
      <c r="G485">
        <v>60</v>
      </c>
      <c r="H485" s="1">
        <v>41365</v>
      </c>
      <c r="I485" s="2">
        <v>2013</v>
      </c>
      <c r="J485" s="2">
        <v>4</v>
      </c>
      <c r="K485">
        <v>92</v>
      </c>
      <c r="L485">
        <v>0</v>
      </c>
      <c r="M485">
        <v>0</v>
      </c>
      <c r="N485">
        <v>0</v>
      </c>
    </row>
    <row r="486" spans="1:14" x14ac:dyDescent="0.3">
      <c r="A486">
        <v>488</v>
      </c>
      <c r="B486">
        <v>31</v>
      </c>
      <c r="C486" t="s">
        <v>50</v>
      </c>
      <c r="D486" s="2">
        <v>18</v>
      </c>
      <c r="E486" t="s">
        <v>75</v>
      </c>
      <c r="F486" t="s">
        <v>3</v>
      </c>
      <c r="G486">
        <v>60</v>
      </c>
      <c r="H486" s="1">
        <v>41395</v>
      </c>
      <c r="I486" s="2">
        <v>2013</v>
      </c>
      <c r="J486" s="2">
        <v>5</v>
      </c>
      <c r="K486">
        <v>92</v>
      </c>
      <c r="L486">
        <v>0</v>
      </c>
      <c r="M486">
        <v>0</v>
      </c>
      <c r="N486">
        <v>0</v>
      </c>
    </row>
    <row r="487" spans="1:14" x14ac:dyDescent="0.3">
      <c r="A487">
        <v>489</v>
      </c>
      <c r="B487">
        <v>31</v>
      </c>
      <c r="C487" t="s">
        <v>50</v>
      </c>
      <c r="D487" s="2">
        <v>18</v>
      </c>
      <c r="E487" t="s">
        <v>75</v>
      </c>
      <c r="F487" t="s">
        <v>3</v>
      </c>
      <c r="G487">
        <v>60</v>
      </c>
      <c r="H487" s="1">
        <v>41426</v>
      </c>
      <c r="I487" s="2">
        <v>2013</v>
      </c>
      <c r="J487" s="2">
        <v>6</v>
      </c>
      <c r="K487">
        <v>92</v>
      </c>
      <c r="L487">
        <v>0</v>
      </c>
      <c r="M487">
        <v>0</v>
      </c>
      <c r="N487">
        <v>0</v>
      </c>
    </row>
    <row r="488" spans="1:14" x14ac:dyDescent="0.3">
      <c r="A488">
        <v>490</v>
      </c>
      <c r="B488">
        <v>31</v>
      </c>
      <c r="C488" t="s">
        <v>50</v>
      </c>
      <c r="D488" s="2">
        <v>18</v>
      </c>
      <c r="E488" t="s">
        <v>75</v>
      </c>
      <c r="F488" t="s">
        <v>3</v>
      </c>
      <c r="G488">
        <v>60</v>
      </c>
      <c r="H488" s="1">
        <v>41456</v>
      </c>
      <c r="I488" s="2">
        <v>2013</v>
      </c>
      <c r="J488" s="2">
        <v>7</v>
      </c>
      <c r="K488">
        <v>92</v>
      </c>
      <c r="L488">
        <v>0</v>
      </c>
      <c r="M488">
        <v>0</v>
      </c>
      <c r="N488">
        <v>0</v>
      </c>
    </row>
    <row r="489" spans="1:14" x14ac:dyDescent="0.3">
      <c r="A489">
        <v>491</v>
      </c>
      <c r="B489">
        <v>31</v>
      </c>
      <c r="C489" t="s">
        <v>50</v>
      </c>
      <c r="D489" s="2">
        <v>18</v>
      </c>
      <c r="E489" t="s">
        <v>75</v>
      </c>
      <c r="F489" t="s">
        <v>3</v>
      </c>
      <c r="G489">
        <v>60</v>
      </c>
      <c r="H489" s="1">
        <v>41487</v>
      </c>
      <c r="I489" s="2">
        <v>2013</v>
      </c>
      <c r="J489" s="2">
        <v>8</v>
      </c>
      <c r="K489">
        <v>92</v>
      </c>
      <c r="L489">
        <v>0</v>
      </c>
      <c r="M489">
        <v>0</v>
      </c>
      <c r="N489">
        <v>0</v>
      </c>
    </row>
    <row r="490" spans="1:14" x14ac:dyDescent="0.3">
      <c r="A490">
        <v>492</v>
      </c>
      <c r="B490">
        <v>31</v>
      </c>
      <c r="C490" t="s">
        <v>50</v>
      </c>
      <c r="D490" s="2">
        <v>18</v>
      </c>
      <c r="E490" t="s">
        <v>75</v>
      </c>
      <c r="F490" t="s">
        <v>3</v>
      </c>
      <c r="G490">
        <v>60</v>
      </c>
      <c r="H490" s="1">
        <v>41518</v>
      </c>
      <c r="I490" s="2">
        <v>2013</v>
      </c>
      <c r="J490" s="2">
        <v>9</v>
      </c>
      <c r="K490">
        <v>92</v>
      </c>
      <c r="L490">
        <v>0</v>
      </c>
      <c r="M490">
        <v>0</v>
      </c>
      <c r="N490">
        <v>0</v>
      </c>
    </row>
    <row r="491" spans="1:14" x14ac:dyDescent="0.3">
      <c r="A491">
        <v>481</v>
      </c>
      <c r="B491">
        <v>31</v>
      </c>
      <c r="C491" t="s">
        <v>50</v>
      </c>
      <c r="D491" s="2">
        <v>18</v>
      </c>
      <c r="E491" t="s">
        <v>75</v>
      </c>
      <c r="F491" t="s">
        <v>3</v>
      </c>
      <c r="G491">
        <v>60</v>
      </c>
      <c r="H491" s="1">
        <v>41548</v>
      </c>
      <c r="I491" s="2">
        <v>2013</v>
      </c>
      <c r="J491" s="2">
        <v>10</v>
      </c>
      <c r="K491">
        <v>92</v>
      </c>
      <c r="L491">
        <v>0</v>
      </c>
      <c r="M491">
        <v>0</v>
      </c>
      <c r="N491">
        <v>0</v>
      </c>
    </row>
    <row r="492" spans="1:14" x14ac:dyDescent="0.3">
      <c r="A492">
        <v>482</v>
      </c>
      <c r="B492">
        <v>31</v>
      </c>
      <c r="C492" t="s">
        <v>50</v>
      </c>
      <c r="D492" s="2">
        <v>18</v>
      </c>
      <c r="E492" t="s">
        <v>75</v>
      </c>
      <c r="F492" t="s">
        <v>3</v>
      </c>
      <c r="G492">
        <v>60</v>
      </c>
      <c r="H492" s="1">
        <v>41579</v>
      </c>
      <c r="I492" s="2">
        <v>2013</v>
      </c>
      <c r="J492" s="2">
        <v>11</v>
      </c>
      <c r="K492">
        <v>92</v>
      </c>
      <c r="L492">
        <v>0</v>
      </c>
      <c r="M492">
        <v>0</v>
      </c>
      <c r="N492">
        <v>0</v>
      </c>
    </row>
    <row r="493" spans="1:14" x14ac:dyDescent="0.3">
      <c r="A493">
        <v>483</v>
      </c>
      <c r="B493">
        <v>31</v>
      </c>
      <c r="C493" t="s">
        <v>50</v>
      </c>
      <c r="D493" s="2">
        <v>18</v>
      </c>
      <c r="E493" t="s">
        <v>75</v>
      </c>
      <c r="F493" t="s">
        <v>3</v>
      </c>
      <c r="G493">
        <v>60</v>
      </c>
      <c r="H493" s="1">
        <v>41609</v>
      </c>
      <c r="I493" s="2">
        <v>2013</v>
      </c>
      <c r="J493" s="2">
        <v>12</v>
      </c>
      <c r="K493">
        <v>92</v>
      </c>
      <c r="L493">
        <v>0</v>
      </c>
      <c r="M493">
        <v>0</v>
      </c>
      <c r="N493">
        <v>0</v>
      </c>
    </row>
    <row r="494" spans="1:14" x14ac:dyDescent="0.3">
      <c r="A494">
        <v>493</v>
      </c>
      <c r="B494">
        <v>31</v>
      </c>
      <c r="C494" t="s">
        <v>50</v>
      </c>
      <c r="D494" s="2">
        <v>18</v>
      </c>
      <c r="E494" t="s">
        <v>75</v>
      </c>
      <c r="F494" t="s">
        <v>3</v>
      </c>
      <c r="G494">
        <v>60</v>
      </c>
      <c r="H494" s="1">
        <v>41640</v>
      </c>
      <c r="I494" s="2">
        <v>2014</v>
      </c>
      <c r="J494" s="2">
        <v>1</v>
      </c>
      <c r="K494">
        <v>92</v>
      </c>
      <c r="L494">
        <v>0</v>
      </c>
      <c r="M494">
        <v>0</v>
      </c>
      <c r="N494">
        <v>0</v>
      </c>
    </row>
    <row r="495" spans="1:14" x14ac:dyDescent="0.3">
      <c r="A495">
        <v>494</v>
      </c>
      <c r="B495">
        <v>31</v>
      </c>
      <c r="C495" t="s">
        <v>50</v>
      </c>
      <c r="D495" s="2">
        <v>18</v>
      </c>
      <c r="E495" t="s">
        <v>75</v>
      </c>
      <c r="F495" t="s">
        <v>3</v>
      </c>
      <c r="G495">
        <v>60</v>
      </c>
      <c r="H495" s="1">
        <v>41671</v>
      </c>
      <c r="I495" s="2">
        <v>2014</v>
      </c>
      <c r="J495" s="2">
        <v>2</v>
      </c>
      <c r="K495">
        <v>92</v>
      </c>
      <c r="L495">
        <v>0</v>
      </c>
      <c r="M495">
        <v>0</v>
      </c>
      <c r="N495">
        <v>0</v>
      </c>
    </row>
    <row r="496" spans="1:14" x14ac:dyDescent="0.3">
      <c r="A496">
        <v>495</v>
      </c>
      <c r="B496">
        <v>31</v>
      </c>
      <c r="C496" t="s">
        <v>50</v>
      </c>
      <c r="D496" s="2">
        <v>18</v>
      </c>
      <c r="E496" t="s">
        <v>75</v>
      </c>
      <c r="F496" t="s">
        <v>3</v>
      </c>
      <c r="G496">
        <v>60</v>
      </c>
      <c r="H496" s="1">
        <v>41699</v>
      </c>
      <c r="I496" s="2">
        <v>2014</v>
      </c>
      <c r="J496" s="2">
        <v>3</v>
      </c>
      <c r="K496">
        <v>92</v>
      </c>
      <c r="L496">
        <v>0</v>
      </c>
      <c r="M496">
        <v>0</v>
      </c>
      <c r="N496">
        <v>0</v>
      </c>
    </row>
    <row r="497" spans="1:14" x14ac:dyDescent="0.3">
      <c r="A497">
        <v>496</v>
      </c>
      <c r="B497">
        <v>31</v>
      </c>
      <c r="C497" t="s">
        <v>50</v>
      </c>
      <c r="D497" s="2">
        <v>18</v>
      </c>
      <c r="E497" t="s">
        <v>75</v>
      </c>
      <c r="F497" t="s">
        <v>3</v>
      </c>
      <c r="G497">
        <v>60</v>
      </c>
      <c r="H497" s="1">
        <v>41730</v>
      </c>
      <c r="I497" s="2">
        <v>2014</v>
      </c>
      <c r="J497" s="2">
        <v>4</v>
      </c>
      <c r="K497">
        <v>92</v>
      </c>
      <c r="L497">
        <v>0</v>
      </c>
      <c r="M497">
        <v>0</v>
      </c>
      <c r="N497">
        <v>0</v>
      </c>
    </row>
    <row r="498" spans="1:14" x14ac:dyDescent="0.3">
      <c r="A498">
        <v>500</v>
      </c>
      <c r="B498">
        <v>32</v>
      </c>
      <c r="C498" t="s">
        <v>51</v>
      </c>
      <c r="D498" s="2">
        <v>18</v>
      </c>
      <c r="E498" t="s">
        <v>77</v>
      </c>
      <c r="F498" t="s">
        <v>21</v>
      </c>
      <c r="G498">
        <v>60</v>
      </c>
      <c r="H498" s="1">
        <v>41275</v>
      </c>
      <c r="I498" s="2">
        <v>2013</v>
      </c>
      <c r="J498" s="2">
        <v>1</v>
      </c>
      <c r="K498">
        <v>912</v>
      </c>
      <c r="L498">
        <v>30</v>
      </c>
      <c r="M498">
        <v>39.1875</v>
      </c>
      <c r="N498">
        <v>1800</v>
      </c>
    </row>
    <row r="499" spans="1:14" x14ac:dyDescent="0.3">
      <c r="A499">
        <v>501</v>
      </c>
      <c r="B499">
        <v>32</v>
      </c>
      <c r="C499" t="s">
        <v>51</v>
      </c>
      <c r="D499" s="2">
        <v>18</v>
      </c>
      <c r="E499" t="s">
        <v>77</v>
      </c>
      <c r="F499" t="s">
        <v>21</v>
      </c>
      <c r="G499">
        <v>60</v>
      </c>
      <c r="H499" s="1">
        <v>41306</v>
      </c>
      <c r="I499" s="2">
        <v>2013</v>
      </c>
      <c r="J499" s="2">
        <v>2</v>
      </c>
      <c r="K499">
        <v>942</v>
      </c>
      <c r="L499">
        <v>30</v>
      </c>
      <c r="M499">
        <v>39.1875</v>
      </c>
      <c r="N499">
        <v>1800</v>
      </c>
    </row>
    <row r="500" spans="1:14" x14ac:dyDescent="0.3">
      <c r="A500">
        <v>502</v>
      </c>
      <c r="B500">
        <v>32</v>
      </c>
      <c r="C500" t="s">
        <v>51</v>
      </c>
      <c r="D500" s="2">
        <v>18</v>
      </c>
      <c r="E500" t="s">
        <v>77</v>
      </c>
      <c r="F500" t="s">
        <v>21</v>
      </c>
      <c r="G500">
        <v>60</v>
      </c>
      <c r="H500" s="1">
        <v>41334</v>
      </c>
      <c r="I500" s="2">
        <v>2013</v>
      </c>
      <c r="J500" s="2">
        <v>3</v>
      </c>
      <c r="K500">
        <v>993</v>
      </c>
      <c r="L500">
        <v>51</v>
      </c>
      <c r="M500">
        <v>39.1875</v>
      </c>
      <c r="N500">
        <v>3060</v>
      </c>
    </row>
    <row r="501" spans="1:14" x14ac:dyDescent="0.3">
      <c r="A501">
        <v>503</v>
      </c>
      <c r="B501">
        <v>32</v>
      </c>
      <c r="C501" t="s">
        <v>51</v>
      </c>
      <c r="D501" s="2">
        <v>18</v>
      </c>
      <c r="E501" t="s">
        <v>77</v>
      </c>
      <c r="F501" t="s">
        <v>21</v>
      </c>
      <c r="G501">
        <v>60</v>
      </c>
      <c r="H501" s="1">
        <v>41365</v>
      </c>
      <c r="I501" s="2">
        <v>2013</v>
      </c>
      <c r="J501" s="2">
        <v>4</v>
      </c>
      <c r="K501">
        <v>1033</v>
      </c>
      <c r="L501">
        <v>40</v>
      </c>
      <c r="M501">
        <v>39.1875</v>
      </c>
      <c r="N501">
        <v>2400</v>
      </c>
    </row>
    <row r="502" spans="1:14" x14ac:dyDescent="0.3">
      <c r="A502">
        <v>504</v>
      </c>
      <c r="B502">
        <v>32</v>
      </c>
      <c r="C502" t="s">
        <v>51</v>
      </c>
      <c r="D502" s="2">
        <v>18</v>
      </c>
      <c r="E502" t="s">
        <v>77</v>
      </c>
      <c r="F502" t="s">
        <v>21</v>
      </c>
      <c r="G502">
        <v>60</v>
      </c>
      <c r="H502" s="1">
        <v>41395</v>
      </c>
      <c r="I502" s="2">
        <v>2013</v>
      </c>
      <c r="J502" s="2">
        <v>5</v>
      </c>
      <c r="K502">
        <v>1066</v>
      </c>
      <c r="L502">
        <v>33</v>
      </c>
      <c r="M502">
        <v>39.1875</v>
      </c>
      <c r="N502">
        <v>1980</v>
      </c>
    </row>
    <row r="503" spans="1:14" x14ac:dyDescent="0.3">
      <c r="A503">
        <v>505</v>
      </c>
      <c r="B503">
        <v>32</v>
      </c>
      <c r="C503" t="s">
        <v>51</v>
      </c>
      <c r="D503" s="2">
        <v>18</v>
      </c>
      <c r="E503" t="s">
        <v>77</v>
      </c>
      <c r="F503" t="s">
        <v>21</v>
      </c>
      <c r="G503">
        <v>60</v>
      </c>
      <c r="H503" s="1">
        <v>41426</v>
      </c>
      <c r="I503" s="2">
        <v>2013</v>
      </c>
      <c r="J503" s="2">
        <v>6</v>
      </c>
      <c r="K503">
        <v>1105</v>
      </c>
      <c r="L503">
        <v>39</v>
      </c>
      <c r="M503">
        <v>39.1875</v>
      </c>
      <c r="N503">
        <v>2340</v>
      </c>
    </row>
    <row r="504" spans="1:14" x14ac:dyDescent="0.3">
      <c r="A504">
        <v>506</v>
      </c>
      <c r="B504">
        <v>32</v>
      </c>
      <c r="C504" t="s">
        <v>51</v>
      </c>
      <c r="D504" s="2">
        <v>18</v>
      </c>
      <c r="E504" t="s">
        <v>77</v>
      </c>
      <c r="F504" t="s">
        <v>21</v>
      </c>
      <c r="G504">
        <v>60</v>
      </c>
      <c r="H504" s="1">
        <v>41456</v>
      </c>
      <c r="I504" s="2">
        <v>2013</v>
      </c>
      <c r="J504" s="2">
        <v>7</v>
      </c>
      <c r="K504">
        <v>1147</v>
      </c>
      <c r="L504">
        <v>42</v>
      </c>
      <c r="M504">
        <v>39.1875</v>
      </c>
      <c r="N504">
        <v>2520</v>
      </c>
    </row>
    <row r="505" spans="1:14" x14ac:dyDescent="0.3">
      <c r="A505">
        <v>507</v>
      </c>
      <c r="B505">
        <v>32</v>
      </c>
      <c r="C505" t="s">
        <v>51</v>
      </c>
      <c r="D505" s="2">
        <v>18</v>
      </c>
      <c r="E505" t="s">
        <v>77</v>
      </c>
      <c r="F505" t="s">
        <v>21</v>
      </c>
      <c r="G505">
        <v>60</v>
      </c>
      <c r="H505" s="1">
        <v>41487</v>
      </c>
      <c r="I505" s="2">
        <v>2013</v>
      </c>
      <c r="J505" s="2">
        <v>8</v>
      </c>
      <c r="K505">
        <v>1190</v>
      </c>
      <c r="L505">
        <v>43</v>
      </c>
      <c r="M505">
        <v>39.1875</v>
      </c>
      <c r="N505">
        <v>2580</v>
      </c>
    </row>
    <row r="506" spans="1:14" x14ac:dyDescent="0.3">
      <c r="A506">
        <v>508</v>
      </c>
      <c r="B506">
        <v>32</v>
      </c>
      <c r="C506" t="s">
        <v>51</v>
      </c>
      <c r="D506" s="2">
        <v>18</v>
      </c>
      <c r="E506" t="s">
        <v>77</v>
      </c>
      <c r="F506" t="s">
        <v>21</v>
      </c>
      <c r="G506">
        <v>60</v>
      </c>
      <c r="H506" s="1">
        <v>41518</v>
      </c>
      <c r="I506" s="2">
        <v>2013</v>
      </c>
      <c r="J506" s="2">
        <v>9</v>
      </c>
      <c r="K506">
        <v>1235</v>
      </c>
      <c r="L506">
        <v>45</v>
      </c>
      <c r="M506">
        <v>39.1875</v>
      </c>
      <c r="N506">
        <v>2700</v>
      </c>
    </row>
    <row r="507" spans="1:14" x14ac:dyDescent="0.3">
      <c r="A507">
        <v>497</v>
      </c>
      <c r="B507">
        <v>32</v>
      </c>
      <c r="C507" t="s">
        <v>51</v>
      </c>
      <c r="D507" s="2">
        <v>18</v>
      </c>
      <c r="E507" t="s">
        <v>77</v>
      </c>
      <c r="F507" t="s">
        <v>21</v>
      </c>
      <c r="G507">
        <v>60</v>
      </c>
      <c r="H507" s="1">
        <v>41548</v>
      </c>
      <c r="I507" s="2">
        <v>2013</v>
      </c>
      <c r="J507" s="2">
        <v>10</v>
      </c>
      <c r="K507">
        <v>1274</v>
      </c>
      <c r="L507">
        <v>39</v>
      </c>
      <c r="M507">
        <v>39.1875</v>
      </c>
      <c r="N507">
        <v>2340</v>
      </c>
    </row>
    <row r="508" spans="1:14" x14ac:dyDescent="0.3">
      <c r="A508">
        <v>498</v>
      </c>
      <c r="B508">
        <v>32</v>
      </c>
      <c r="C508" t="s">
        <v>51</v>
      </c>
      <c r="D508" s="2">
        <v>18</v>
      </c>
      <c r="E508" t="s">
        <v>77</v>
      </c>
      <c r="F508" t="s">
        <v>21</v>
      </c>
      <c r="G508">
        <v>60</v>
      </c>
      <c r="H508" s="1">
        <v>41579</v>
      </c>
      <c r="I508" s="2">
        <v>2013</v>
      </c>
      <c r="J508" s="2">
        <v>11</v>
      </c>
      <c r="K508">
        <v>1313</v>
      </c>
      <c r="L508">
        <v>39</v>
      </c>
      <c r="M508">
        <v>39.1875</v>
      </c>
      <c r="N508">
        <v>2340</v>
      </c>
    </row>
    <row r="509" spans="1:14" x14ac:dyDescent="0.3">
      <c r="A509">
        <v>499</v>
      </c>
      <c r="B509">
        <v>32</v>
      </c>
      <c r="C509" t="s">
        <v>51</v>
      </c>
      <c r="D509" s="2">
        <v>18</v>
      </c>
      <c r="E509" t="s">
        <v>77</v>
      </c>
      <c r="F509" t="s">
        <v>21</v>
      </c>
      <c r="G509">
        <v>60</v>
      </c>
      <c r="H509" s="1">
        <v>41609</v>
      </c>
      <c r="I509" s="2">
        <v>2013</v>
      </c>
      <c r="J509" s="2">
        <v>12</v>
      </c>
      <c r="K509">
        <v>1371</v>
      </c>
      <c r="L509">
        <v>58</v>
      </c>
      <c r="M509">
        <v>39.1875</v>
      </c>
      <c r="N509">
        <v>3480</v>
      </c>
    </row>
    <row r="510" spans="1:14" x14ac:dyDescent="0.3">
      <c r="A510">
        <v>509</v>
      </c>
      <c r="B510">
        <v>32</v>
      </c>
      <c r="C510" t="s">
        <v>51</v>
      </c>
      <c r="D510" s="2">
        <v>18</v>
      </c>
      <c r="E510" t="s">
        <v>77</v>
      </c>
      <c r="F510" t="s">
        <v>21</v>
      </c>
      <c r="G510">
        <v>60</v>
      </c>
      <c r="H510" s="1">
        <v>41640</v>
      </c>
      <c r="I510" s="2">
        <v>2014</v>
      </c>
      <c r="J510" s="2">
        <v>1</v>
      </c>
      <c r="K510">
        <v>1394</v>
      </c>
      <c r="L510">
        <v>23</v>
      </c>
      <c r="M510">
        <v>39.1875</v>
      </c>
      <c r="N510">
        <v>1380</v>
      </c>
    </row>
    <row r="511" spans="1:14" x14ac:dyDescent="0.3">
      <c r="A511">
        <v>510</v>
      </c>
      <c r="B511">
        <v>32</v>
      </c>
      <c r="C511" t="s">
        <v>51</v>
      </c>
      <c r="D511" s="2">
        <v>18</v>
      </c>
      <c r="E511" t="s">
        <v>77</v>
      </c>
      <c r="F511" t="s">
        <v>21</v>
      </c>
      <c r="G511">
        <v>60</v>
      </c>
      <c r="H511" s="1">
        <v>41671</v>
      </c>
      <c r="I511" s="2">
        <v>2014</v>
      </c>
      <c r="J511" s="2">
        <v>2</v>
      </c>
      <c r="K511">
        <v>1429</v>
      </c>
      <c r="L511">
        <v>35</v>
      </c>
      <c r="M511">
        <v>39.1875</v>
      </c>
      <c r="N511">
        <v>2100</v>
      </c>
    </row>
    <row r="512" spans="1:14" x14ac:dyDescent="0.3">
      <c r="A512">
        <v>511</v>
      </c>
      <c r="B512">
        <v>32</v>
      </c>
      <c r="C512" t="s">
        <v>51</v>
      </c>
      <c r="D512" s="2">
        <v>18</v>
      </c>
      <c r="E512" t="s">
        <v>77</v>
      </c>
      <c r="F512" t="s">
        <v>21</v>
      </c>
      <c r="G512">
        <v>60</v>
      </c>
      <c r="H512" s="1">
        <v>41699</v>
      </c>
      <c r="I512" s="2">
        <v>2014</v>
      </c>
      <c r="J512" s="2">
        <v>3</v>
      </c>
      <c r="K512">
        <v>1466</v>
      </c>
      <c r="L512">
        <v>37</v>
      </c>
      <c r="M512">
        <v>39.1875</v>
      </c>
      <c r="N512">
        <v>2220</v>
      </c>
    </row>
    <row r="513" spans="1:14" x14ac:dyDescent="0.3">
      <c r="A513">
        <v>512</v>
      </c>
      <c r="B513">
        <v>32</v>
      </c>
      <c r="C513" t="s">
        <v>51</v>
      </c>
      <c r="D513" s="2">
        <v>18</v>
      </c>
      <c r="E513" t="s">
        <v>77</v>
      </c>
      <c r="F513" t="s">
        <v>21</v>
      </c>
      <c r="G513">
        <v>60</v>
      </c>
      <c r="H513" s="1">
        <v>41730</v>
      </c>
      <c r="I513" s="2">
        <v>2014</v>
      </c>
      <c r="J513" s="2">
        <v>4</v>
      </c>
      <c r="K513">
        <v>1509</v>
      </c>
      <c r="L513">
        <v>43</v>
      </c>
      <c r="M513">
        <v>39.1875</v>
      </c>
      <c r="N513">
        <v>2580</v>
      </c>
    </row>
    <row r="514" spans="1:14" x14ac:dyDescent="0.3">
      <c r="A514">
        <v>516</v>
      </c>
      <c r="B514">
        <v>33</v>
      </c>
      <c r="C514" t="s">
        <v>52</v>
      </c>
      <c r="D514" s="2">
        <v>20</v>
      </c>
      <c r="E514" t="s">
        <v>75</v>
      </c>
      <c r="F514" t="s">
        <v>3</v>
      </c>
      <c r="G514">
        <v>40</v>
      </c>
      <c r="H514" s="1">
        <v>41275</v>
      </c>
      <c r="I514" s="2">
        <v>2013</v>
      </c>
      <c r="J514" s="2">
        <v>1</v>
      </c>
      <c r="K514">
        <v>668</v>
      </c>
      <c r="L514">
        <v>25</v>
      </c>
      <c r="M514">
        <v>19.1875</v>
      </c>
      <c r="N514">
        <v>1000</v>
      </c>
    </row>
    <row r="515" spans="1:14" x14ac:dyDescent="0.3">
      <c r="A515">
        <v>517</v>
      </c>
      <c r="B515">
        <v>33</v>
      </c>
      <c r="C515" t="s">
        <v>52</v>
      </c>
      <c r="D515" s="2">
        <v>20</v>
      </c>
      <c r="E515" t="s">
        <v>75</v>
      </c>
      <c r="F515" t="s">
        <v>3</v>
      </c>
      <c r="G515">
        <v>40</v>
      </c>
      <c r="H515" s="1">
        <v>41306</v>
      </c>
      <c r="I515" s="2">
        <v>2013</v>
      </c>
      <c r="J515" s="2">
        <v>2</v>
      </c>
      <c r="K515">
        <v>693</v>
      </c>
      <c r="L515">
        <v>25</v>
      </c>
      <c r="M515">
        <v>19.1875</v>
      </c>
      <c r="N515">
        <v>1000</v>
      </c>
    </row>
    <row r="516" spans="1:14" x14ac:dyDescent="0.3">
      <c r="A516">
        <v>518</v>
      </c>
      <c r="B516">
        <v>33</v>
      </c>
      <c r="C516" t="s">
        <v>52</v>
      </c>
      <c r="D516" s="2">
        <v>20</v>
      </c>
      <c r="E516" t="s">
        <v>75</v>
      </c>
      <c r="F516" t="s">
        <v>3</v>
      </c>
      <c r="G516">
        <v>40</v>
      </c>
      <c r="H516" s="1">
        <v>41334</v>
      </c>
      <c r="I516" s="2">
        <v>2013</v>
      </c>
      <c r="J516" s="2">
        <v>3</v>
      </c>
      <c r="K516">
        <v>710</v>
      </c>
      <c r="L516">
        <v>17</v>
      </c>
      <c r="M516">
        <v>19.1875</v>
      </c>
      <c r="N516">
        <v>680</v>
      </c>
    </row>
    <row r="517" spans="1:14" x14ac:dyDescent="0.3">
      <c r="A517">
        <v>519</v>
      </c>
      <c r="B517">
        <v>33</v>
      </c>
      <c r="C517" t="s">
        <v>52</v>
      </c>
      <c r="D517" s="2">
        <v>20</v>
      </c>
      <c r="E517" t="s">
        <v>75</v>
      </c>
      <c r="F517" t="s">
        <v>3</v>
      </c>
      <c r="G517">
        <v>40</v>
      </c>
      <c r="H517" s="1">
        <v>41365</v>
      </c>
      <c r="I517" s="2">
        <v>2013</v>
      </c>
      <c r="J517" s="2">
        <v>4</v>
      </c>
      <c r="K517">
        <v>727</v>
      </c>
      <c r="L517">
        <v>17</v>
      </c>
      <c r="M517">
        <v>19.1875</v>
      </c>
      <c r="N517">
        <v>680</v>
      </c>
    </row>
    <row r="518" spans="1:14" x14ac:dyDescent="0.3">
      <c r="A518">
        <v>520</v>
      </c>
      <c r="B518">
        <v>33</v>
      </c>
      <c r="C518" t="s">
        <v>52</v>
      </c>
      <c r="D518" s="2">
        <v>20</v>
      </c>
      <c r="E518" t="s">
        <v>75</v>
      </c>
      <c r="F518" t="s">
        <v>3</v>
      </c>
      <c r="G518">
        <v>40</v>
      </c>
      <c r="H518" s="1">
        <v>41395</v>
      </c>
      <c r="I518" s="2">
        <v>2013</v>
      </c>
      <c r="J518" s="2">
        <v>5</v>
      </c>
      <c r="K518">
        <v>743</v>
      </c>
      <c r="L518">
        <v>16</v>
      </c>
      <c r="M518">
        <v>19.1875</v>
      </c>
      <c r="N518">
        <v>640</v>
      </c>
    </row>
    <row r="519" spans="1:14" x14ac:dyDescent="0.3">
      <c r="A519">
        <v>521</v>
      </c>
      <c r="B519">
        <v>33</v>
      </c>
      <c r="C519" t="s">
        <v>52</v>
      </c>
      <c r="D519" s="2">
        <v>20</v>
      </c>
      <c r="E519" t="s">
        <v>75</v>
      </c>
      <c r="F519" t="s">
        <v>3</v>
      </c>
      <c r="G519">
        <v>40</v>
      </c>
      <c r="H519" s="1">
        <v>41426</v>
      </c>
      <c r="I519" s="2">
        <v>2013</v>
      </c>
      <c r="J519" s="2">
        <v>6</v>
      </c>
      <c r="K519">
        <v>760</v>
      </c>
      <c r="L519">
        <v>17</v>
      </c>
      <c r="M519">
        <v>19.1875</v>
      </c>
      <c r="N519">
        <v>680</v>
      </c>
    </row>
    <row r="520" spans="1:14" x14ac:dyDescent="0.3">
      <c r="A520">
        <v>522</v>
      </c>
      <c r="B520">
        <v>33</v>
      </c>
      <c r="C520" t="s">
        <v>52</v>
      </c>
      <c r="D520" s="2">
        <v>20</v>
      </c>
      <c r="E520" t="s">
        <v>75</v>
      </c>
      <c r="F520" t="s">
        <v>3</v>
      </c>
      <c r="G520">
        <v>40</v>
      </c>
      <c r="H520" s="1">
        <v>41456</v>
      </c>
      <c r="I520" s="2">
        <v>2013</v>
      </c>
      <c r="J520" s="2">
        <v>7</v>
      </c>
      <c r="K520">
        <v>781</v>
      </c>
      <c r="L520">
        <v>21</v>
      </c>
      <c r="M520">
        <v>19.1875</v>
      </c>
      <c r="N520">
        <v>840</v>
      </c>
    </row>
    <row r="521" spans="1:14" x14ac:dyDescent="0.3">
      <c r="A521">
        <v>523</v>
      </c>
      <c r="B521">
        <v>33</v>
      </c>
      <c r="C521" t="s">
        <v>52</v>
      </c>
      <c r="D521" s="2">
        <v>20</v>
      </c>
      <c r="E521" t="s">
        <v>75</v>
      </c>
      <c r="F521" t="s">
        <v>3</v>
      </c>
      <c r="G521">
        <v>40</v>
      </c>
      <c r="H521" s="1">
        <v>41487</v>
      </c>
      <c r="I521" s="2">
        <v>2013</v>
      </c>
      <c r="J521" s="2">
        <v>8</v>
      </c>
      <c r="K521">
        <v>805</v>
      </c>
      <c r="L521">
        <v>24</v>
      </c>
      <c r="M521">
        <v>19.1875</v>
      </c>
      <c r="N521">
        <v>960</v>
      </c>
    </row>
    <row r="522" spans="1:14" x14ac:dyDescent="0.3">
      <c r="A522">
        <v>524</v>
      </c>
      <c r="B522">
        <v>33</v>
      </c>
      <c r="C522" t="s">
        <v>52</v>
      </c>
      <c r="D522" s="2">
        <v>20</v>
      </c>
      <c r="E522" t="s">
        <v>75</v>
      </c>
      <c r="F522" t="s">
        <v>3</v>
      </c>
      <c r="G522">
        <v>40</v>
      </c>
      <c r="H522" s="1">
        <v>41518</v>
      </c>
      <c r="I522" s="2">
        <v>2013</v>
      </c>
      <c r="J522" s="2">
        <v>9</v>
      </c>
      <c r="K522">
        <v>828</v>
      </c>
      <c r="L522">
        <v>23</v>
      </c>
      <c r="M522">
        <v>19.1875</v>
      </c>
      <c r="N522">
        <v>920</v>
      </c>
    </row>
    <row r="523" spans="1:14" x14ac:dyDescent="0.3">
      <c r="A523">
        <v>513</v>
      </c>
      <c r="B523">
        <v>33</v>
      </c>
      <c r="C523" t="s">
        <v>52</v>
      </c>
      <c r="D523" s="2">
        <v>20</v>
      </c>
      <c r="E523" t="s">
        <v>75</v>
      </c>
      <c r="F523" t="s">
        <v>3</v>
      </c>
      <c r="G523">
        <v>40</v>
      </c>
      <c r="H523" s="1">
        <v>41548</v>
      </c>
      <c r="I523" s="2">
        <v>2013</v>
      </c>
      <c r="J523" s="2">
        <v>10</v>
      </c>
      <c r="K523">
        <v>851</v>
      </c>
      <c r="L523">
        <v>23</v>
      </c>
      <c r="M523">
        <v>19.1875</v>
      </c>
      <c r="N523">
        <v>920</v>
      </c>
    </row>
    <row r="524" spans="1:14" x14ac:dyDescent="0.3">
      <c r="A524">
        <v>514</v>
      </c>
      <c r="B524">
        <v>33</v>
      </c>
      <c r="C524" t="s">
        <v>52</v>
      </c>
      <c r="D524" s="2">
        <v>20</v>
      </c>
      <c r="E524" t="s">
        <v>75</v>
      </c>
      <c r="F524" t="s">
        <v>3</v>
      </c>
      <c r="G524">
        <v>40</v>
      </c>
      <c r="H524" s="1">
        <v>41579</v>
      </c>
      <c r="I524" s="2">
        <v>2013</v>
      </c>
      <c r="J524" s="2">
        <v>11</v>
      </c>
      <c r="K524">
        <v>868</v>
      </c>
      <c r="L524">
        <v>17</v>
      </c>
      <c r="M524">
        <v>19.1875</v>
      </c>
      <c r="N524">
        <v>680</v>
      </c>
    </row>
    <row r="525" spans="1:14" x14ac:dyDescent="0.3">
      <c r="A525">
        <v>515</v>
      </c>
      <c r="B525">
        <v>33</v>
      </c>
      <c r="C525" t="s">
        <v>52</v>
      </c>
      <c r="D525" s="2">
        <v>20</v>
      </c>
      <c r="E525" t="s">
        <v>75</v>
      </c>
      <c r="F525" t="s">
        <v>3</v>
      </c>
      <c r="G525">
        <v>40</v>
      </c>
      <c r="H525" s="1">
        <v>41609</v>
      </c>
      <c r="I525" s="2">
        <v>2013</v>
      </c>
      <c r="J525" s="2">
        <v>12</v>
      </c>
      <c r="K525">
        <v>891</v>
      </c>
      <c r="L525">
        <v>23</v>
      </c>
      <c r="M525">
        <v>19.1875</v>
      </c>
      <c r="N525">
        <v>920</v>
      </c>
    </row>
    <row r="526" spans="1:14" x14ac:dyDescent="0.3">
      <c r="A526">
        <v>525</v>
      </c>
      <c r="B526">
        <v>33</v>
      </c>
      <c r="C526" t="s">
        <v>52</v>
      </c>
      <c r="D526" s="2">
        <v>20</v>
      </c>
      <c r="E526" t="s">
        <v>75</v>
      </c>
      <c r="F526" t="s">
        <v>3</v>
      </c>
      <c r="G526">
        <v>40</v>
      </c>
      <c r="H526" s="1">
        <v>41640</v>
      </c>
      <c r="I526" s="2">
        <v>2014</v>
      </c>
      <c r="J526" s="2">
        <v>1</v>
      </c>
      <c r="K526">
        <v>901</v>
      </c>
      <c r="L526">
        <v>10</v>
      </c>
      <c r="M526">
        <v>19.1875</v>
      </c>
      <c r="N526">
        <v>400</v>
      </c>
    </row>
    <row r="527" spans="1:14" x14ac:dyDescent="0.3">
      <c r="A527">
        <v>526</v>
      </c>
      <c r="B527">
        <v>33</v>
      </c>
      <c r="C527" t="s">
        <v>52</v>
      </c>
      <c r="D527" s="2">
        <v>20</v>
      </c>
      <c r="E527" t="s">
        <v>75</v>
      </c>
      <c r="F527" t="s">
        <v>3</v>
      </c>
      <c r="G527">
        <v>40</v>
      </c>
      <c r="H527" s="1">
        <v>41671</v>
      </c>
      <c r="I527" s="2">
        <v>2014</v>
      </c>
      <c r="J527" s="2">
        <v>2</v>
      </c>
      <c r="K527">
        <v>918</v>
      </c>
      <c r="L527">
        <v>17</v>
      </c>
      <c r="M527">
        <v>19.1875</v>
      </c>
      <c r="N527">
        <v>680</v>
      </c>
    </row>
    <row r="528" spans="1:14" x14ac:dyDescent="0.3">
      <c r="A528">
        <v>527</v>
      </c>
      <c r="B528">
        <v>33</v>
      </c>
      <c r="C528" t="s">
        <v>52</v>
      </c>
      <c r="D528" s="2">
        <v>20</v>
      </c>
      <c r="E528" t="s">
        <v>75</v>
      </c>
      <c r="F528" t="s">
        <v>3</v>
      </c>
      <c r="G528">
        <v>40</v>
      </c>
      <c r="H528" s="1">
        <v>41699</v>
      </c>
      <c r="I528" s="2">
        <v>2014</v>
      </c>
      <c r="J528" s="2">
        <v>3</v>
      </c>
      <c r="K528">
        <v>933</v>
      </c>
      <c r="L528">
        <v>15</v>
      </c>
      <c r="M528">
        <v>19.1875</v>
      </c>
      <c r="N528">
        <v>600</v>
      </c>
    </row>
    <row r="529" spans="1:14" x14ac:dyDescent="0.3">
      <c r="A529">
        <v>528</v>
      </c>
      <c r="B529">
        <v>33</v>
      </c>
      <c r="C529" t="s">
        <v>52</v>
      </c>
      <c r="D529" s="2">
        <v>20</v>
      </c>
      <c r="E529" t="s">
        <v>75</v>
      </c>
      <c r="F529" t="s">
        <v>3</v>
      </c>
      <c r="G529">
        <v>40</v>
      </c>
      <c r="H529" s="1">
        <v>41730</v>
      </c>
      <c r="I529" s="2">
        <v>2014</v>
      </c>
      <c r="J529" s="2">
        <v>4</v>
      </c>
      <c r="K529">
        <v>950</v>
      </c>
      <c r="L529">
        <v>17</v>
      </c>
      <c r="M529">
        <v>19.1875</v>
      </c>
      <c r="N529">
        <v>680</v>
      </c>
    </row>
    <row r="530" spans="1:14" x14ac:dyDescent="0.3">
      <c r="A530">
        <v>532</v>
      </c>
      <c r="B530">
        <v>34</v>
      </c>
      <c r="C530" t="s">
        <v>53</v>
      </c>
      <c r="D530" s="2">
        <v>20</v>
      </c>
      <c r="E530" t="s">
        <v>77</v>
      </c>
      <c r="F530" t="s">
        <v>21</v>
      </c>
      <c r="G530">
        <v>40</v>
      </c>
      <c r="H530" s="1">
        <v>41275</v>
      </c>
      <c r="I530" s="2">
        <v>2013</v>
      </c>
      <c r="J530" s="2">
        <v>1</v>
      </c>
      <c r="K530">
        <v>994</v>
      </c>
      <c r="L530">
        <v>39</v>
      </c>
      <c r="M530">
        <v>45.375</v>
      </c>
      <c r="N530">
        <v>1560</v>
      </c>
    </row>
    <row r="531" spans="1:14" x14ac:dyDescent="0.3">
      <c r="A531">
        <v>533</v>
      </c>
      <c r="B531">
        <v>34</v>
      </c>
      <c r="C531" t="s">
        <v>53</v>
      </c>
      <c r="D531" s="2">
        <v>20</v>
      </c>
      <c r="E531" t="s">
        <v>77</v>
      </c>
      <c r="F531" t="s">
        <v>21</v>
      </c>
      <c r="G531">
        <v>40</v>
      </c>
      <c r="H531" s="1">
        <v>41306</v>
      </c>
      <c r="I531" s="2">
        <v>2013</v>
      </c>
      <c r="J531" s="2">
        <v>2</v>
      </c>
      <c r="K531">
        <v>1033</v>
      </c>
      <c r="L531">
        <v>39</v>
      </c>
      <c r="M531">
        <v>45.375</v>
      </c>
      <c r="N531">
        <v>1560</v>
      </c>
    </row>
    <row r="532" spans="1:14" x14ac:dyDescent="0.3">
      <c r="A532">
        <v>534</v>
      </c>
      <c r="B532">
        <v>34</v>
      </c>
      <c r="C532" t="s">
        <v>53</v>
      </c>
      <c r="D532" s="2">
        <v>20</v>
      </c>
      <c r="E532" t="s">
        <v>77</v>
      </c>
      <c r="F532" t="s">
        <v>21</v>
      </c>
      <c r="G532">
        <v>40</v>
      </c>
      <c r="H532" s="1">
        <v>41334</v>
      </c>
      <c r="I532" s="2">
        <v>2013</v>
      </c>
      <c r="J532" s="2">
        <v>3</v>
      </c>
      <c r="K532">
        <v>1074</v>
      </c>
      <c r="L532">
        <v>41</v>
      </c>
      <c r="M532">
        <v>45.375</v>
      </c>
      <c r="N532">
        <v>1640</v>
      </c>
    </row>
    <row r="533" spans="1:14" x14ac:dyDescent="0.3">
      <c r="A533">
        <v>535</v>
      </c>
      <c r="B533">
        <v>34</v>
      </c>
      <c r="C533" t="s">
        <v>53</v>
      </c>
      <c r="D533" s="2">
        <v>20</v>
      </c>
      <c r="E533" t="s">
        <v>77</v>
      </c>
      <c r="F533" t="s">
        <v>21</v>
      </c>
      <c r="G533">
        <v>40</v>
      </c>
      <c r="H533" s="1">
        <v>41365</v>
      </c>
      <c r="I533" s="2">
        <v>2013</v>
      </c>
      <c r="J533" s="2">
        <v>4</v>
      </c>
      <c r="K533">
        <v>1125</v>
      </c>
      <c r="L533">
        <v>51</v>
      </c>
      <c r="M533">
        <v>45.375</v>
      </c>
      <c r="N533">
        <v>2040</v>
      </c>
    </row>
    <row r="534" spans="1:14" x14ac:dyDescent="0.3">
      <c r="A534">
        <v>536</v>
      </c>
      <c r="B534">
        <v>34</v>
      </c>
      <c r="C534" t="s">
        <v>53</v>
      </c>
      <c r="D534" s="2">
        <v>20</v>
      </c>
      <c r="E534" t="s">
        <v>77</v>
      </c>
      <c r="F534" t="s">
        <v>21</v>
      </c>
      <c r="G534">
        <v>40</v>
      </c>
      <c r="H534" s="1">
        <v>41395</v>
      </c>
      <c r="I534" s="2">
        <v>2013</v>
      </c>
      <c r="J534" s="2">
        <v>5</v>
      </c>
      <c r="K534">
        <v>1168</v>
      </c>
      <c r="L534">
        <v>43</v>
      </c>
      <c r="M534">
        <v>45.375</v>
      </c>
      <c r="N534">
        <v>1720</v>
      </c>
    </row>
    <row r="535" spans="1:14" x14ac:dyDescent="0.3">
      <c r="A535">
        <v>537</v>
      </c>
      <c r="B535">
        <v>34</v>
      </c>
      <c r="C535" t="s">
        <v>53</v>
      </c>
      <c r="D535" s="2">
        <v>20</v>
      </c>
      <c r="E535" t="s">
        <v>77</v>
      </c>
      <c r="F535" t="s">
        <v>21</v>
      </c>
      <c r="G535">
        <v>40</v>
      </c>
      <c r="H535" s="1">
        <v>41426</v>
      </c>
      <c r="I535" s="2">
        <v>2013</v>
      </c>
      <c r="J535" s="2">
        <v>6</v>
      </c>
      <c r="K535">
        <v>1212</v>
      </c>
      <c r="L535">
        <v>44</v>
      </c>
      <c r="M535">
        <v>45.375</v>
      </c>
      <c r="N535">
        <v>1760</v>
      </c>
    </row>
    <row r="536" spans="1:14" x14ac:dyDescent="0.3">
      <c r="A536">
        <v>538</v>
      </c>
      <c r="B536">
        <v>34</v>
      </c>
      <c r="C536" t="s">
        <v>53</v>
      </c>
      <c r="D536" s="2">
        <v>20</v>
      </c>
      <c r="E536" t="s">
        <v>77</v>
      </c>
      <c r="F536" t="s">
        <v>21</v>
      </c>
      <c r="G536">
        <v>40</v>
      </c>
      <c r="H536" s="1">
        <v>41456</v>
      </c>
      <c r="I536" s="2">
        <v>2013</v>
      </c>
      <c r="J536" s="2">
        <v>7</v>
      </c>
      <c r="K536">
        <v>1252</v>
      </c>
      <c r="L536">
        <v>40</v>
      </c>
      <c r="M536">
        <v>45.375</v>
      </c>
      <c r="N536">
        <v>1600</v>
      </c>
    </row>
    <row r="537" spans="1:14" x14ac:dyDescent="0.3">
      <c r="A537">
        <v>539</v>
      </c>
      <c r="B537">
        <v>34</v>
      </c>
      <c r="C537" t="s">
        <v>53</v>
      </c>
      <c r="D537" s="2">
        <v>20</v>
      </c>
      <c r="E537" t="s">
        <v>77</v>
      </c>
      <c r="F537" t="s">
        <v>21</v>
      </c>
      <c r="G537">
        <v>40</v>
      </c>
      <c r="H537" s="1">
        <v>41487</v>
      </c>
      <c r="I537" s="2">
        <v>2013</v>
      </c>
      <c r="J537" s="2">
        <v>8</v>
      </c>
      <c r="K537">
        <v>1293</v>
      </c>
      <c r="L537">
        <v>41</v>
      </c>
      <c r="M537">
        <v>45.375</v>
      </c>
      <c r="N537">
        <v>1640</v>
      </c>
    </row>
    <row r="538" spans="1:14" x14ac:dyDescent="0.3">
      <c r="A538">
        <v>540</v>
      </c>
      <c r="B538">
        <v>34</v>
      </c>
      <c r="C538" t="s">
        <v>53</v>
      </c>
      <c r="D538" s="2">
        <v>20</v>
      </c>
      <c r="E538" t="s">
        <v>77</v>
      </c>
      <c r="F538" t="s">
        <v>21</v>
      </c>
      <c r="G538">
        <v>40</v>
      </c>
      <c r="H538" s="1">
        <v>41518</v>
      </c>
      <c r="I538" s="2">
        <v>2013</v>
      </c>
      <c r="J538" s="2">
        <v>9</v>
      </c>
      <c r="K538">
        <v>1337</v>
      </c>
      <c r="L538">
        <v>44</v>
      </c>
      <c r="M538">
        <v>45.375</v>
      </c>
      <c r="N538">
        <v>1760</v>
      </c>
    </row>
    <row r="539" spans="1:14" x14ac:dyDescent="0.3">
      <c r="A539">
        <v>529</v>
      </c>
      <c r="B539">
        <v>34</v>
      </c>
      <c r="C539" t="s">
        <v>53</v>
      </c>
      <c r="D539" s="2">
        <v>20</v>
      </c>
      <c r="E539" t="s">
        <v>77</v>
      </c>
      <c r="F539" t="s">
        <v>21</v>
      </c>
      <c r="G539">
        <v>40</v>
      </c>
      <c r="H539" s="1">
        <v>41548</v>
      </c>
      <c r="I539" s="2">
        <v>2013</v>
      </c>
      <c r="J539" s="2">
        <v>10</v>
      </c>
      <c r="K539">
        <v>1381</v>
      </c>
      <c r="L539">
        <v>44</v>
      </c>
      <c r="M539">
        <v>45.375</v>
      </c>
      <c r="N539">
        <v>1760</v>
      </c>
    </row>
    <row r="540" spans="1:14" x14ac:dyDescent="0.3">
      <c r="A540">
        <v>530</v>
      </c>
      <c r="B540">
        <v>34</v>
      </c>
      <c r="C540" t="s">
        <v>53</v>
      </c>
      <c r="D540" s="2">
        <v>20</v>
      </c>
      <c r="E540" t="s">
        <v>77</v>
      </c>
      <c r="F540" t="s">
        <v>21</v>
      </c>
      <c r="G540">
        <v>40</v>
      </c>
      <c r="H540" s="1">
        <v>41579</v>
      </c>
      <c r="I540" s="2">
        <v>2013</v>
      </c>
      <c r="J540" s="2">
        <v>11</v>
      </c>
      <c r="K540">
        <v>1433</v>
      </c>
      <c r="L540">
        <v>52</v>
      </c>
      <c r="M540">
        <v>45.375</v>
      </c>
      <c r="N540">
        <v>2080</v>
      </c>
    </row>
    <row r="541" spans="1:14" x14ac:dyDescent="0.3">
      <c r="A541">
        <v>531</v>
      </c>
      <c r="B541">
        <v>34</v>
      </c>
      <c r="C541" t="s">
        <v>53</v>
      </c>
      <c r="D541" s="2">
        <v>20</v>
      </c>
      <c r="E541" t="s">
        <v>77</v>
      </c>
      <c r="F541" t="s">
        <v>21</v>
      </c>
      <c r="G541">
        <v>40</v>
      </c>
      <c r="H541" s="1">
        <v>41609</v>
      </c>
      <c r="I541" s="2">
        <v>2013</v>
      </c>
      <c r="J541" s="2">
        <v>12</v>
      </c>
      <c r="K541">
        <v>1507</v>
      </c>
      <c r="L541">
        <v>74</v>
      </c>
      <c r="M541">
        <v>45.375</v>
      </c>
      <c r="N541">
        <v>2960</v>
      </c>
    </row>
    <row r="542" spans="1:14" x14ac:dyDescent="0.3">
      <c r="A542">
        <v>541</v>
      </c>
      <c r="B542">
        <v>34</v>
      </c>
      <c r="C542" t="s">
        <v>53</v>
      </c>
      <c r="D542" s="2">
        <v>20</v>
      </c>
      <c r="E542" t="s">
        <v>77</v>
      </c>
      <c r="F542" t="s">
        <v>21</v>
      </c>
      <c r="G542">
        <v>40</v>
      </c>
      <c r="H542" s="1">
        <v>41640</v>
      </c>
      <c r="I542" s="2">
        <v>2014</v>
      </c>
      <c r="J542" s="2">
        <v>1</v>
      </c>
      <c r="K542">
        <v>1537</v>
      </c>
      <c r="L542">
        <v>30</v>
      </c>
      <c r="M542">
        <v>45.375</v>
      </c>
      <c r="N542">
        <v>1200</v>
      </c>
    </row>
    <row r="543" spans="1:14" x14ac:dyDescent="0.3">
      <c r="A543">
        <v>542</v>
      </c>
      <c r="B543">
        <v>34</v>
      </c>
      <c r="C543" t="s">
        <v>53</v>
      </c>
      <c r="D543" s="2">
        <v>20</v>
      </c>
      <c r="E543" t="s">
        <v>77</v>
      </c>
      <c r="F543" t="s">
        <v>21</v>
      </c>
      <c r="G543">
        <v>40</v>
      </c>
      <c r="H543" s="1">
        <v>41671</v>
      </c>
      <c r="I543" s="2">
        <v>2014</v>
      </c>
      <c r="J543" s="2">
        <v>2</v>
      </c>
      <c r="K543">
        <v>1579</v>
      </c>
      <c r="L543">
        <v>42</v>
      </c>
      <c r="M543">
        <v>45.375</v>
      </c>
      <c r="N543">
        <v>1680</v>
      </c>
    </row>
    <row r="544" spans="1:14" x14ac:dyDescent="0.3">
      <c r="A544">
        <v>543</v>
      </c>
      <c r="B544">
        <v>34</v>
      </c>
      <c r="C544" t="s">
        <v>53</v>
      </c>
      <c r="D544" s="2">
        <v>20</v>
      </c>
      <c r="E544" t="s">
        <v>77</v>
      </c>
      <c r="F544" t="s">
        <v>21</v>
      </c>
      <c r="G544">
        <v>40</v>
      </c>
      <c r="H544" s="1">
        <v>41699</v>
      </c>
      <c r="I544" s="2">
        <v>2014</v>
      </c>
      <c r="J544" s="2">
        <v>3</v>
      </c>
      <c r="K544">
        <v>1627</v>
      </c>
      <c r="L544">
        <v>48</v>
      </c>
      <c r="M544">
        <v>45.375</v>
      </c>
      <c r="N544">
        <v>1920</v>
      </c>
    </row>
    <row r="545" spans="1:14" x14ac:dyDescent="0.3">
      <c r="A545">
        <v>544</v>
      </c>
      <c r="B545">
        <v>34</v>
      </c>
      <c r="C545" t="s">
        <v>53</v>
      </c>
      <c r="D545" s="2">
        <v>20</v>
      </c>
      <c r="E545" t="s">
        <v>77</v>
      </c>
      <c r="F545" t="s">
        <v>21</v>
      </c>
      <c r="G545">
        <v>40</v>
      </c>
      <c r="H545" s="1">
        <v>41730</v>
      </c>
      <c r="I545" s="2">
        <v>2014</v>
      </c>
      <c r="J545" s="2">
        <v>4</v>
      </c>
      <c r="K545">
        <v>1681</v>
      </c>
      <c r="L545">
        <v>54</v>
      </c>
      <c r="M545">
        <v>45.375</v>
      </c>
      <c r="N545">
        <v>2160</v>
      </c>
    </row>
    <row r="546" spans="1:14" x14ac:dyDescent="0.3">
      <c r="A546">
        <v>548</v>
      </c>
      <c r="B546">
        <v>35</v>
      </c>
      <c r="C546" t="s">
        <v>54</v>
      </c>
      <c r="D546" s="2">
        <v>21</v>
      </c>
      <c r="E546" t="s">
        <v>75</v>
      </c>
      <c r="F546" t="s">
        <v>3</v>
      </c>
      <c r="G546">
        <v>80</v>
      </c>
      <c r="H546" s="1">
        <v>41275</v>
      </c>
      <c r="I546" s="2">
        <v>2013</v>
      </c>
      <c r="J546" s="2">
        <v>1</v>
      </c>
      <c r="K546">
        <v>1493</v>
      </c>
      <c r="L546">
        <v>65</v>
      </c>
      <c r="M546">
        <v>73.0625</v>
      </c>
      <c r="N546">
        <v>5200</v>
      </c>
    </row>
    <row r="547" spans="1:14" x14ac:dyDescent="0.3">
      <c r="A547">
        <v>549</v>
      </c>
      <c r="B547">
        <v>35</v>
      </c>
      <c r="C547" t="s">
        <v>54</v>
      </c>
      <c r="D547" s="2">
        <v>21</v>
      </c>
      <c r="E547" t="s">
        <v>75</v>
      </c>
      <c r="F547" t="s">
        <v>3</v>
      </c>
      <c r="G547">
        <v>80</v>
      </c>
      <c r="H547" s="1">
        <v>41306</v>
      </c>
      <c r="I547" s="2">
        <v>2013</v>
      </c>
      <c r="J547" s="2">
        <v>2</v>
      </c>
      <c r="K547">
        <v>1558</v>
      </c>
      <c r="L547">
        <v>65</v>
      </c>
      <c r="M547">
        <v>73.0625</v>
      </c>
      <c r="N547">
        <v>5200</v>
      </c>
    </row>
    <row r="548" spans="1:14" x14ac:dyDescent="0.3">
      <c r="A548">
        <v>550</v>
      </c>
      <c r="B548">
        <v>35</v>
      </c>
      <c r="C548" t="s">
        <v>54</v>
      </c>
      <c r="D548" s="2">
        <v>21</v>
      </c>
      <c r="E548" t="s">
        <v>75</v>
      </c>
      <c r="F548" t="s">
        <v>3</v>
      </c>
      <c r="G548">
        <v>80</v>
      </c>
      <c r="H548" s="1">
        <v>41334</v>
      </c>
      <c r="I548" s="2">
        <v>2013</v>
      </c>
      <c r="J548" s="2">
        <v>3</v>
      </c>
      <c r="K548">
        <v>1615</v>
      </c>
      <c r="L548">
        <v>57</v>
      </c>
      <c r="M548">
        <v>73.0625</v>
      </c>
      <c r="N548">
        <v>4560</v>
      </c>
    </row>
    <row r="549" spans="1:14" x14ac:dyDescent="0.3">
      <c r="A549">
        <v>551</v>
      </c>
      <c r="B549">
        <v>35</v>
      </c>
      <c r="C549" t="s">
        <v>54</v>
      </c>
      <c r="D549" s="2">
        <v>21</v>
      </c>
      <c r="E549" t="s">
        <v>75</v>
      </c>
      <c r="F549" t="s">
        <v>3</v>
      </c>
      <c r="G549">
        <v>80</v>
      </c>
      <c r="H549" s="1">
        <v>41365</v>
      </c>
      <c r="I549" s="2">
        <v>2013</v>
      </c>
      <c r="J549" s="2">
        <v>4</v>
      </c>
      <c r="K549">
        <v>1683</v>
      </c>
      <c r="L549">
        <v>68</v>
      </c>
      <c r="M549">
        <v>73.0625</v>
      </c>
      <c r="N549">
        <v>5440</v>
      </c>
    </row>
    <row r="550" spans="1:14" x14ac:dyDescent="0.3">
      <c r="A550">
        <v>552</v>
      </c>
      <c r="B550">
        <v>35</v>
      </c>
      <c r="C550" t="s">
        <v>54</v>
      </c>
      <c r="D550" s="2">
        <v>21</v>
      </c>
      <c r="E550" t="s">
        <v>75</v>
      </c>
      <c r="F550" t="s">
        <v>3</v>
      </c>
      <c r="G550">
        <v>80</v>
      </c>
      <c r="H550" s="1">
        <v>41395</v>
      </c>
      <c r="I550" s="2">
        <v>2013</v>
      </c>
      <c r="J550" s="2">
        <v>5</v>
      </c>
      <c r="K550">
        <v>1743</v>
      </c>
      <c r="L550">
        <v>60</v>
      </c>
      <c r="M550">
        <v>73.0625</v>
      </c>
      <c r="N550">
        <v>4800</v>
      </c>
    </row>
    <row r="551" spans="1:14" x14ac:dyDescent="0.3">
      <c r="A551">
        <v>553</v>
      </c>
      <c r="B551">
        <v>35</v>
      </c>
      <c r="C551" t="s">
        <v>54</v>
      </c>
      <c r="D551" s="2">
        <v>21</v>
      </c>
      <c r="E551" t="s">
        <v>75</v>
      </c>
      <c r="F551" t="s">
        <v>3</v>
      </c>
      <c r="G551">
        <v>80</v>
      </c>
      <c r="H551" s="1">
        <v>41426</v>
      </c>
      <c r="I551" s="2">
        <v>2013</v>
      </c>
      <c r="J551" s="2">
        <v>6</v>
      </c>
      <c r="K551">
        <v>1811</v>
      </c>
      <c r="L551">
        <v>68</v>
      </c>
      <c r="M551">
        <v>73.0625</v>
      </c>
      <c r="N551">
        <v>5440</v>
      </c>
    </row>
    <row r="552" spans="1:14" x14ac:dyDescent="0.3">
      <c r="A552">
        <v>554</v>
      </c>
      <c r="B552">
        <v>35</v>
      </c>
      <c r="C552" t="s">
        <v>54</v>
      </c>
      <c r="D552" s="2">
        <v>21</v>
      </c>
      <c r="E552" t="s">
        <v>75</v>
      </c>
      <c r="F552" t="s">
        <v>3</v>
      </c>
      <c r="G552">
        <v>80</v>
      </c>
      <c r="H552" s="1">
        <v>41456</v>
      </c>
      <c r="I552" s="2">
        <v>2013</v>
      </c>
      <c r="J552" s="2">
        <v>7</v>
      </c>
      <c r="K552">
        <v>1911</v>
      </c>
      <c r="L552">
        <v>100</v>
      </c>
      <c r="M552">
        <v>73.0625</v>
      </c>
      <c r="N552">
        <v>8000</v>
      </c>
    </row>
    <row r="553" spans="1:14" x14ac:dyDescent="0.3">
      <c r="A553">
        <v>555</v>
      </c>
      <c r="B553">
        <v>35</v>
      </c>
      <c r="C553" t="s">
        <v>54</v>
      </c>
      <c r="D553" s="2">
        <v>21</v>
      </c>
      <c r="E553" t="s">
        <v>75</v>
      </c>
      <c r="F553" t="s">
        <v>3</v>
      </c>
      <c r="G553">
        <v>80</v>
      </c>
      <c r="H553" s="1">
        <v>41487</v>
      </c>
      <c r="I553" s="2">
        <v>2013</v>
      </c>
      <c r="J553" s="2">
        <v>8</v>
      </c>
      <c r="K553">
        <v>2061</v>
      </c>
      <c r="L553">
        <v>150</v>
      </c>
      <c r="M553">
        <v>73.0625</v>
      </c>
      <c r="N553">
        <v>12000</v>
      </c>
    </row>
    <row r="554" spans="1:14" x14ac:dyDescent="0.3">
      <c r="A554">
        <v>556</v>
      </c>
      <c r="B554">
        <v>35</v>
      </c>
      <c r="C554" t="s">
        <v>54</v>
      </c>
      <c r="D554" s="2">
        <v>21</v>
      </c>
      <c r="E554" t="s">
        <v>75</v>
      </c>
      <c r="F554" t="s">
        <v>3</v>
      </c>
      <c r="G554">
        <v>80</v>
      </c>
      <c r="H554" s="1">
        <v>41518</v>
      </c>
      <c r="I554" s="2">
        <v>2013</v>
      </c>
      <c r="J554" s="2">
        <v>9</v>
      </c>
      <c r="K554">
        <v>2147</v>
      </c>
      <c r="L554">
        <v>86</v>
      </c>
      <c r="M554">
        <v>73.0625</v>
      </c>
      <c r="N554">
        <v>6880</v>
      </c>
    </row>
    <row r="555" spans="1:14" x14ac:dyDescent="0.3">
      <c r="A555">
        <v>545</v>
      </c>
      <c r="B555">
        <v>35</v>
      </c>
      <c r="C555" t="s">
        <v>54</v>
      </c>
      <c r="D555" s="2">
        <v>21</v>
      </c>
      <c r="E555" t="s">
        <v>75</v>
      </c>
      <c r="F555" t="s">
        <v>3</v>
      </c>
      <c r="G555">
        <v>80</v>
      </c>
      <c r="H555" s="1">
        <v>41548</v>
      </c>
      <c r="I555" s="2">
        <v>2013</v>
      </c>
      <c r="J555" s="2">
        <v>10</v>
      </c>
      <c r="K555">
        <v>2206</v>
      </c>
      <c r="L555">
        <v>59</v>
      </c>
      <c r="M555">
        <v>73.0625</v>
      </c>
      <c r="N555">
        <v>4720</v>
      </c>
    </row>
    <row r="556" spans="1:14" x14ac:dyDescent="0.3">
      <c r="A556">
        <v>546</v>
      </c>
      <c r="B556">
        <v>35</v>
      </c>
      <c r="C556" t="s">
        <v>54</v>
      </c>
      <c r="D556" s="2">
        <v>21</v>
      </c>
      <c r="E556" t="s">
        <v>75</v>
      </c>
      <c r="F556" t="s">
        <v>3</v>
      </c>
      <c r="G556">
        <v>80</v>
      </c>
      <c r="H556" s="1">
        <v>41579</v>
      </c>
      <c r="I556" s="2">
        <v>2013</v>
      </c>
      <c r="J556" s="2">
        <v>11</v>
      </c>
      <c r="K556">
        <v>2266</v>
      </c>
      <c r="L556">
        <v>60</v>
      </c>
      <c r="M556">
        <v>73.0625</v>
      </c>
      <c r="N556">
        <v>4800</v>
      </c>
    </row>
    <row r="557" spans="1:14" x14ac:dyDescent="0.3">
      <c r="A557">
        <v>547</v>
      </c>
      <c r="B557">
        <v>35</v>
      </c>
      <c r="C557" t="s">
        <v>54</v>
      </c>
      <c r="D557" s="2">
        <v>21</v>
      </c>
      <c r="E557" t="s">
        <v>75</v>
      </c>
      <c r="F557" t="s">
        <v>3</v>
      </c>
      <c r="G557">
        <v>80</v>
      </c>
      <c r="H557" s="1">
        <v>41609</v>
      </c>
      <c r="I557" s="2">
        <v>2013</v>
      </c>
      <c r="J557" s="2">
        <v>12</v>
      </c>
      <c r="K557">
        <v>2369</v>
      </c>
      <c r="L557">
        <v>103</v>
      </c>
      <c r="M557">
        <v>73.0625</v>
      </c>
      <c r="N557">
        <v>8240</v>
      </c>
    </row>
    <row r="558" spans="1:14" x14ac:dyDescent="0.3">
      <c r="A558">
        <v>557</v>
      </c>
      <c r="B558">
        <v>35</v>
      </c>
      <c r="C558" t="s">
        <v>54</v>
      </c>
      <c r="D558" s="2">
        <v>21</v>
      </c>
      <c r="E558" t="s">
        <v>75</v>
      </c>
      <c r="F558" t="s">
        <v>3</v>
      </c>
      <c r="G558">
        <v>80</v>
      </c>
      <c r="H558" s="1">
        <v>41640</v>
      </c>
      <c r="I558" s="2">
        <v>2014</v>
      </c>
      <c r="J558" s="2">
        <v>1</v>
      </c>
      <c r="K558">
        <v>2409</v>
      </c>
      <c r="L558">
        <v>40</v>
      </c>
      <c r="M558">
        <v>73.0625</v>
      </c>
      <c r="N558">
        <v>3200</v>
      </c>
    </row>
    <row r="559" spans="1:14" x14ac:dyDescent="0.3">
      <c r="A559">
        <v>558</v>
      </c>
      <c r="B559">
        <v>35</v>
      </c>
      <c r="C559" t="s">
        <v>54</v>
      </c>
      <c r="D559" s="2">
        <v>21</v>
      </c>
      <c r="E559" t="s">
        <v>75</v>
      </c>
      <c r="F559" t="s">
        <v>3</v>
      </c>
      <c r="G559">
        <v>80</v>
      </c>
      <c r="H559" s="1">
        <v>41671</v>
      </c>
      <c r="I559" s="2">
        <v>2014</v>
      </c>
      <c r="J559" s="2">
        <v>2</v>
      </c>
      <c r="K559">
        <v>2474</v>
      </c>
      <c r="L559">
        <v>65</v>
      </c>
      <c r="M559">
        <v>73.0625</v>
      </c>
      <c r="N559">
        <v>5200</v>
      </c>
    </row>
    <row r="560" spans="1:14" x14ac:dyDescent="0.3">
      <c r="A560">
        <v>559</v>
      </c>
      <c r="B560">
        <v>35</v>
      </c>
      <c r="C560" t="s">
        <v>54</v>
      </c>
      <c r="D560" s="2">
        <v>21</v>
      </c>
      <c r="E560" t="s">
        <v>75</v>
      </c>
      <c r="F560" t="s">
        <v>3</v>
      </c>
      <c r="G560">
        <v>80</v>
      </c>
      <c r="H560" s="1">
        <v>41699</v>
      </c>
      <c r="I560" s="2">
        <v>2014</v>
      </c>
      <c r="J560" s="2">
        <v>3</v>
      </c>
      <c r="K560">
        <v>2535</v>
      </c>
      <c r="L560">
        <v>61</v>
      </c>
      <c r="M560">
        <v>73.0625</v>
      </c>
      <c r="N560">
        <v>4880</v>
      </c>
    </row>
    <row r="561" spans="1:14" x14ac:dyDescent="0.3">
      <c r="A561">
        <v>560</v>
      </c>
      <c r="B561">
        <v>35</v>
      </c>
      <c r="C561" t="s">
        <v>54</v>
      </c>
      <c r="D561" s="2">
        <v>21</v>
      </c>
      <c r="E561" t="s">
        <v>75</v>
      </c>
      <c r="F561" t="s">
        <v>3</v>
      </c>
      <c r="G561">
        <v>80</v>
      </c>
      <c r="H561" s="1">
        <v>41730</v>
      </c>
      <c r="I561" s="2">
        <v>2014</v>
      </c>
      <c r="J561" s="2">
        <v>4</v>
      </c>
      <c r="K561">
        <v>2597</v>
      </c>
      <c r="L561">
        <v>62</v>
      </c>
      <c r="M561">
        <v>73.0625</v>
      </c>
      <c r="N561">
        <v>4960</v>
      </c>
    </row>
    <row r="562" spans="1:14" x14ac:dyDescent="0.3">
      <c r="A562">
        <v>564</v>
      </c>
      <c r="B562">
        <v>36</v>
      </c>
      <c r="C562" t="s">
        <v>55</v>
      </c>
      <c r="D562" s="2">
        <v>21</v>
      </c>
      <c r="E562" t="s">
        <v>77</v>
      </c>
      <c r="F562" t="s">
        <v>21</v>
      </c>
      <c r="G562">
        <v>40</v>
      </c>
      <c r="H562" s="1">
        <v>41275</v>
      </c>
      <c r="I562" s="2">
        <v>2013</v>
      </c>
      <c r="J562" s="2">
        <v>1</v>
      </c>
      <c r="K562">
        <v>1035</v>
      </c>
      <c r="L562">
        <v>44</v>
      </c>
      <c r="M562">
        <v>46.8125</v>
      </c>
      <c r="N562">
        <v>1760</v>
      </c>
    </row>
    <row r="563" spans="1:14" x14ac:dyDescent="0.3">
      <c r="A563">
        <v>565</v>
      </c>
      <c r="B563">
        <v>36</v>
      </c>
      <c r="C563" t="s">
        <v>55</v>
      </c>
      <c r="D563" s="2">
        <v>21</v>
      </c>
      <c r="E563" t="s">
        <v>77</v>
      </c>
      <c r="F563" t="s">
        <v>21</v>
      </c>
      <c r="G563">
        <v>40</v>
      </c>
      <c r="H563" s="1">
        <v>41306</v>
      </c>
      <c r="I563" s="2">
        <v>2013</v>
      </c>
      <c r="J563" s="2">
        <v>2</v>
      </c>
      <c r="K563">
        <v>1079</v>
      </c>
      <c r="L563">
        <v>44</v>
      </c>
      <c r="M563">
        <v>46.8125</v>
      </c>
      <c r="N563">
        <v>1760</v>
      </c>
    </row>
    <row r="564" spans="1:14" x14ac:dyDescent="0.3">
      <c r="A564">
        <v>566</v>
      </c>
      <c r="B564">
        <v>36</v>
      </c>
      <c r="C564" t="s">
        <v>55</v>
      </c>
      <c r="D564" s="2">
        <v>21</v>
      </c>
      <c r="E564" t="s">
        <v>77</v>
      </c>
      <c r="F564" t="s">
        <v>21</v>
      </c>
      <c r="G564">
        <v>40</v>
      </c>
      <c r="H564" s="1">
        <v>41334</v>
      </c>
      <c r="I564" s="2">
        <v>2013</v>
      </c>
      <c r="J564" s="2">
        <v>3</v>
      </c>
      <c r="K564">
        <v>1127</v>
      </c>
      <c r="L564">
        <v>48</v>
      </c>
      <c r="M564">
        <v>46.8125</v>
      </c>
      <c r="N564">
        <v>1920</v>
      </c>
    </row>
    <row r="565" spans="1:14" x14ac:dyDescent="0.3">
      <c r="A565">
        <v>567</v>
      </c>
      <c r="B565">
        <v>36</v>
      </c>
      <c r="C565" t="s">
        <v>55</v>
      </c>
      <c r="D565" s="2">
        <v>21</v>
      </c>
      <c r="E565" t="s">
        <v>77</v>
      </c>
      <c r="F565" t="s">
        <v>21</v>
      </c>
      <c r="G565">
        <v>40</v>
      </c>
      <c r="H565" s="1">
        <v>41365</v>
      </c>
      <c r="I565" s="2">
        <v>2013</v>
      </c>
      <c r="J565" s="2">
        <v>4</v>
      </c>
      <c r="K565">
        <v>1189</v>
      </c>
      <c r="L565">
        <v>62</v>
      </c>
      <c r="M565">
        <v>46.8125</v>
      </c>
      <c r="N565">
        <v>2480</v>
      </c>
    </row>
    <row r="566" spans="1:14" x14ac:dyDescent="0.3">
      <c r="A566">
        <v>568</v>
      </c>
      <c r="B566">
        <v>36</v>
      </c>
      <c r="C566" t="s">
        <v>55</v>
      </c>
      <c r="D566" s="2">
        <v>21</v>
      </c>
      <c r="E566" t="s">
        <v>77</v>
      </c>
      <c r="F566" t="s">
        <v>21</v>
      </c>
      <c r="G566">
        <v>40</v>
      </c>
      <c r="H566" s="1">
        <v>41395</v>
      </c>
      <c r="I566" s="2">
        <v>2013</v>
      </c>
      <c r="J566" s="2">
        <v>5</v>
      </c>
      <c r="K566">
        <v>1239</v>
      </c>
      <c r="L566">
        <v>50</v>
      </c>
      <c r="M566">
        <v>46.8125</v>
      </c>
      <c r="N566">
        <v>2000</v>
      </c>
    </row>
    <row r="567" spans="1:14" x14ac:dyDescent="0.3">
      <c r="A567">
        <v>569</v>
      </c>
      <c r="B567">
        <v>36</v>
      </c>
      <c r="C567" t="s">
        <v>55</v>
      </c>
      <c r="D567" s="2">
        <v>21</v>
      </c>
      <c r="E567" t="s">
        <v>77</v>
      </c>
      <c r="F567" t="s">
        <v>21</v>
      </c>
      <c r="G567">
        <v>40</v>
      </c>
      <c r="H567" s="1">
        <v>41426</v>
      </c>
      <c r="I567" s="2">
        <v>2013</v>
      </c>
      <c r="J567" s="2">
        <v>6</v>
      </c>
      <c r="K567">
        <v>1282</v>
      </c>
      <c r="L567">
        <v>43</v>
      </c>
      <c r="M567">
        <v>46.8125</v>
      </c>
      <c r="N567">
        <v>1720</v>
      </c>
    </row>
    <row r="568" spans="1:14" x14ac:dyDescent="0.3">
      <c r="A568">
        <v>570</v>
      </c>
      <c r="B568">
        <v>36</v>
      </c>
      <c r="C568" t="s">
        <v>55</v>
      </c>
      <c r="D568" s="2">
        <v>21</v>
      </c>
      <c r="E568" t="s">
        <v>77</v>
      </c>
      <c r="F568" t="s">
        <v>21</v>
      </c>
      <c r="G568">
        <v>40</v>
      </c>
      <c r="H568" s="1">
        <v>41456</v>
      </c>
      <c r="I568" s="2">
        <v>2013</v>
      </c>
      <c r="J568" s="2">
        <v>7</v>
      </c>
      <c r="K568">
        <v>1329</v>
      </c>
      <c r="L568">
        <v>47</v>
      </c>
      <c r="M568">
        <v>46.8125</v>
      </c>
      <c r="N568">
        <v>1880</v>
      </c>
    </row>
    <row r="569" spans="1:14" x14ac:dyDescent="0.3">
      <c r="A569">
        <v>571</v>
      </c>
      <c r="B569">
        <v>36</v>
      </c>
      <c r="C569" t="s">
        <v>55</v>
      </c>
      <c r="D569" s="2">
        <v>21</v>
      </c>
      <c r="E569" t="s">
        <v>77</v>
      </c>
      <c r="F569" t="s">
        <v>21</v>
      </c>
      <c r="G569">
        <v>40</v>
      </c>
      <c r="H569" s="1">
        <v>41487</v>
      </c>
      <c r="I569" s="2">
        <v>2013</v>
      </c>
      <c r="J569" s="2">
        <v>8</v>
      </c>
      <c r="K569">
        <v>1375</v>
      </c>
      <c r="L569">
        <v>46</v>
      </c>
      <c r="M569">
        <v>46.8125</v>
      </c>
      <c r="N569">
        <v>1840</v>
      </c>
    </row>
    <row r="570" spans="1:14" x14ac:dyDescent="0.3">
      <c r="A570">
        <v>572</v>
      </c>
      <c r="B570">
        <v>36</v>
      </c>
      <c r="C570" t="s">
        <v>55</v>
      </c>
      <c r="D570" s="2">
        <v>21</v>
      </c>
      <c r="E570" t="s">
        <v>77</v>
      </c>
      <c r="F570" t="s">
        <v>21</v>
      </c>
      <c r="G570">
        <v>40</v>
      </c>
      <c r="H570" s="1">
        <v>41518</v>
      </c>
      <c r="I570" s="2">
        <v>2013</v>
      </c>
      <c r="J570" s="2">
        <v>9</v>
      </c>
      <c r="K570">
        <v>1423</v>
      </c>
      <c r="L570">
        <v>48</v>
      </c>
      <c r="M570">
        <v>46.8125</v>
      </c>
      <c r="N570">
        <v>1920</v>
      </c>
    </row>
    <row r="571" spans="1:14" x14ac:dyDescent="0.3">
      <c r="A571">
        <v>561</v>
      </c>
      <c r="B571">
        <v>36</v>
      </c>
      <c r="C571" t="s">
        <v>55</v>
      </c>
      <c r="D571" s="2">
        <v>21</v>
      </c>
      <c r="E571" t="s">
        <v>77</v>
      </c>
      <c r="F571" t="s">
        <v>21</v>
      </c>
      <c r="G571">
        <v>40</v>
      </c>
      <c r="H571" s="1">
        <v>41548</v>
      </c>
      <c r="I571" s="2">
        <v>2013</v>
      </c>
      <c r="J571" s="2">
        <v>10</v>
      </c>
      <c r="K571">
        <v>1467</v>
      </c>
      <c r="L571">
        <v>44</v>
      </c>
      <c r="M571">
        <v>46.8125</v>
      </c>
      <c r="N571">
        <v>1760</v>
      </c>
    </row>
    <row r="572" spans="1:14" x14ac:dyDescent="0.3">
      <c r="A572">
        <v>562</v>
      </c>
      <c r="B572">
        <v>36</v>
      </c>
      <c r="C572" t="s">
        <v>55</v>
      </c>
      <c r="D572" s="2">
        <v>21</v>
      </c>
      <c r="E572" t="s">
        <v>77</v>
      </c>
      <c r="F572" t="s">
        <v>21</v>
      </c>
      <c r="G572">
        <v>40</v>
      </c>
      <c r="H572" s="1">
        <v>41579</v>
      </c>
      <c r="I572" s="2">
        <v>2013</v>
      </c>
      <c r="J572" s="2">
        <v>11</v>
      </c>
      <c r="K572">
        <v>1513</v>
      </c>
      <c r="L572">
        <v>46</v>
      </c>
      <c r="M572">
        <v>46.8125</v>
      </c>
      <c r="N572">
        <v>1840</v>
      </c>
    </row>
    <row r="573" spans="1:14" x14ac:dyDescent="0.3">
      <c r="A573">
        <v>563</v>
      </c>
      <c r="B573">
        <v>36</v>
      </c>
      <c r="C573" t="s">
        <v>55</v>
      </c>
      <c r="D573" s="2">
        <v>21</v>
      </c>
      <c r="E573" t="s">
        <v>77</v>
      </c>
      <c r="F573" t="s">
        <v>21</v>
      </c>
      <c r="G573">
        <v>40</v>
      </c>
      <c r="H573" s="1">
        <v>41609</v>
      </c>
      <c r="I573" s="2">
        <v>2013</v>
      </c>
      <c r="J573" s="2">
        <v>12</v>
      </c>
      <c r="K573">
        <v>1582</v>
      </c>
      <c r="L573">
        <v>69</v>
      </c>
      <c r="M573">
        <v>46.8125</v>
      </c>
      <c r="N573">
        <v>2760</v>
      </c>
    </row>
    <row r="574" spans="1:14" x14ac:dyDescent="0.3">
      <c r="A574">
        <v>573</v>
      </c>
      <c r="B574">
        <v>36</v>
      </c>
      <c r="C574" t="s">
        <v>55</v>
      </c>
      <c r="D574" s="2">
        <v>21</v>
      </c>
      <c r="E574" t="s">
        <v>77</v>
      </c>
      <c r="F574" t="s">
        <v>21</v>
      </c>
      <c r="G574">
        <v>40</v>
      </c>
      <c r="H574" s="1">
        <v>41640</v>
      </c>
      <c r="I574" s="2">
        <v>2014</v>
      </c>
      <c r="J574" s="2">
        <v>1</v>
      </c>
      <c r="K574">
        <v>1609</v>
      </c>
      <c r="L574">
        <v>27</v>
      </c>
      <c r="M574">
        <v>46.8125</v>
      </c>
      <c r="N574">
        <v>1080</v>
      </c>
    </row>
    <row r="575" spans="1:14" x14ac:dyDescent="0.3">
      <c r="A575">
        <v>574</v>
      </c>
      <c r="B575">
        <v>36</v>
      </c>
      <c r="C575" t="s">
        <v>55</v>
      </c>
      <c r="D575" s="2">
        <v>21</v>
      </c>
      <c r="E575" t="s">
        <v>77</v>
      </c>
      <c r="F575" t="s">
        <v>21</v>
      </c>
      <c r="G575">
        <v>40</v>
      </c>
      <c r="H575" s="1">
        <v>41671</v>
      </c>
      <c r="I575" s="2">
        <v>2014</v>
      </c>
      <c r="J575" s="2">
        <v>2</v>
      </c>
      <c r="K575">
        <v>1647</v>
      </c>
      <c r="L575">
        <v>38</v>
      </c>
      <c r="M575">
        <v>46.8125</v>
      </c>
      <c r="N575">
        <v>1520</v>
      </c>
    </row>
    <row r="576" spans="1:14" x14ac:dyDescent="0.3">
      <c r="A576">
        <v>575</v>
      </c>
      <c r="B576">
        <v>36</v>
      </c>
      <c r="C576" t="s">
        <v>55</v>
      </c>
      <c r="D576" s="2">
        <v>21</v>
      </c>
      <c r="E576" t="s">
        <v>77</v>
      </c>
      <c r="F576" t="s">
        <v>21</v>
      </c>
      <c r="G576">
        <v>40</v>
      </c>
      <c r="H576" s="1">
        <v>41699</v>
      </c>
      <c r="I576" s="2">
        <v>2014</v>
      </c>
      <c r="J576" s="2">
        <v>3</v>
      </c>
      <c r="K576">
        <v>1690</v>
      </c>
      <c r="L576">
        <v>43</v>
      </c>
      <c r="M576">
        <v>46.8125</v>
      </c>
      <c r="N576">
        <v>1720</v>
      </c>
    </row>
    <row r="577" spans="1:14" x14ac:dyDescent="0.3">
      <c r="A577">
        <v>576</v>
      </c>
      <c r="B577">
        <v>36</v>
      </c>
      <c r="C577" t="s">
        <v>55</v>
      </c>
      <c r="D577" s="2">
        <v>21</v>
      </c>
      <c r="E577" t="s">
        <v>77</v>
      </c>
      <c r="F577" t="s">
        <v>21</v>
      </c>
      <c r="G577">
        <v>40</v>
      </c>
      <c r="H577" s="1">
        <v>41730</v>
      </c>
      <c r="I577" s="2">
        <v>2014</v>
      </c>
      <c r="J577" s="2">
        <v>4</v>
      </c>
      <c r="K577">
        <v>1740</v>
      </c>
      <c r="L577">
        <v>50</v>
      </c>
      <c r="M577">
        <v>46.8125</v>
      </c>
      <c r="N577">
        <v>2000</v>
      </c>
    </row>
    <row r="578" spans="1:14" x14ac:dyDescent="0.3">
      <c r="A578">
        <v>580</v>
      </c>
      <c r="B578">
        <v>37</v>
      </c>
      <c r="C578" t="s">
        <v>56</v>
      </c>
      <c r="D578" s="2">
        <v>22</v>
      </c>
      <c r="E578" t="s">
        <v>75</v>
      </c>
      <c r="F578" t="s">
        <v>3</v>
      </c>
      <c r="G578">
        <v>80</v>
      </c>
      <c r="H578" s="1">
        <v>41275</v>
      </c>
      <c r="I578" s="2">
        <v>2013</v>
      </c>
      <c r="J578" s="2">
        <v>1</v>
      </c>
      <c r="K578">
        <v>509</v>
      </c>
      <c r="L578">
        <v>19</v>
      </c>
      <c r="M578">
        <v>21.75</v>
      </c>
      <c r="N578">
        <v>1520</v>
      </c>
    </row>
    <row r="579" spans="1:14" x14ac:dyDescent="0.3">
      <c r="A579">
        <v>581</v>
      </c>
      <c r="B579">
        <v>37</v>
      </c>
      <c r="C579" t="s">
        <v>56</v>
      </c>
      <c r="D579" s="2">
        <v>22</v>
      </c>
      <c r="E579" t="s">
        <v>75</v>
      </c>
      <c r="F579" t="s">
        <v>3</v>
      </c>
      <c r="G579">
        <v>80</v>
      </c>
      <c r="H579" s="1">
        <v>41306</v>
      </c>
      <c r="I579" s="2">
        <v>2013</v>
      </c>
      <c r="J579" s="2">
        <v>2</v>
      </c>
      <c r="K579">
        <v>528</v>
      </c>
      <c r="L579">
        <v>19</v>
      </c>
      <c r="M579">
        <v>21.75</v>
      </c>
      <c r="N579">
        <v>1520</v>
      </c>
    </row>
    <row r="580" spans="1:14" x14ac:dyDescent="0.3">
      <c r="A580">
        <v>582</v>
      </c>
      <c r="B580">
        <v>37</v>
      </c>
      <c r="C580" t="s">
        <v>56</v>
      </c>
      <c r="D580" s="2">
        <v>22</v>
      </c>
      <c r="E580" t="s">
        <v>75</v>
      </c>
      <c r="F580" t="s">
        <v>3</v>
      </c>
      <c r="G580">
        <v>80</v>
      </c>
      <c r="H580" s="1">
        <v>41334</v>
      </c>
      <c r="I580" s="2">
        <v>2013</v>
      </c>
      <c r="J580" s="2">
        <v>3</v>
      </c>
      <c r="K580">
        <v>548</v>
      </c>
      <c r="L580">
        <v>20</v>
      </c>
      <c r="M580">
        <v>21.75</v>
      </c>
      <c r="N580">
        <v>1600</v>
      </c>
    </row>
    <row r="581" spans="1:14" x14ac:dyDescent="0.3">
      <c r="A581">
        <v>583</v>
      </c>
      <c r="B581">
        <v>37</v>
      </c>
      <c r="C581" t="s">
        <v>56</v>
      </c>
      <c r="D581" s="2">
        <v>22</v>
      </c>
      <c r="E581" t="s">
        <v>75</v>
      </c>
      <c r="F581" t="s">
        <v>3</v>
      </c>
      <c r="G581">
        <v>80</v>
      </c>
      <c r="H581" s="1">
        <v>41365</v>
      </c>
      <c r="I581" s="2">
        <v>2013</v>
      </c>
      <c r="J581" s="2">
        <v>4</v>
      </c>
      <c r="K581">
        <v>572</v>
      </c>
      <c r="L581">
        <v>24</v>
      </c>
      <c r="M581">
        <v>21.75</v>
      </c>
      <c r="N581">
        <v>1920</v>
      </c>
    </row>
    <row r="582" spans="1:14" x14ac:dyDescent="0.3">
      <c r="A582">
        <v>584</v>
      </c>
      <c r="B582">
        <v>37</v>
      </c>
      <c r="C582" t="s">
        <v>56</v>
      </c>
      <c r="D582" s="2">
        <v>22</v>
      </c>
      <c r="E582" t="s">
        <v>75</v>
      </c>
      <c r="F582" t="s">
        <v>3</v>
      </c>
      <c r="G582">
        <v>80</v>
      </c>
      <c r="H582" s="1">
        <v>41395</v>
      </c>
      <c r="I582" s="2">
        <v>2013</v>
      </c>
      <c r="J582" s="2">
        <v>5</v>
      </c>
      <c r="K582">
        <v>595</v>
      </c>
      <c r="L582">
        <v>23</v>
      </c>
      <c r="M582">
        <v>21.75</v>
      </c>
      <c r="N582">
        <v>1840</v>
      </c>
    </row>
    <row r="583" spans="1:14" x14ac:dyDescent="0.3">
      <c r="A583">
        <v>585</v>
      </c>
      <c r="B583">
        <v>37</v>
      </c>
      <c r="C583" t="s">
        <v>56</v>
      </c>
      <c r="D583" s="2">
        <v>22</v>
      </c>
      <c r="E583" t="s">
        <v>75</v>
      </c>
      <c r="F583" t="s">
        <v>3</v>
      </c>
      <c r="G583">
        <v>80</v>
      </c>
      <c r="H583" s="1">
        <v>41426</v>
      </c>
      <c r="I583" s="2">
        <v>2013</v>
      </c>
      <c r="J583" s="2">
        <v>6</v>
      </c>
      <c r="K583">
        <v>619</v>
      </c>
      <c r="L583">
        <v>24</v>
      </c>
      <c r="M583">
        <v>21.75</v>
      </c>
      <c r="N583">
        <v>1920</v>
      </c>
    </row>
    <row r="584" spans="1:14" x14ac:dyDescent="0.3">
      <c r="A584">
        <v>586</v>
      </c>
      <c r="B584">
        <v>37</v>
      </c>
      <c r="C584" t="s">
        <v>56</v>
      </c>
      <c r="D584" s="2">
        <v>22</v>
      </c>
      <c r="E584" t="s">
        <v>75</v>
      </c>
      <c r="F584" t="s">
        <v>3</v>
      </c>
      <c r="G584">
        <v>80</v>
      </c>
      <c r="H584" s="1">
        <v>41456</v>
      </c>
      <c r="I584" s="2">
        <v>2013</v>
      </c>
      <c r="J584" s="2">
        <v>7</v>
      </c>
      <c r="K584">
        <v>642</v>
      </c>
      <c r="L584">
        <v>23</v>
      </c>
      <c r="M584">
        <v>21.75</v>
      </c>
      <c r="N584">
        <v>1840</v>
      </c>
    </row>
    <row r="585" spans="1:14" x14ac:dyDescent="0.3">
      <c r="A585">
        <v>587</v>
      </c>
      <c r="B585">
        <v>37</v>
      </c>
      <c r="C585" t="s">
        <v>56</v>
      </c>
      <c r="D585" s="2">
        <v>22</v>
      </c>
      <c r="E585" t="s">
        <v>75</v>
      </c>
      <c r="F585" t="s">
        <v>3</v>
      </c>
      <c r="G585">
        <v>80</v>
      </c>
      <c r="H585" s="1">
        <v>41487</v>
      </c>
      <c r="I585" s="2">
        <v>2013</v>
      </c>
      <c r="J585" s="2">
        <v>8</v>
      </c>
      <c r="K585">
        <v>665</v>
      </c>
      <c r="L585">
        <v>23</v>
      </c>
      <c r="M585">
        <v>21.75</v>
      </c>
      <c r="N585">
        <v>1840</v>
      </c>
    </row>
    <row r="586" spans="1:14" x14ac:dyDescent="0.3">
      <c r="A586">
        <v>588</v>
      </c>
      <c r="B586">
        <v>37</v>
      </c>
      <c r="C586" t="s">
        <v>56</v>
      </c>
      <c r="D586" s="2">
        <v>22</v>
      </c>
      <c r="E586" t="s">
        <v>75</v>
      </c>
      <c r="F586" t="s">
        <v>3</v>
      </c>
      <c r="G586">
        <v>80</v>
      </c>
      <c r="H586" s="1">
        <v>41518</v>
      </c>
      <c r="I586" s="2">
        <v>2013</v>
      </c>
      <c r="J586" s="2">
        <v>9</v>
      </c>
      <c r="K586">
        <v>689</v>
      </c>
      <c r="L586">
        <v>24</v>
      </c>
      <c r="M586">
        <v>21.75</v>
      </c>
      <c r="N586">
        <v>1920</v>
      </c>
    </row>
    <row r="587" spans="1:14" x14ac:dyDescent="0.3">
      <c r="A587">
        <v>577</v>
      </c>
      <c r="B587">
        <v>37</v>
      </c>
      <c r="C587" t="s">
        <v>56</v>
      </c>
      <c r="D587" s="2">
        <v>22</v>
      </c>
      <c r="E587" t="s">
        <v>75</v>
      </c>
      <c r="F587" t="s">
        <v>3</v>
      </c>
      <c r="G587">
        <v>80</v>
      </c>
      <c r="H587" s="1">
        <v>41548</v>
      </c>
      <c r="I587" s="2">
        <v>2013</v>
      </c>
      <c r="J587" s="2">
        <v>10</v>
      </c>
      <c r="K587">
        <v>711</v>
      </c>
      <c r="L587">
        <v>22</v>
      </c>
      <c r="M587">
        <v>21.75</v>
      </c>
      <c r="N587">
        <v>1760</v>
      </c>
    </row>
    <row r="588" spans="1:14" x14ac:dyDescent="0.3">
      <c r="A588">
        <v>578</v>
      </c>
      <c r="B588">
        <v>37</v>
      </c>
      <c r="C588" t="s">
        <v>56</v>
      </c>
      <c r="D588" s="2">
        <v>22</v>
      </c>
      <c r="E588" t="s">
        <v>75</v>
      </c>
      <c r="F588" t="s">
        <v>3</v>
      </c>
      <c r="G588">
        <v>80</v>
      </c>
      <c r="H588" s="1">
        <v>41579</v>
      </c>
      <c r="I588" s="2">
        <v>2013</v>
      </c>
      <c r="J588" s="2">
        <v>11</v>
      </c>
      <c r="K588">
        <v>733</v>
      </c>
      <c r="L588">
        <v>22</v>
      </c>
      <c r="M588">
        <v>21.75</v>
      </c>
      <c r="N588">
        <v>1760</v>
      </c>
    </row>
    <row r="589" spans="1:14" x14ac:dyDescent="0.3">
      <c r="A589">
        <v>579</v>
      </c>
      <c r="B589">
        <v>37</v>
      </c>
      <c r="C589" t="s">
        <v>56</v>
      </c>
      <c r="D589" s="2">
        <v>22</v>
      </c>
      <c r="E589" t="s">
        <v>75</v>
      </c>
      <c r="F589" t="s">
        <v>3</v>
      </c>
      <c r="G589">
        <v>80</v>
      </c>
      <c r="H589" s="1">
        <v>41609</v>
      </c>
      <c r="I589" s="2">
        <v>2013</v>
      </c>
      <c r="J589" s="2">
        <v>12</v>
      </c>
      <c r="K589">
        <v>767</v>
      </c>
      <c r="L589">
        <v>34</v>
      </c>
      <c r="M589">
        <v>21.75</v>
      </c>
      <c r="N589">
        <v>2720</v>
      </c>
    </row>
    <row r="590" spans="1:14" x14ac:dyDescent="0.3">
      <c r="A590">
        <v>589</v>
      </c>
      <c r="B590">
        <v>37</v>
      </c>
      <c r="C590" t="s">
        <v>56</v>
      </c>
      <c r="D590" s="2">
        <v>22</v>
      </c>
      <c r="E590" t="s">
        <v>75</v>
      </c>
      <c r="F590" t="s">
        <v>3</v>
      </c>
      <c r="G590">
        <v>80</v>
      </c>
      <c r="H590" s="1">
        <v>41640</v>
      </c>
      <c r="I590" s="2">
        <v>2014</v>
      </c>
      <c r="J590" s="2">
        <v>1</v>
      </c>
      <c r="K590">
        <v>778</v>
      </c>
      <c r="L590">
        <v>11</v>
      </c>
      <c r="M590">
        <v>21.75</v>
      </c>
      <c r="N590">
        <v>880</v>
      </c>
    </row>
    <row r="591" spans="1:14" x14ac:dyDescent="0.3">
      <c r="A591">
        <v>590</v>
      </c>
      <c r="B591">
        <v>37</v>
      </c>
      <c r="C591" t="s">
        <v>56</v>
      </c>
      <c r="D591" s="2">
        <v>22</v>
      </c>
      <c r="E591" t="s">
        <v>75</v>
      </c>
      <c r="F591" t="s">
        <v>3</v>
      </c>
      <c r="G591">
        <v>80</v>
      </c>
      <c r="H591" s="1">
        <v>41671</v>
      </c>
      <c r="I591" s="2">
        <v>2014</v>
      </c>
      <c r="J591" s="2">
        <v>2</v>
      </c>
      <c r="K591">
        <v>796</v>
      </c>
      <c r="L591">
        <v>18</v>
      </c>
      <c r="M591">
        <v>21.75</v>
      </c>
      <c r="N591">
        <v>1440</v>
      </c>
    </row>
    <row r="592" spans="1:14" x14ac:dyDescent="0.3">
      <c r="A592">
        <v>591</v>
      </c>
      <c r="B592">
        <v>37</v>
      </c>
      <c r="C592" t="s">
        <v>56</v>
      </c>
      <c r="D592" s="2">
        <v>22</v>
      </c>
      <c r="E592" t="s">
        <v>75</v>
      </c>
      <c r="F592" t="s">
        <v>3</v>
      </c>
      <c r="G592">
        <v>80</v>
      </c>
      <c r="H592" s="1">
        <v>41699</v>
      </c>
      <c r="I592" s="2">
        <v>2014</v>
      </c>
      <c r="J592" s="2">
        <v>3</v>
      </c>
      <c r="K592">
        <v>816</v>
      </c>
      <c r="L592">
        <v>20</v>
      </c>
      <c r="M592">
        <v>21.75</v>
      </c>
      <c r="N592">
        <v>1600</v>
      </c>
    </row>
    <row r="593" spans="1:14" x14ac:dyDescent="0.3">
      <c r="A593">
        <v>592</v>
      </c>
      <c r="B593">
        <v>37</v>
      </c>
      <c r="C593" t="s">
        <v>56</v>
      </c>
      <c r="D593" s="2">
        <v>22</v>
      </c>
      <c r="E593" t="s">
        <v>75</v>
      </c>
      <c r="F593" t="s">
        <v>3</v>
      </c>
      <c r="G593">
        <v>80</v>
      </c>
      <c r="H593" s="1">
        <v>41730</v>
      </c>
      <c r="I593" s="2">
        <v>2014</v>
      </c>
      <c r="J593" s="2">
        <v>4</v>
      </c>
      <c r="K593">
        <v>838</v>
      </c>
      <c r="L593">
        <v>22</v>
      </c>
      <c r="M593">
        <v>21.75</v>
      </c>
      <c r="N593">
        <v>1760</v>
      </c>
    </row>
    <row r="594" spans="1:14" x14ac:dyDescent="0.3">
      <c r="A594">
        <v>596</v>
      </c>
      <c r="B594">
        <v>38</v>
      </c>
      <c r="C594" t="s">
        <v>57</v>
      </c>
      <c r="D594" s="2">
        <v>22</v>
      </c>
      <c r="E594" t="s">
        <v>77</v>
      </c>
      <c r="F594" t="s">
        <v>21</v>
      </c>
      <c r="G594">
        <v>80</v>
      </c>
      <c r="H594" s="1">
        <v>41275</v>
      </c>
      <c r="I594" s="2">
        <v>2013</v>
      </c>
      <c r="J594" s="2">
        <v>1</v>
      </c>
      <c r="K594">
        <v>126</v>
      </c>
      <c r="L594">
        <v>0</v>
      </c>
      <c r="M594">
        <v>1.8125</v>
      </c>
      <c r="N594">
        <v>0</v>
      </c>
    </row>
    <row r="595" spans="1:14" x14ac:dyDescent="0.3">
      <c r="A595">
        <v>597</v>
      </c>
      <c r="B595">
        <v>38</v>
      </c>
      <c r="C595" t="s">
        <v>57</v>
      </c>
      <c r="D595" s="2">
        <v>22</v>
      </c>
      <c r="E595" t="s">
        <v>77</v>
      </c>
      <c r="F595" t="s">
        <v>21</v>
      </c>
      <c r="G595">
        <v>80</v>
      </c>
      <c r="H595" s="1">
        <v>41306</v>
      </c>
      <c r="I595" s="2">
        <v>2013</v>
      </c>
      <c r="J595" s="2">
        <v>2</v>
      </c>
      <c r="K595">
        <v>126</v>
      </c>
      <c r="L595">
        <v>0</v>
      </c>
      <c r="M595">
        <v>1.8125</v>
      </c>
      <c r="N595">
        <v>0</v>
      </c>
    </row>
    <row r="596" spans="1:14" x14ac:dyDescent="0.3">
      <c r="A596">
        <v>598</v>
      </c>
      <c r="B596">
        <v>38</v>
      </c>
      <c r="C596" t="s">
        <v>57</v>
      </c>
      <c r="D596" s="2">
        <v>22</v>
      </c>
      <c r="E596" t="s">
        <v>77</v>
      </c>
      <c r="F596" t="s">
        <v>21</v>
      </c>
      <c r="G596">
        <v>80</v>
      </c>
      <c r="H596" s="1">
        <v>41334</v>
      </c>
      <c r="I596" s="2">
        <v>2013</v>
      </c>
      <c r="J596" s="2">
        <v>3</v>
      </c>
      <c r="K596">
        <v>126</v>
      </c>
      <c r="L596">
        <v>0</v>
      </c>
      <c r="M596">
        <v>1.8125</v>
      </c>
      <c r="N596">
        <v>0</v>
      </c>
    </row>
    <row r="597" spans="1:14" x14ac:dyDescent="0.3">
      <c r="A597">
        <v>599</v>
      </c>
      <c r="B597">
        <v>38</v>
      </c>
      <c r="C597" t="s">
        <v>57</v>
      </c>
      <c r="D597" s="2">
        <v>22</v>
      </c>
      <c r="E597" t="s">
        <v>77</v>
      </c>
      <c r="F597" t="s">
        <v>21</v>
      </c>
      <c r="G597">
        <v>80</v>
      </c>
      <c r="H597" s="1">
        <v>41365</v>
      </c>
      <c r="I597" s="2">
        <v>2013</v>
      </c>
      <c r="J597" s="2">
        <v>4</v>
      </c>
      <c r="K597">
        <v>126</v>
      </c>
      <c r="L597">
        <v>0</v>
      </c>
      <c r="M597">
        <v>1.8125</v>
      </c>
      <c r="N597">
        <v>0</v>
      </c>
    </row>
    <row r="598" spans="1:14" x14ac:dyDescent="0.3">
      <c r="A598">
        <v>600</v>
      </c>
      <c r="B598">
        <v>38</v>
      </c>
      <c r="C598" t="s">
        <v>57</v>
      </c>
      <c r="D598" s="2">
        <v>22</v>
      </c>
      <c r="E598" t="s">
        <v>77</v>
      </c>
      <c r="F598" t="s">
        <v>21</v>
      </c>
      <c r="G598">
        <v>80</v>
      </c>
      <c r="H598" s="1">
        <v>41395</v>
      </c>
      <c r="I598" s="2">
        <v>2013</v>
      </c>
      <c r="J598" s="2">
        <v>5</v>
      </c>
      <c r="K598">
        <v>126</v>
      </c>
      <c r="L598">
        <v>0</v>
      </c>
      <c r="M598">
        <v>1.8125</v>
      </c>
      <c r="N598">
        <v>0</v>
      </c>
    </row>
    <row r="599" spans="1:14" x14ac:dyDescent="0.3">
      <c r="A599">
        <v>601</v>
      </c>
      <c r="B599">
        <v>38</v>
      </c>
      <c r="C599" t="s">
        <v>57</v>
      </c>
      <c r="D599" s="2">
        <v>22</v>
      </c>
      <c r="E599" t="s">
        <v>77</v>
      </c>
      <c r="F599" t="s">
        <v>21</v>
      </c>
      <c r="G599">
        <v>80</v>
      </c>
      <c r="H599" s="1">
        <v>41426</v>
      </c>
      <c r="I599" s="2">
        <v>2013</v>
      </c>
      <c r="J599" s="2">
        <v>6</v>
      </c>
      <c r="K599">
        <v>126</v>
      </c>
      <c r="L599">
        <v>0</v>
      </c>
      <c r="M599">
        <v>1.8125</v>
      </c>
      <c r="N599">
        <v>0</v>
      </c>
    </row>
    <row r="600" spans="1:14" x14ac:dyDescent="0.3">
      <c r="A600">
        <v>602</v>
      </c>
      <c r="B600">
        <v>38</v>
      </c>
      <c r="C600" t="s">
        <v>57</v>
      </c>
      <c r="D600" s="2">
        <v>22</v>
      </c>
      <c r="E600" t="s">
        <v>77</v>
      </c>
      <c r="F600" t="s">
        <v>21</v>
      </c>
      <c r="G600">
        <v>80</v>
      </c>
      <c r="H600" s="1">
        <v>41456</v>
      </c>
      <c r="I600" s="2">
        <v>2013</v>
      </c>
      <c r="J600" s="2">
        <v>7</v>
      </c>
      <c r="K600">
        <v>126</v>
      </c>
      <c r="L600">
        <v>0</v>
      </c>
      <c r="M600">
        <v>1.8125</v>
      </c>
      <c r="N600">
        <v>0</v>
      </c>
    </row>
    <row r="601" spans="1:14" x14ac:dyDescent="0.3">
      <c r="A601">
        <v>603</v>
      </c>
      <c r="B601">
        <v>38</v>
      </c>
      <c r="C601" t="s">
        <v>57</v>
      </c>
      <c r="D601" s="2">
        <v>22</v>
      </c>
      <c r="E601" t="s">
        <v>77</v>
      </c>
      <c r="F601" t="s">
        <v>21</v>
      </c>
      <c r="G601">
        <v>80</v>
      </c>
      <c r="H601" s="1">
        <v>41487</v>
      </c>
      <c r="I601" s="2">
        <v>2013</v>
      </c>
      <c r="J601" s="2">
        <v>8</v>
      </c>
      <c r="K601">
        <v>126</v>
      </c>
      <c r="L601">
        <v>0</v>
      </c>
      <c r="M601">
        <v>1.8125</v>
      </c>
      <c r="N601">
        <v>0</v>
      </c>
    </row>
    <row r="602" spans="1:14" x14ac:dyDescent="0.3">
      <c r="A602">
        <v>604</v>
      </c>
      <c r="B602">
        <v>38</v>
      </c>
      <c r="C602" t="s">
        <v>57</v>
      </c>
      <c r="D602" s="2">
        <v>22</v>
      </c>
      <c r="E602" t="s">
        <v>77</v>
      </c>
      <c r="F602" t="s">
        <v>21</v>
      </c>
      <c r="G602">
        <v>80</v>
      </c>
      <c r="H602" s="1">
        <v>41518</v>
      </c>
      <c r="I602" s="2">
        <v>2013</v>
      </c>
      <c r="J602" s="2">
        <v>9</v>
      </c>
      <c r="K602">
        <v>126</v>
      </c>
      <c r="L602">
        <v>0</v>
      </c>
      <c r="M602">
        <v>1.8125</v>
      </c>
      <c r="N602">
        <v>0</v>
      </c>
    </row>
    <row r="603" spans="1:14" x14ac:dyDescent="0.3">
      <c r="A603">
        <v>593</v>
      </c>
      <c r="B603">
        <v>38</v>
      </c>
      <c r="C603" t="s">
        <v>57</v>
      </c>
      <c r="D603" s="2">
        <v>22</v>
      </c>
      <c r="E603" t="s">
        <v>77</v>
      </c>
      <c r="F603" t="s">
        <v>21</v>
      </c>
      <c r="G603">
        <v>80</v>
      </c>
      <c r="H603" s="1">
        <v>41548</v>
      </c>
      <c r="I603" s="2">
        <v>2013</v>
      </c>
      <c r="J603" s="2">
        <v>10</v>
      </c>
      <c r="K603">
        <v>128</v>
      </c>
      <c r="L603">
        <v>2</v>
      </c>
      <c r="M603">
        <v>1.8125</v>
      </c>
      <c r="N603">
        <v>160</v>
      </c>
    </row>
    <row r="604" spans="1:14" x14ac:dyDescent="0.3">
      <c r="A604">
        <v>594</v>
      </c>
      <c r="B604">
        <v>38</v>
      </c>
      <c r="C604" t="s">
        <v>57</v>
      </c>
      <c r="D604" s="2">
        <v>22</v>
      </c>
      <c r="E604" t="s">
        <v>77</v>
      </c>
      <c r="F604" t="s">
        <v>21</v>
      </c>
      <c r="G604">
        <v>80</v>
      </c>
      <c r="H604" s="1">
        <v>41579</v>
      </c>
      <c r="I604" s="2">
        <v>2013</v>
      </c>
      <c r="J604" s="2">
        <v>11</v>
      </c>
      <c r="K604">
        <v>131</v>
      </c>
      <c r="L604">
        <v>3</v>
      </c>
      <c r="M604">
        <v>1.8125</v>
      </c>
      <c r="N604">
        <v>240</v>
      </c>
    </row>
    <row r="605" spans="1:14" x14ac:dyDescent="0.3">
      <c r="A605">
        <v>595</v>
      </c>
      <c r="B605">
        <v>38</v>
      </c>
      <c r="C605" t="s">
        <v>57</v>
      </c>
      <c r="D605" s="2">
        <v>22</v>
      </c>
      <c r="E605" t="s">
        <v>77</v>
      </c>
      <c r="F605" t="s">
        <v>21</v>
      </c>
      <c r="G605">
        <v>80</v>
      </c>
      <c r="H605" s="1">
        <v>41609</v>
      </c>
      <c r="I605" s="2">
        <v>2013</v>
      </c>
      <c r="J605" s="2">
        <v>12</v>
      </c>
      <c r="K605">
        <v>135</v>
      </c>
      <c r="L605">
        <v>4</v>
      </c>
      <c r="M605">
        <v>1.8125</v>
      </c>
      <c r="N605">
        <v>320</v>
      </c>
    </row>
    <row r="606" spans="1:14" x14ac:dyDescent="0.3">
      <c r="A606">
        <v>605</v>
      </c>
      <c r="B606">
        <v>38</v>
      </c>
      <c r="C606" t="s">
        <v>57</v>
      </c>
      <c r="D606" s="2">
        <v>22</v>
      </c>
      <c r="E606" t="s">
        <v>77</v>
      </c>
      <c r="F606" t="s">
        <v>21</v>
      </c>
      <c r="G606">
        <v>80</v>
      </c>
      <c r="H606" s="1">
        <v>41640</v>
      </c>
      <c r="I606" s="2">
        <v>2014</v>
      </c>
      <c r="J606" s="2">
        <v>1</v>
      </c>
      <c r="K606">
        <v>140</v>
      </c>
      <c r="L606">
        <v>5</v>
      </c>
      <c r="M606">
        <v>1.8125</v>
      </c>
      <c r="N606">
        <v>400</v>
      </c>
    </row>
    <row r="607" spans="1:14" x14ac:dyDescent="0.3">
      <c r="A607">
        <v>606</v>
      </c>
      <c r="B607">
        <v>38</v>
      </c>
      <c r="C607" t="s">
        <v>57</v>
      </c>
      <c r="D607" s="2">
        <v>22</v>
      </c>
      <c r="E607" t="s">
        <v>77</v>
      </c>
      <c r="F607" t="s">
        <v>21</v>
      </c>
      <c r="G607">
        <v>80</v>
      </c>
      <c r="H607" s="1">
        <v>41671</v>
      </c>
      <c r="I607" s="2">
        <v>2014</v>
      </c>
      <c r="J607" s="2">
        <v>2</v>
      </c>
      <c r="K607">
        <v>146</v>
      </c>
      <c r="L607">
        <v>6</v>
      </c>
      <c r="M607">
        <v>1.8125</v>
      </c>
      <c r="N607">
        <v>480</v>
      </c>
    </row>
    <row r="608" spans="1:14" x14ac:dyDescent="0.3">
      <c r="A608">
        <v>607</v>
      </c>
      <c r="B608">
        <v>38</v>
      </c>
      <c r="C608" t="s">
        <v>57</v>
      </c>
      <c r="D608" s="2">
        <v>22</v>
      </c>
      <c r="E608" t="s">
        <v>77</v>
      </c>
      <c r="F608" t="s">
        <v>21</v>
      </c>
      <c r="G608">
        <v>80</v>
      </c>
      <c r="H608" s="1">
        <v>41699</v>
      </c>
      <c r="I608" s="2">
        <v>2014</v>
      </c>
      <c r="J608" s="2">
        <v>3</v>
      </c>
      <c r="K608">
        <v>148</v>
      </c>
      <c r="L608">
        <v>2</v>
      </c>
      <c r="M608">
        <v>1.8125</v>
      </c>
      <c r="N608">
        <v>160</v>
      </c>
    </row>
    <row r="609" spans="1:14" x14ac:dyDescent="0.3">
      <c r="A609">
        <v>608</v>
      </c>
      <c r="B609">
        <v>38</v>
      </c>
      <c r="C609" t="s">
        <v>57</v>
      </c>
      <c r="D609" s="2">
        <v>22</v>
      </c>
      <c r="E609" t="s">
        <v>77</v>
      </c>
      <c r="F609" t="s">
        <v>21</v>
      </c>
      <c r="G609">
        <v>80</v>
      </c>
      <c r="H609" s="1">
        <v>41730</v>
      </c>
      <c r="I609" s="2">
        <v>2014</v>
      </c>
      <c r="J609" s="2">
        <v>4</v>
      </c>
      <c r="K609">
        <v>155</v>
      </c>
      <c r="L609">
        <v>7</v>
      </c>
      <c r="M609">
        <v>1.8125</v>
      </c>
      <c r="N609">
        <v>560</v>
      </c>
    </row>
    <row r="610" spans="1:14" x14ac:dyDescent="0.3">
      <c r="A610">
        <v>612</v>
      </c>
      <c r="B610">
        <v>39</v>
      </c>
      <c r="C610" t="s">
        <v>58</v>
      </c>
      <c r="D610" s="2">
        <v>23</v>
      </c>
      <c r="E610" t="s">
        <v>75</v>
      </c>
      <c r="F610" t="s">
        <v>3</v>
      </c>
      <c r="G610">
        <v>60</v>
      </c>
      <c r="H610" s="1">
        <v>41275</v>
      </c>
      <c r="I610" s="2">
        <v>2013</v>
      </c>
      <c r="J610" s="2">
        <v>1</v>
      </c>
      <c r="K610">
        <v>418</v>
      </c>
      <c r="L610">
        <v>13</v>
      </c>
      <c r="M610">
        <v>2.0625</v>
      </c>
      <c r="N610">
        <v>780</v>
      </c>
    </row>
    <row r="611" spans="1:14" x14ac:dyDescent="0.3">
      <c r="A611">
        <v>613</v>
      </c>
      <c r="B611">
        <v>39</v>
      </c>
      <c r="C611" t="s">
        <v>58</v>
      </c>
      <c r="D611" s="2">
        <v>23</v>
      </c>
      <c r="E611" t="s">
        <v>75</v>
      </c>
      <c r="F611" t="s">
        <v>3</v>
      </c>
      <c r="G611">
        <v>60</v>
      </c>
      <c r="H611" s="1">
        <v>41306</v>
      </c>
      <c r="I611" s="2">
        <v>2013</v>
      </c>
      <c r="J611" s="2">
        <v>2</v>
      </c>
      <c r="K611">
        <v>431</v>
      </c>
      <c r="L611">
        <v>13</v>
      </c>
      <c r="M611">
        <v>2.0625</v>
      </c>
      <c r="N611">
        <v>780</v>
      </c>
    </row>
    <row r="612" spans="1:14" x14ac:dyDescent="0.3">
      <c r="A612">
        <v>614</v>
      </c>
      <c r="B612">
        <v>39</v>
      </c>
      <c r="C612" t="s">
        <v>58</v>
      </c>
      <c r="D612" s="2">
        <v>23</v>
      </c>
      <c r="E612" t="s">
        <v>75</v>
      </c>
      <c r="F612" t="s">
        <v>3</v>
      </c>
      <c r="G612">
        <v>60</v>
      </c>
      <c r="H612" s="1">
        <v>41334</v>
      </c>
      <c r="I612" s="2">
        <v>2013</v>
      </c>
      <c r="J612" s="2">
        <v>3</v>
      </c>
      <c r="K612">
        <v>438</v>
      </c>
      <c r="L612">
        <v>7</v>
      </c>
      <c r="M612">
        <v>2.0625</v>
      </c>
      <c r="N612">
        <v>420</v>
      </c>
    </row>
    <row r="613" spans="1:14" x14ac:dyDescent="0.3">
      <c r="A613">
        <v>615</v>
      </c>
      <c r="B613">
        <v>39</v>
      </c>
      <c r="C613" t="s">
        <v>58</v>
      </c>
      <c r="D613" s="2">
        <v>23</v>
      </c>
      <c r="E613" t="s">
        <v>75</v>
      </c>
      <c r="F613" t="s">
        <v>3</v>
      </c>
      <c r="G613">
        <v>60</v>
      </c>
      <c r="H613" s="1">
        <v>41365</v>
      </c>
      <c r="I613" s="2">
        <v>2013</v>
      </c>
      <c r="J613" s="2">
        <v>4</v>
      </c>
      <c r="K613">
        <v>438</v>
      </c>
      <c r="L613">
        <v>0</v>
      </c>
      <c r="M613">
        <v>2.0625</v>
      </c>
      <c r="N613">
        <v>0</v>
      </c>
    </row>
    <row r="614" spans="1:14" x14ac:dyDescent="0.3">
      <c r="A614">
        <v>616</v>
      </c>
      <c r="B614">
        <v>39</v>
      </c>
      <c r="C614" t="s">
        <v>58</v>
      </c>
      <c r="D614" s="2">
        <v>23</v>
      </c>
      <c r="E614" t="s">
        <v>75</v>
      </c>
      <c r="F614" t="s">
        <v>3</v>
      </c>
      <c r="G614">
        <v>60</v>
      </c>
      <c r="H614" s="1">
        <v>41395</v>
      </c>
      <c r="I614" s="2">
        <v>2013</v>
      </c>
      <c r="J614" s="2">
        <v>5</v>
      </c>
      <c r="K614">
        <v>438</v>
      </c>
      <c r="L614">
        <v>0</v>
      </c>
      <c r="M614">
        <v>2.0625</v>
      </c>
      <c r="N614">
        <v>0</v>
      </c>
    </row>
    <row r="615" spans="1:14" x14ac:dyDescent="0.3">
      <c r="A615">
        <v>617</v>
      </c>
      <c r="B615">
        <v>39</v>
      </c>
      <c r="C615" t="s">
        <v>58</v>
      </c>
      <c r="D615" s="2">
        <v>23</v>
      </c>
      <c r="E615" t="s">
        <v>75</v>
      </c>
      <c r="F615" t="s">
        <v>3</v>
      </c>
      <c r="G615">
        <v>60</v>
      </c>
      <c r="H615" s="1">
        <v>41426</v>
      </c>
      <c r="I615" s="2">
        <v>2013</v>
      </c>
      <c r="J615" s="2">
        <v>6</v>
      </c>
      <c r="K615">
        <v>438</v>
      </c>
      <c r="L615">
        <v>0</v>
      </c>
      <c r="M615">
        <v>2.0625</v>
      </c>
      <c r="N615">
        <v>0</v>
      </c>
    </row>
    <row r="616" spans="1:14" x14ac:dyDescent="0.3">
      <c r="A616">
        <v>618</v>
      </c>
      <c r="B616">
        <v>39</v>
      </c>
      <c r="C616" t="s">
        <v>58</v>
      </c>
      <c r="D616" s="2">
        <v>23</v>
      </c>
      <c r="E616" t="s">
        <v>75</v>
      </c>
      <c r="F616" t="s">
        <v>3</v>
      </c>
      <c r="G616">
        <v>60</v>
      </c>
      <c r="H616" s="1">
        <v>41456</v>
      </c>
      <c r="I616" s="2">
        <v>2013</v>
      </c>
      <c r="J616" s="2">
        <v>7</v>
      </c>
      <c r="K616">
        <v>438</v>
      </c>
      <c r="L616">
        <v>0</v>
      </c>
      <c r="M616">
        <v>2.0625</v>
      </c>
      <c r="N616">
        <v>0</v>
      </c>
    </row>
    <row r="617" spans="1:14" x14ac:dyDescent="0.3">
      <c r="A617">
        <v>619</v>
      </c>
      <c r="B617">
        <v>39</v>
      </c>
      <c r="C617" t="s">
        <v>58</v>
      </c>
      <c r="D617" s="2">
        <v>23</v>
      </c>
      <c r="E617" t="s">
        <v>75</v>
      </c>
      <c r="F617" t="s">
        <v>3</v>
      </c>
      <c r="G617">
        <v>60</v>
      </c>
      <c r="H617" s="1">
        <v>41487</v>
      </c>
      <c r="I617" s="2">
        <v>2013</v>
      </c>
      <c r="J617" s="2">
        <v>8</v>
      </c>
      <c r="K617">
        <v>438</v>
      </c>
      <c r="L617">
        <v>0</v>
      </c>
      <c r="M617">
        <v>2.0625</v>
      </c>
      <c r="N617">
        <v>0</v>
      </c>
    </row>
    <row r="618" spans="1:14" x14ac:dyDescent="0.3">
      <c r="A618">
        <v>620</v>
      </c>
      <c r="B618">
        <v>39</v>
      </c>
      <c r="C618" t="s">
        <v>58</v>
      </c>
      <c r="D618" s="2">
        <v>23</v>
      </c>
      <c r="E618" t="s">
        <v>75</v>
      </c>
      <c r="F618" t="s">
        <v>3</v>
      </c>
      <c r="G618">
        <v>60</v>
      </c>
      <c r="H618" s="1">
        <v>41518</v>
      </c>
      <c r="I618" s="2">
        <v>2013</v>
      </c>
      <c r="J618" s="2">
        <v>9</v>
      </c>
      <c r="K618">
        <v>438</v>
      </c>
      <c r="L618">
        <v>0</v>
      </c>
      <c r="M618">
        <v>2.0625</v>
      </c>
      <c r="N618">
        <v>0</v>
      </c>
    </row>
    <row r="619" spans="1:14" x14ac:dyDescent="0.3">
      <c r="A619">
        <v>609</v>
      </c>
      <c r="B619">
        <v>39</v>
      </c>
      <c r="C619" t="s">
        <v>58</v>
      </c>
      <c r="D619" s="2">
        <v>23</v>
      </c>
      <c r="E619" t="s">
        <v>75</v>
      </c>
      <c r="F619" t="s">
        <v>3</v>
      </c>
      <c r="G619">
        <v>60</v>
      </c>
      <c r="H619" s="1">
        <v>41548</v>
      </c>
      <c r="I619" s="2">
        <v>2013</v>
      </c>
      <c r="J619" s="2">
        <v>10</v>
      </c>
      <c r="K619">
        <v>438</v>
      </c>
      <c r="L619">
        <v>0</v>
      </c>
      <c r="M619">
        <v>2.0625</v>
      </c>
      <c r="N619">
        <v>0</v>
      </c>
    </row>
    <row r="620" spans="1:14" x14ac:dyDescent="0.3">
      <c r="A620">
        <v>610</v>
      </c>
      <c r="B620">
        <v>39</v>
      </c>
      <c r="C620" t="s">
        <v>58</v>
      </c>
      <c r="D620" s="2">
        <v>23</v>
      </c>
      <c r="E620" t="s">
        <v>75</v>
      </c>
      <c r="F620" t="s">
        <v>3</v>
      </c>
      <c r="G620">
        <v>60</v>
      </c>
      <c r="H620" s="1">
        <v>41579</v>
      </c>
      <c r="I620" s="2">
        <v>2013</v>
      </c>
      <c r="J620" s="2">
        <v>11</v>
      </c>
      <c r="K620">
        <v>438</v>
      </c>
      <c r="L620">
        <v>0</v>
      </c>
      <c r="M620">
        <v>2.0625</v>
      </c>
      <c r="N620">
        <v>0</v>
      </c>
    </row>
    <row r="621" spans="1:14" x14ac:dyDescent="0.3">
      <c r="A621">
        <v>611</v>
      </c>
      <c r="B621">
        <v>39</v>
      </c>
      <c r="C621" t="s">
        <v>58</v>
      </c>
      <c r="D621" s="2">
        <v>23</v>
      </c>
      <c r="E621" t="s">
        <v>75</v>
      </c>
      <c r="F621" t="s">
        <v>3</v>
      </c>
      <c r="G621">
        <v>60</v>
      </c>
      <c r="H621" s="1">
        <v>41609</v>
      </c>
      <c r="I621" s="2">
        <v>2013</v>
      </c>
      <c r="J621" s="2">
        <v>12</v>
      </c>
      <c r="K621">
        <v>438</v>
      </c>
      <c r="L621">
        <v>0</v>
      </c>
      <c r="M621">
        <v>2.0625</v>
      </c>
      <c r="N621">
        <v>0</v>
      </c>
    </row>
    <row r="622" spans="1:14" x14ac:dyDescent="0.3">
      <c r="A622">
        <v>621</v>
      </c>
      <c r="B622">
        <v>39</v>
      </c>
      <c r="C622" t="s">
        <v>58</v>
      </c>
      <c r="D622" s="2">
        <v>23</v>
      </c>
      <c r="E622" t="s">
        <v>75</v>
      </c>
      <c r="F622" t="s">
        <v>3</v>
      </c>
      <c r="G622">
        <v>60</v>
      </c>
      <c r="H622" s="1">
        <v>41640</v>
      </c>
      <c r="I622" s="2">
        <v>2014</v>
      </c>
      <c r="J622" s="2">
        <v>1</v>
      </c>
      <c r="K622">
        <v>438</v>
      </c>
      <c r="L622">
        <v>0</v>
      </c>
      <c r="M622">
        <v>2.0625</v>
      </c>
      <c r="N622">
        <v>0</v>
      </c>
    </row>
    <row r="623" spans="1:14" x14ac:dyDescent="0.3">
      <c r="A623">
        <v>622</v>
      </c>
      <c r="B623">
        <v>39</v>
      </c>
      <c r="C623" t="s">
        <v>58</v>
      </c>
      <c r="D623" s="2">
        <v>23</v>
      </c>
      <c r="E623" t="s">
        <v>75</v>
      </c>
      <c r="F623" t="s">
        <v>3</v>
      </c>
      <c r="G623">
        <v>60</v>
      </c>
      <c r="H623" s="1">
        <v>41671</v>
      </c>
      <c r="I623" s="2">
        <v>2014</v>
      </c>
      <c r="J623" s="2">
        <v>2</v>
      </c>
      <c r="K623">
        <v>438</v>
      </c>
      <c r="L623">
        <v>0</v>
      </c>
      <c r="M623">
        <v>2.0625</v>
      </c>
      <c r="N623">
        <v>0</v>
      </c>
    </row>
    <row r="624" spans="1:14" x14ac:dyDescent="0.3">
      <c r="A624">
        <v>623</v>
      </c>
      <c r="B624">
        <v>39</v>
      </c>
      <c r="C624" t="s">
        <v>58</v>
      </c>
      <c r="D624" s="2">
        <v>23</v>
      </c>
      <c r="E624" t="s">
        <v>75</v>
      </c>
      <c r="F624" t="s">
        <v>3</v>
      </c>
      <c r="G624">
        <v>60</v>
      </c>
      <c r="H624" s="1">
        <v>41699</v>
      </c>
      <c r="I624" s="2">
        <v>2014</v>
      </c>
      <c r="J624" s="2">
        <v>3</v>
      </c>
      <c r="K624">
        <v>438</v>
      </c>
      <c r="L624">
        <v>0</v>
      </c>
      <c r="M624">
        <v>2.0625</v>
      </c>
      <c r="N624">
        <v>0</v>
      </c>
    </row>
    <row r="625" spans="1:14" x14ac:dyDescent="0.3">
      <c r="A625">
        <v>624</v>
      </c>
      <c r="B625">
        <v>39</v>
      </c>
      <c r="C625" t="s">
        <v>58</v>
      </c>
      <c r="D625" s="2">
        <v>23</v>
      </c>
      <c r="E625" t="s">
        <v>75</v>
      </c>
      <c r="F625" t="s">
        <v>3</v>
      </c>
      <c r="G625">
        <v>60</v>
      </c>
      <c r="H625" s="1">
        <v>41730</v>
      </c>
      <c r="I625" s="2">
        <v>2014</v>
      </c>
      <c r="J625" s="2">
        <v>4</v>
      </c>
      <c r="K625">
        <v>438</v>
      </c>
      <c r="L625">
        <v>0</v>
      </c>
      <c r="M625">
        <v>2.0625</v>
      </c>
      <c r="N625">
        <v>0</v>
      </c>
    </row>
    <row r="626" spans="1:14" x14ac:dyDescent="0.3">
      <c r="A626">
        <v>628</v>
      </c>
      <c r="B626">
        <v>40</v>
      </c>
      <c r="C626" t="s">
        <v>59</v>
      </c>
      <c r="D626" s="2">
        <v>23</v>
      </c>
      <c r="E626" t="s">
        <v>77</v>
      </c>
      <c r="F626" t="s">
        <v>21</v>
      </c>
      <c r="G626">
        <v>60</v>
      </c>
      <c r="H626" s="1">
        <v>41275</v>
      </c>
      <c r="I626" s="2">
        <v>2013</v>
      </c>
      <c r="J626" s="2">
        <v>1</v>
      </c>
      <c r="K626">
        <v>634</v>
      </c>
      <c r="L626">
        <v>24</v>
      </c>
      <c r="M626">
        <v>32.125</v>
      </c>
      <c r="N626">
        <v>1440</v>
      </c>
    </row>
    <row r="627" spans="1:14" x14ac:dyDescent="0.3">
      <c r="A627">
        <v>629</v>
      </c>
      <c r="B627">
        <v>40</v>
      </c>
      <c r="C627" t="s">
        <v>59</v>
      </c>
      <c r="D627" s="2">
        <v>23</v>
      </c>
      <c r="E627" t="s">
        <v>77</v>
      </c>
      <c r="F627" t="s">
        <v>21</v>
      </c>
      <c r="G627">
        <v>60</v>
      </c>
      <c r="H627" s="1">
        <v>41306</v>
      </c>
      <c r="I627" s="2">
        <v>2013</v>
      </c>
      <c r="J627" s="2">
        <v>2</v>
      </c>
      <c r="K627">
        <v>658</v>
      </c>
      <c r="L627">
        <v>24</v>
      </c>
      <c r="M627">
        <v>32.125</v>
      </c>
      <c r="N627">
        <v>1440</v>
      </c>
    </row>
    <row r="628" spans="1:14" x14ac:dyDescent="0.3">
      <c r="A628">
        <v>630</v>
      </c>
      <c r="B628">
        <v>40</v>
      </c>
      <c r="C628" t="s">
        <v>59</v>
      </c>
      <c r="D628" s="2">
        <v>23</v>
      </c>
      <c r="E628" t="s">
        <v>77</v>
      </c>
      <c r="F628" t="s">
        <v>21</v>
      </c>
      <c r="G628">
        <v>60</v>
      </c>
      <c r="H628" s="1">
        <v>41334</v>
      </c>
      <c r="I628" s="2">
        <v>2013</v>
      </c>
      <c r="J628" s="2">
        <v>3</v>
      </c>
      <c r="K628">
        <v>684</v>
      </c>
      <c r="L628">
        <v>26</v>
      </c>
      <c r="M628">
        <v>32.125</v>
      </c>
      <c r="N628">
        <v>1560</v>
      </c>
    </row>
    <row r="629" spans="1:14" x14ac:dyDescent="0.3">
      <c r="A629">
        <v>631</v>
      </c>
      <c r="B629">
        <v>40</v>
      </c>
      <c r="C629" t="s">
        <v>59</v>
      </c>
      <c r="D629" s="2">
        <v>23</v>
      </c>
      <c r="E629" t="s">
        <v>77</v>
      </c>
      <c r="F629" t="s">
        <v>21</v>
      </c>
      <c r="G629">
        <v>60</v>
      </c>
      <c r="H629" s="1">
        <v>41365</v>
      </c>
      <c r="I629" s="2">
        <v>2013</v>
      </c>
      <c r="J629" s="2">
        <v>4</v>
      </c>
      <c r="K629">
        <v>721</v>
      </c>
      <c r="L629">
        <v>37</v>
      </c>
      <c r="M629">
        <v>32.125</v>
      </c>
      <c r="N629">
        <v>2220</v>
      </c>
    </row>
    <row r="630" spans="1:14" x14ac:dyDescent="0.3">
      <c r="A630">
        <v>632</v>
      </c>
      <c r="B630">
        <v>40</v>
      </c>
      <c r="C630" t="s">
        <v>59</v>
      </c>
      <c r="D630" s="2">
        <v>23</v>
      </c>
      <c r="E630" t="s">
        <v>77</v>
      </c>
      <c r="F630" t="s">
        <v>21</v>
      </c>
      <c r="G630">
        <v>60</v>
      </c>
      <c r="H630" s="1">
        <v>41395</v>
      </c>
      <c r="I630" s="2">
        <v>2013</v>
      </c>
      <c r="J630" s="2">
        <v>5</v>
      </c>
      <c r="K630">
        <v>751</v>
      </c>
      <c r="L630">
        <v>30</v>
      </c>
      <c r="M630">
        <v>32.125</v>
      </c>
      <c r="N630">
        <v>1800</v>
      </c>
    </row>
    <row r="631" spans="1:14" x14ac:dyDescent="0.3">
      <c r="A631">
        <v>633</v>
      </c>
      <c r="B631">
        <v>40</v>
      </c>
      <c r="C631" t="s">
        <v>59</v>
      </c>
      <c r="D631" s="2">
        <v>23</v>
      </c>
      <c r="E631" t="s">
        <v>77</v>
      </c>
      <c r="F631" t="s">
        <v>21</v>
      </c>
      <c r="G631">
        <v>60</v>
      </c>
      <c r="H631" s="1">
        <v>41426</v>
      </c>
      <c r="I631" s="2">
        <v>2013</v>
      </c>
      <c r="J631" s="2">
        <v>6</v>
      </c>
      <c r="K631">
        <v>782</v>
      </c>
      <c r="L631">
        <v>31</v>
      </c>
      <c r="M631">
        <v>32.125</v>
      </c>
      <c r="N631">
        <v>1860</v>
      </c>
    </row>
    <row r="632" spans="1:14" x14ac:dyDescent="0.3">
      <c r="A632">
        <v>634</v>
      </c>
      <c r="B632">
        <v>40</v>
      </c>
      <c r="C632" t="s">
        <v>59</v>
      </c>
      <c r="D632" s="2">
        <v>23</v>
      </c>
      <c r="E632" t="s">
        <v>77</v>
      </c>
      <c r="F632" t="s">
        <v>21</v>
      </c>
      <c r="G632">
        <v>60</v>
      </c>
      <c r="H632" s="1">
        <v>41456</v>
      </c>
      <c r="I632" s="2">
        <v>2013</v>
      </c>
      <c r="J632" s="2">
        <v>7</v>
      </c>
      <c r="K632">
        <v>815</v>
      </c>
      <c r="L632">
        <v>33</v>
      </c>
      <c r="M632">
        <v>32.125</v>
      </c>
      <c r="N632">
        <v>1980</v>
      </c>
    </row>
    <row r="633" spans="1:14" x14ac:dyDescent="0.3">
      <c r="A633">
        <v>635</v>
      </c>
      <c r="B633">
        <v>40</v>
      </c>
      <c r="C633" t="s">
        <v>59</v>
      </c>
      <c r="D633" s="2">
        <v>23</v>
      </c>
      <c r="E633" t="s">
        <v>77</v>
      </c>
      <c r="F633" t="s">
        <v>21</v>
      </c>
      <c r="G633">
        <v>60</v>
      </c>
      <c r="H633" s="1">
        <v>41487</v>
      </c>
      <c r="I633" s="2">
        <v>2013</v>
      </c>
      <c r="J633" s="2">
        <v>8</v>
      </c>
      <c r="K633">
        <v>850</v>
      </c>
      <c r="L633">
        <v>35</v>
      </c>
      <c r="M633">
        <v>32.125</v>
      </c>
      <c r="N633">
        <v>2100</v>
      </c>
    </row>
    <row r="634" spans="1:14" x14ac:dyDescent="0.3">
      <c r="A634">
        <v>636</v>
      </c>
      <c r="B634">
        <v>40</v>
      </c>
      <c r="C634" t="s">
        <v>59</v>
      </c>
      <c r="D634" s="2">
        <v>23</v>
      </c>
      <c r="E634" t="s">
        <v>77</v>
      </c>
      <c r="F634" t="s">
        <v>21</v>
      </c>
      <c r="G634">
        <v>60</v>
      </c>
      <c r="H634" s="1">
        <v>41518</v>
      </c>
      <c r="I634" s="2">
        <v>2013</v>
      </c>
      <c r="J634" s="2">
        <v>9</v>
      </c>
      <c r="K634">
        <v>886</v>
      </c>
      <c r="L634">
        <v>36</v>
      </c>
      <c r="M634">
        <v>32.125</v>
      </c>
      <c r="N634">
        <v>2160</v>
      </c>
    </row>
    <row r="635" spans="1:14" x14ac:dyDescent="0.3">
      <c r="A635">
        <v>625</v>
      </c>
      <c r="B635">
        <v>40</v>
      </c>
      <c r="C635" t="s">
        <v>59</v>
      </c>
      <c r="D635" s="2">
        <v>23</v>
      </c>
      <c r="E635" t="s">
        <v>77</v>
      </c>
      <c r="F635" t="s">
        <v>21</v>
      </c>
      <c r="G635">
        <v>60</v>
      </c>
      <c r="H635" s="1">
        <v>41548</v>
      </c>
      <c r="I635" s="2">
        <v>2013</v>
      </c>
      <c r="J635" s="2">
        <v>10</v>
      </c>
      <c r="K635">
        <v>928</v>
      </c>
      <c r="L635">
        <v>42</v>
      </c>
      <c r="M635">
        <v>32.125</v>
      </c>
      <c r="N635">
        <v>2520</v>
      </c>
    </row>
    <row r="636" spans="1:14" x14ac:dyDescent="0.3">
      <c r="A636">
        <v>626</v>
      </c>
      <c r="B636">
        <v>40</v>
      </c>
      <c r="C636" t="s">
        <v>59</v>
      </c>
      <c r="D636" s="2">
        <v>23</v>
      </c>
      <c r="E636" t="s">
        <v>77</v>
      </c>
      <c r="F636" t="s">
        <v>21</v>
      </c>
      <c r="G636">
        <v>60</v>
      </c>
      <c r="H636" s="1">
        <v>41579</v>
      </c>
      <c r="I636" s="2">
        <v>2013</v>
      </c>
      <c r="J636" s="2">
        <v>11</v>
      </c>
      <c r="K636">
        <v>958</v>
      </c>
      <c r="L636">
        <v>30</v>
      </c>
      <c r="M636">
        <v>32.125</v>
      </c>
      <c r="N636">
        <v>1800</v>
      </c>
    </row>
    <row r="637" spans="1:14" x14ac:dyDescent="0.3">
      <c r="A637">
        <v>627</v>
      </c>
      <c r="B637">
        <v>40</v>
      </c>
      <c r="C637" t="s">
        <v>59</v>
      </c>
      <c r="D637" s="2">
        <v>23</v>
      </c>
      <c r="E637" t="s">
        <v>77</v>
      </c>
      <c r="F637" t="s">
        <v>21</v>
      </c>
      <c r="G637">
        <v>60</v>
      </c>
      <c r="H637" s="1">
        <v>41609</v>
      </c>
      <c r="I637" s="2">
        <v>2013</v>
      </c>
      <c r="J637" s="2">
        <v>12</v>
      </c>
      <c r="K637">
        <v>1008</v>
      </c>
      <c r="L637">
        <v>50</v>
      </c>
      <c r="M637">
        <v>32.125</v>
      </c>
      <c r="N637">
        <v>3000</v>
      </c>
    </row>
    <row r="638" spans="1:14" x14ac:dyDescent="0.3">
      <c r="A638">
        <v>637</v>
      </c>
      <c r="B638">
        <v>40</v>
      </c>
      <c r="C638" t="s">
        <v>59</v>
      </c>
      <c r="D638" s="2">
        <v>23</v>
      </c>
      <c r="E638" t="s">
        <v>77</v>
      </c>
      <c r="F638" t="s">
        <v>21</v>
      </c>
      <c r="G638">
        <v>60</v>
      </c>
      <c r="H638" s="1">
        <v>41640</v>
      </c>
      <c r="I638" s="2">
        <v>2014</v>
      </c>
      <c r="J638" s="2">
        <v>1</v>
      </c>
      <c r="K638">
        <v>1027</v>
      </c>
      <c r="L638">
        <v>19</v>
      </c>
      <c r="M638">
        <v>32.125</v>
      </c>
      <c r="N638">
        <v>1140</v>
      </c>
    </row>
    <row r="639" spans="1:14" x14ac:dyDescent="0.3">
      <c r="A639">
        <v>638</v>
      </c>
      <c r="B639">
        <v>40</v>
      </c>
      <c r="C639" t="s">
        <v>59</v>
      </c>
      <c r="D639" s="2">
        <v>23</v>
      </c>
      <c r="E639" t="s">
        <v>77</v>
      </c>
      <c r="F639" t="s">
        <v>21</v>
      </c>
      <c r="G639">
        <v>60</v>
      </c>
      <c r="H639" s="1">
        <v>41671</v>
      </c>
      <c r="I639" s="2">
        <v>2014</v>
      </c>
      <c r="J639" s="2">
        <v>2</v>
      </c>
      <c r="K639">
        <v>1055</v>
      </c>
      <c r="L639">
        <v>28</v>
      </c>
      <c r="M639">
        <v>32.125</v>
      </c>
      <c r="N639">
        <v>1680</v>
      </c>
    </row>
    <row r="640" spans="1:14" x14ac:dyDescent="0.3">
      <c r="A640">
        <v>639</v>
      </c>
      <c r="B640">
        <v>40</v>
      </c>
      <c r="C640" t="s">
        <v>59</v>
      </c>
      <c r="D640" s="2">
        <v>23</v>
      </c>
      <c r="E640" t="s">
        <v>77</v>
      </c>
      <c r="F640" t="s">
        <v>21</v>
      </c>
      <c r="G640">
        <v>60</v>
      </c>
      <c r="H640" s="1">
        <v>41699</v>
      </c>
      <c r="I640" s="2">
        <v>2014</v>
      </c>
      <c r="J640" s="2">
        <v>3</v>
      </c>
      <c r="K640">
        <v>1087</v>
      </c>
      <c r="L640">
        <v>32</v>
      </c>
      <c r="M640">
        <v>32.125</v>
      </c>
      <c r="N640">
        <v>1920</v>
      </c>
    </row>
    <row r="641" spans="1:14" x14ac:dyDescent="0.3">
      <c r="A641">
        <v>640</v>
      </c>
      <c r="B641">
        <v>40</v>
      </c>
      <c r="C641" t="s">
        <v>59</v>
      </c>
      <c r="D641" s="2">
        <v>23</v>
      </c>
      <c r="E641" t="s">
        <v>77</v>
      </c>
      <c r="F641" t="s">
        <v>21</v>
      </c>
      <c r="G641">
        <v>60</v>
      </c>
      <c r="H641" s="1">
        <v>41730</v>
      </c>
      <c r="I641" s="2">
        <v>2014</v>
      </c>
      <c r="J641" s="2">
        <v>4</v>
      </c>
      <c r="K641">
        <v>1124</v>
      </c>
      <c r="L641">
        <v>37</v>
      </c>
      <c r="M641">
        <v>32.125</v>
      </c>
      <c r="N641">
        <v>2220</v>
      </c>
    </row>
  </sheetData>
  <sortState ref="A2:K641">
    <sortCondition ref="D2:D641"/>
    <sortCondition ref="E2:E641"/>
    <sortCondition ref="I2:I641"/>
    <sortCondition ref="J2:J64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topLeftCell="B1" zoomScale="70" zoomScaleNormal="70" workbookViewId="0">
      <selection activeCell="J11" sqref="J11"/>
    </sheetView>
  </sheetViews>
  <sheetFormatPr defaultRowHeight="16.5" x14ac:dyDescent="0.3"/>
  <cols>
    <col min="1" max="1" width="20.21875" bestFit="1" customWidth="1"/>
    <col min="2" max="2" width="17.88671875" bestFit="1" customWidth="1"/>
    <col min="3" max="3" width="9.88671875" bestFit="1" customWidth="1"/>
    <col min="4" max="4" width="6.88671875" customWidth="1"/>
    <col min="5" max="5" width="9.5546875" customWidth="1"/>
    <col min="6" max="6" width="9.6640625" customWidth="1"/>
    <col min="7" max="7" width="9.88671875" bestFit="1" customWidth="1"/>
    <col min="8" max="8" width="9.88671875" customWidth="1"/>
    <col min="9" max="9" width="10" bestFit="1" customWidth="1"/>
    <col min="10" max="10" width="9.88671875" bestFit="1" customWidth="1"/>
    <col min="11" max="14" width="9.88671875" customWidth="1"/>
    <col min="15" max="15" width="10.6640625" bestFit="1" customWidth="1"/>
    <col min="16" max="16" width="10.44140625" customWidth="1"/>
    <col min="17" max="17" width="10.6640625" customWidth="1"/>
    <col min="18" max="18" width="9.77734375" customWidth="1"/>
    <col min="19" max="19" width="10" bestFit="1" customWidth="1"/>
    <col min="20" max="20" width="10" customWidth="1"/>
    <col min="21" max="21" width="10.109375" bestFit="1" customWidth="1"/>
    <col min="22" max="22" width="36.109375" customWidth="1"/>
  </cols>
  <sheetData>
    <row r="3" spans="1:21" x14ac:dyDescent="0.3">
      <c r="A3" s="4" t="s">
        <v>82</v>
      </c>
      <c r="F3" s="4" t="s">
        <v>83</v>
      </c>
    </row>
    <row r="4" spans="1:21" x14ac:dyDescent="0.3">
      <c r="A4" s="4" t="s">
        <v>84</v>
      </c>
      <c r="B4" s="4" t="s">
        <v>85</v>
      </c>
      <c r="C4" s="4" t="s">
        <v>0</v>
      </c>
      <c r="D4" s="4" t="s">
        <v>1</v>
      </c>
      <c r="E4" s="4" t="s">
        <v>86</v>
      </c>
      <c r="F4" s="1">
        <v>41275</v>
      </c>
      <c r="G4" s="1">
        <v>41306</v>
      </c>
      <c r="H4" s="1">
        <v>41334</v>
      </c>
      <c r="I4" s="1">
        <v>41365</v>
      </c>
      <c r="J4" s="1">
        <v>41395</v>
      </c>
      <c r="K4" s="1">
        <v>41426</v>
      </c>
      <c r="L4" s="1">
        <v>41456</v>
      </c>
      <c r="M4" s="1">
        <v>41487</v>
      </c>
      <c r="N4" s="1">
        <v>41518</v>
      </c>
      <c r="O4" s="1">
        <v>41548</v>
      </c>
      <c r="P4" s="1">
        <v>41579</v>
      </c>
      <c r="Q4" s="1">
        <v>41609</v>
      </c>
      <c r="R4" s="1">
        <v>41640</v>
      </c>
      <c r="S4" s="1">
        <v>41671</v>
      </c>
      <c r="T4" s="1">
        <v>41699</v>
      </c>
      <c r="U4" s="1">
        <v>41730</v>
      </c>
    </row>
    <row r="5" spans="1:21" ht="23.25" customHeight="1" x14ac:dyDescent="0.3">
      <c r="A5">
        <v>1</v>
      </c>
      <c r="B5" t="s">
        <v>2</v>
      </c>
      <c r="C5" t="s">
        <v>3</v>
      </c>
      <c r="D5">
        <v>80</v>
      </c>
      <c r="E5">
        <v>7.0625</v>
      </c>
      <c r="F5" s="2">
        <v>7</v>
      </c>
      <c r="G5" s="2">
        <v>7</v>
      </c>
      <c r="H5" s="2">
        <v>5</v>
      </c>
      <c r="I5" s="2">
        <v>7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4</v>
      </c>
      <c r="Q5" s="2">
        <v>11</v>
      </c>
      <c r="R5" s="2">
        <v>9</v>
      </c>
      <c r="S5" s="2">
        <v>12</v>
      </c>
      <c r="T5" s="2">
        <v>12</v>
      </c>
      <c r="U5" s="2">
        <v>4</v>
      </c>
    </row>
    <row r="6" spans="1:21" ht="23.25" customHeight="1" x14ac:dyDescent="0.3">
      <c r="B6" t="s">
        <v>20</v>
      </c>
      <c r="C6" t="s">
        <v>21</v>
      </c>
      <c r="D6">
        <v>80</v>
      </c>
      <c r="E6">
        <v>18</v>
      </c>
      <c r="F6" s="2">
        <v>17</v>
      </c>
      <c r="G6" s="2">
        <v>17</v>
      </c>
      <c r="H6" s="2">
        <v>17</v>
      </c>
      <c r="I6" s="2">
        <v>20</v>
      </c>
      <c r="J6" s="2">
        <v>17</v>
      </c>
      <c r="K6" s="2">
        <v>17</v>
      </c>
      <c r="L6" s="2">
        <v>19</v>
      </c>
      <c r="M6" s="2">
        <v>18</v>
      </c>
      <c r="N6" s="2">
        <v>20</v>
      </c>
      <c r="O6" s="2">
        <v>16</v>
      </c>
      <c r="P6" s="2">
        <v>20</v>
      </c>
      <c r="Q6" s="2">
        <v>25</v>
      </c>
      <c r="R6" s="2">
        <v>11</v>
      </c>
      <c r="S6" s="2">
        <v>14</v>
      </c>
      <c r="T6" s="2">
        <v>20</v>
      </c>
      <c r="U6" s="2">
        <v>20</v>
      </c>
    </row>
    <row r="7" spans="1:21" ht="23.25" customHeight="1" x14ac:dyDescent="0.3">
      <c r="A7">
        <v>2</v>
      </c>
      <c r="B7" t="s">
        <v>22</v>
      </c>
      <c r="C7" t="s">
        <v>3</v>
      </c>
      <c r="D7">
        <v>80</v>
      </c>
      <c r="E7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23.25" customHeight="1" x14ac:dyDescent="0.3">
      <c r="B8" t="s">
        <v>23</v>
      </c>
      <c r="C8" t="s">
        <v>21</v>
      </c>
      <c r="D8">
        <v>80</v>
      </c>
      <c r="E8">
        <v>26.9375</v>
      </c>
      <c r="F8" s="2">
        <v>26</v>
      </c>
      <c r="G8" s="2">
        <v>26</v>
      </c>
      <c r="H8" s="2">
        <v>25</v>
      </c>
      <c r="I8" s="2">
        <v>31</v>
      </c>
      <c r="J8" s="2">
        <v>26</v>
      </c>
      <c r="K8" s="2">
        <v>27</v>
      </c>
      <c r="L8" s="2">
        <v>26</v>
      </c>
      <c r="M8" s="2">
        <v>27</v>
      </c>
      <c r="N8" s="2">
        <v>29</v>
      </c>
      <c r="O8" s="2">
        <v>27</v>
      </c>
      <c r="P8" s="2">
        <v>27</v>
      </c>
      <c r="Q8" s="2">
        <v>41</v>
      </c>
      <c r="R8" s="2">
        <v>16</v>
      </c>
      <c r="S8" s="2">
        <v>23</v>
      </c>
      <c r="T8" s="2">
        <v>25</v>
      </c>
      <c r="U8" s="2">
        <v>29</v>
      </c>
    </row>
    <row r="9" spans="1:21" ht="23.25" customHeight="1" x14ac:dyDescent="0.3">
      <c r="A9">
        <v>3</v>
      </c>
      <c r="B9" t="s">
        <v>24</v>
      </c>
      <c r="C9" t="s">
        <v>3</v>
      </c>
      <c r="D9">
        <v>80</v>
      </c>
      <c r="E9">
        <v>20</v>
      </c>
      <c r="F9" s="2">
        <v>19</v>
      </c>
      <c r="G9" s="2">
        <v>19</v>
      </c>
      <c r="H9" s="2">
        <v>18</v>
      </c>
      <c r="I9" s="2">
        <v>22</v>
      </c>
      <c r="J9" s="2">
        <v>19</v>
      </c>
      <c r="K9" s="2">
        <v>19</v>
      </c>
      <c r="L9" s="2">
        <v>21</v>
      </c>
      <c r="M9" s="2">
        <v>11</v>
      </c>
      <c r="N9" s="2">
        <v>30</v>
      </c>
      <c r="O9" s="2">
        <v>20</v>
      </c>
      <c r="P9" s="2">
        <v>21</v>
      </c>
      <c r="Q9" s="2">
        <v>29</v>
      </c>
      <c r="R9" s="2">
        <v>11</v>
      </c>
      <c r="S9" s="2">
        <v>16</v>
      </c>
      <c r="T9" s="2">
        <v>20</v>
      </c>
      <c r="U9" s="2">
        <v>25</v>
      </c>
    </row>
    <row r="10" spans="1:21" ht="23.25" customHeight="1" x14ac:dyDescent="0.3">
      <c r="B10" t="s">
        <v>25</v>
      </c>
      <c r="C10" t="s">
        <v>21</v>
      </c>
      <c r="D10">
        <v>80</v>
      </c>
      <c r="E10">
        <v>15.1875</v>
      </c>
      <c r="F10" s="2">
        <v>16</v>
      </c>
      <c r="G10" s="2">
        <v>16</v>
      </c>
      <c r="H10" s="2">
        <v>14</v>
      </c>
      <c r="I10" s="2">
        <v>17</v>
      </c>
      <c r="J10" s="2">
        <v>16</v>
      </c>
      <c r="K10" s="2">
        <v>16</v>
      </c>
      <c r="L10" s="2">
        <v>16</v>
      </c>
      <c r="M10" s="2">
        <v>17</v>
      </c>
      <c r="N10" s="2">
        <v>17</v>
      </c>
      <c r="O10" s="2">
        <v>16</v>
      </c>
      <c r="P10" s="2">
        <v>17</v>
      </c>
      <c r="Q10" s="2">
        <v>23</v>
      </c>
      <c r="R10" s="2">
        <v>10</v>
      </c>
      <c r="S10" s="2">
        <v>16</v>
      </c>
      <c r="T10" s="2">
        <v>12</v>
      </c>
      <c r="U10" s="2">
        <v>4</v>
      </c>
    </row>
    <row r="11" spans="1:21" ht="23.25" customHeight="1" x14ac:dyDescent="0.3">
      <c r="A11">
        <v>5</v>
      </c>
      <c r="B11" t="s">
        <v>26</v>
      </c>
      <c r="C11" t="s">
        <v>3</v>
      </c>
      <c r="D11">
        <v>40</v>
      </c>
      <c r="E11">
        <v>5.5625</v>
      </c>
      <c r="F11" s="2">
        <v>5</v>
      </c>
      <c r="G11" s="2">
        <v>5</v>
      </c>
      <c r="H11" s="2">
        <v>4</v>
      </c>
      <c r="I11" s="2">
        <v>5</v>
      </c>
      <c r="J11" s="2">
        <v>6</v>
      </c>
      <c r="K11" s="2">
        <v>4</v>
      </c>
      <c r="L11" s="2">
        <v>4</v>
      </c>
      <c r="M11" s="2">
        <v>5</v>
      </c>
      <c r="N11" s="2">
        <v>5</v>
      </c>
      <c r="O11" s="2">
        <v>5</v>
      </c>
      <c r="P11" s="2">
        <v>5</v>
      </c>
      <c r="Q11" s="2">
        <v>7</v>
      </c>
      <c r="R11" s="2">
        <v>3</v>
      </c>
      <c r="S11" s="2">
        <v>5</v>
      </c>
      <c r="T11" s="2">
        <v>9</v>
      </c>
      <c r="U11" s="2">
        <v>12</v>
      </c>
    </row>
    <row r="12" spans="1:21" ht="23.25" customHeight="1" x14ac:dyDescent="0.3">
      <c r="B12" t="s">
        <v>27</v>
      </c>
      <c r="C12" t="s">
        <v>21</v>
      </c>
      <c r="D12">
        <v>40</v>
      </c>
      <c r="E12">
        <v>57.1875</v>
      </c>
      <c r="F12" s="2">
        <v>60</v>
      </c>
      <c r="G12" s="2">
        <v>60</v>
      </c>
      <c r="H12" s="2">
        <v>53</v>
      </c>
      <c r="I12" s="2">
        <v>65</v>
      </c>
      <c r="J12" s="2">
        <v>58</v>
      </c>
      <c r="K12" s="2">
        <v>60</v>
      </c>
      <c r="L12" s="2">
        <v>59</v>
      </c>
      <c r="M12" s="2">
        <v>58</v>
      </c>
      <c r="N12" s="2">
        <v>59</v>
      </c>
      <c r="O12" s="2">
        <v>38</v>
      </c>
      <c r="P12" s="2">
        <v>76</v>
      </c>
      <c r="Q12" s="2">
        <v>81</v>
      </c>
      <c r="R12" s="2">
        <v>31</v>
      </c>
      <c r="S12" s="2">
        <v>49</v>
      </c>
      <c r="T12" s="2">
        <v>51</v>
      </c>
      <c r="U12" s="2">
        <v>57</v>
      </c>
    </row>
    <row r="13" spans="1:21" ht="23.25" customHeight="1" x14ac:dyDescent="0.3">
      <c r="A13">
        <v>6</v>
      </c>
      <c r="B13" t="s">
        <v>28</v>
      </c>
      <c r="C13" t="s">
        <v>3</v>
      </c>
      <c r="D13">
        <v>40</v>
      </c>
      <c r="E13">
        <v>8.75</v>
      </c>
      <c r="F13" s="2">
        <v>9</v>
      </c>
      <c r="G13" s="2">
        <v>9</v>
      </c>
      <c r="H13" s="2">
        <v>8</v>
      </c>
      <c r="I13" s="2">
        <v>9</v>
      </c>
      <c r="J13" s="2">
        <v>9</v>
      </c>
      <c r="K13" s="2">
        <v>9</v>
      </c>
      <c r="L13" s="2">
        <v>8</v>
      </c>
      <c r="M13" s="2">
        <v>9</v>
      </c>
      <c r="N13" s="2">
        <v>8</v>
      </c>
      <c r="O13" s="2">
        <v>9</v>
      </c>
      <c r="P13" s="2">
        <v>10</v>
      </c>
      <c r="Q13" s="2">
        <v>13</v>
      </c>
      <c r="R13" s="2">
        <v>4</v>
      </c>
      <c r="S13" s="2">
        <v>10</v>
      </c>
      <c r="T13" s="2">
        <v>8</v>
      </c>
      <c r="U13" s="2">
        <v>8</v>
      </c>
    </row>
    <row r="14" spans="1:21" ht="23.25" customHeight="1" x14ac:dyDescent="0.3">
      <c r="B14" t="s">
        <v>29</v>
      </c>
      <c r="C14" t="s">
        <v>21</v>
      </c>
      <c r="D14">
        <v>40</v>
      </c>
      <c r="E14">
        <v>49.3125</v>
      </c>
      <c r="F14" s="2">
        <v>45</v>
      </c>
      <c r="G14" s="2">
        <v>45</v>
      </c>
      <c r="H14" s="2">
        <v>41</v>
      </c>
      <c r="I14" s="2">
        <v>49</v>
      </c>
      <c r="J14" s="2">
        <v>48</v>
      </c>
      <c r="K14" s="2">
        <v>48</v>
      </c>
      <c r="L14" s="2">
        <v>46</v>
      </c>
      <c r="M14" s="2">
        <v>49</v>
      </c>
      <c r="N14" s="2">
        <v>51</v>
      </c>
      <c r="O14" s="2">
        <v>51</v>
      </c>
      <c r="P14" s="2">
        <v>54</v>
      </c>
      <c r="Q14" s="2">
        <v>78</v>
      </c>
      <c r="R14" s="2">
        <v>30</v>
      </c>
      <c r="S14" s="2">
        <v>46</v>
      </c>
      <c r="T14" s="2">
        <v>51</v>
      </c>
      <c r="U14" s="2">
        <v>57</v>
      </c>
    </row>
    <row r="15" spans="1:21" ht="23.25" customHeight="1" x14ac:dyDescent="0.3">
      <c r="A15">
        <v>7</v>
      </c>
      <c r="B15" t="s">
        <v>30</v>
      </c>
      <c r="C15" t="s">
        <v>3</v>
      </c>
      <c r="D15">
        <v>80</v>
      </c>
      <c r="E15">
        <v>3.6875</v>
      </c>
      <c r="F15" s="2">
        <v>14</v>
      </c>
      <c r="G15" s="2">
        <v>14</v>
      </c>
      <c r="H15" s="2">
        <v>12</v>
      </c>
      <c r="I15" s="2">
        <v>14</v>
      </c>
      <c r="J15" s="2">
        <v>1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0</v>
      </c>
    </row>
    <row r="16" spans="1:21" ht="23.25" customHeight="1" x14ac:dyDescent="0.3">
      <c r="B16" t="s">
        <v>31</v>
      </c>
      <c r="C16" t="s">
        <v>21</v>
      </c>
      <c r="D16">
        <v>80</v>
      </c>
      <c r="E16">
        <v>30.0625</v>
      </c>
      <c r="F16" s="2">
        <v>35</v>
      </c>
      <c r="G16" s="2">
        <v>35</v>
      </c>
      <c r="H16" s="2">
        <v>32</v>
      </c>
      <c r="I16" s="2">
        <v>36</v>
      </c>
      <c r="J16" s="2">
        <v>34</v>
      </c>
      <c r="K16" s="2">
        <v>37</v>
      </c>
      <c r="L16" s="2">
        <v>30</v>
      </c>
      <c r="M16" s="2">
        <v>27</v>
      </c>
      <c r="N16" s="2">
        <v>22</v>
      </c>
      <c r="O16" s="2">
        <v>16</v>
      </c>
      <c r="P16" s="2">
        <v>31</v>
      </c>
      <c r="Q16" s="2">
        <v>43</v>
      </c>
      <c r="R16" s="2">
        <v>29</v>
      </c>
      <c r="S16" s="2">
        <v>36</v>
      </c>
      <c r="T16" s="2">
        <v>25</v>
      </c>
      <c r="U16" s="2">
        <v>13</v>
      </c>
    </row>
    <row r="17" spans="1:21" ht="23.25" customHeight="1" x14ac:dyDescent="0.3">
      <c r="A17">
        <v>8</v>
      </c>
      <c r="B17" t="s">
        <v>32</v>
      </c>
      <c r="C17" t="s">
        <v>3</v>
      </c>
      <c r="D17">
        <v>60</v>
      </c>
      <c r="E17">
        <v>39.125</v>
      </c>
      <c r="F17" s="2">
        <v>44</v>
      </c>
      <c r="G17" s="2">
        <v>44</v>
      </c>
      <c r="H17" s="2">
        <v>27</v>
      </c>
      <c r="I17" s="2">
        <v>30</v>
      </c>
      <c r="J17" s="2">
        <v>30</v>
      </c>
      <c r="K17" s="2">
        <v>31</v>
      </c>
      <c r="L17" s="2">
        <v>46</v>
      </c>
      <c r="M17" s="2">
        <v>65</v>
      </c>
      <c r="N17" s="2">
        <v>45</v>
      </c>
      <c r="O17" s="2">
        <v>29</v>
      </c>
      <c r="P17" s="2">
        <v>29</v>
      </c>
      <c r="Q17" s="2">
        <v>55</v>
      </c>
      <c r="R17" s="2">
        <v>30</v>
      </c>
      <c r="S17" s="2">
        <v>55</v>
      </c>
      <c r="T17" s="2">
        <v>38</v>
      </c>
      <c r="U17" s="2">
        <v>28</v>
      </c>
    </row>
    <row r="18" spans="1:21" ht="23.25" customHeight="1" x14ac:dyDescent="0.3">
      <c r="B18" t="s">
        <v>33</v>
      </c>
      <c r="C18" t="s">
        <v>21</v>
      </c>
      <c r="D18">
        <v>60</v>
      </c>
      <c r="E18">
        <v>65</v>
      </c>
      <c r="F18" s="2">
        <v>64</v>
      </c>
      <c r="G18" s="2">
        <v>64</v>
      </c>
      <c r="H18" s="2">
        <v>59</v>
      </c>
      <c r="I18" s="2">
        <v>70</v>
      </c>
      <c r="J18" s="2">
        <v>60</v>
      </c>
      <c r="K18" s="2">
        <v>61</v>
      </c>
      <c r="L18" s="2">
        <v>62</v>
      </c>
      <c r="M18" s="2">
        <v>70</v>
      </c>
      <c r="N18" s="2">
        <v>71</v>
      </c>
      <c r="O18" s="2">
        <v>66</v>
      </c>
      <c r="P18" s="2">
        <v>65</v>
      </c>
      <c r="Q18" s="2">
        <v>94</v>
      </c>
      <c r="R18" s="2">
        <v>39</v>
      </c>
      <c r="S18" s="2">
        <v>28</v>
      </c>
      <c r="T18" s="2">
        <v>99</v>
      </c>
      <c r="U18" s="2">
        <v>68</v>
      </c>
    </row>
    <row r="19" spans="1:21" ht="23.25" customHeight="1" x14ac:dyDescent="0.3">
      <c r="A19">
        <v>9</v>
      </c>
      <c r="B19" t="s">
        <v>34</v>
      </c>
      <c r="C19" t="s">
        <v>3</v>
      </c>
      <c r="D19">
        <v>60</v>
      </c>
      <c r="E19">
        <v>58.25</v>
      </c>
      <c r="F19" s="2">
        <v>57</v>
      </c>
      <c r="G19" s="2">
        <v>57</v>
      </c>
      <c r="H19" s="2">
        <v>50</v>
      </c>
      <c r="I19" s="2">
        <v>64</v>
      </c>
      <c r="J19" s="2">
        <v>56</v>
      </c>
      <c r="K19" s="2">
        <v>58</v>
      </c>
      <c r="L19" s="2">
        <v>58</v>
      </c>
      <c r="M19" s="2">
        <v>59</v>
      </c>
      <c r="N19" s="2">
        <v>58</v>
      </c>
      <c r="O19" s="2">
        <v>59</v>
      </c>
      <c r="P19" s="2">
        <v>61</v>
      </c>
      <c r="Q19" s="2">
        <v>89</v>
      </c>
      <c r="R19" s="2">
        <v>34</v>
      </c>
      <c r="S19" s="2">
        <v>54</v>
      </c>
      <c r="T19" s="2">
        <v>56</v>
      </c>
      <c r="U19" s="2">
        <v>62</v>
      </c>
    </row>
    <row r="20" spans="1:21" ht="23.25" customHeight="1" x14ac:dyDescent="0.3">
      <c r="B20" t="s">
        <v>35</v>
      </c>
      <c r="C20" t="s">
        <v>21</v>
      </c>
      <c r="D20">
        <v>60</v>
      </c>
      <c r="E20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ht="23.25" customHeight="1" x14ac:dyDescent="0.3">
      <c r="A21">
        <v>10</v>
      </c>
      <c r="B21" t="s">
        <v>36</v>
      </c>
      <c r="C21" t="s">
        <v>3</v>
      </c>
      <c r="D21">
        <v>80</v>
      </c>
      <c r="E21">
        <v>172.3125</v>
      </c>
      <c r="F21" s="2">
        <v>180</v>
      </c>
      <c r="G21" s="2">
        <v>180</v>
      </c>
      <c r="H21" s="2">
        <v>143</v>
      </c>
      <c r="I21" s="2">
        <v>161</v>
      </c>
      <c r="J21" s="2">
        <v>142</v>
      </c>
      <c r="K21" s="2">
        <v>173</v>
      </c>
      <c r="L21" s="2">
        <v>151</v>
      </c>
      <c r="M21" s="2">
        <v>290</v>
      </c>
      <c r="N21" s="2">
        <v>204</v>
      </c>
      <c r="O21" s="2">
        <v>167</v>
      </c>
      <c r="P21" s="2">
        <v>152</v>
      </c>
      <c r="Q21" s="2">
        <v>253</v>
      </c>
      <c r="R21" s="2">
        <v>103</v>
      </c>
      <c r="S21" s="2">
        <v>174</v>
      </c>
      <c r="T21" s="2">
        <v>148</v>
      </c>
      <c r="U21" s="2">
        <v>136</v>
      </c>
    </row>
    <row r="22" spans="1:21" ht="23.25" customHeight="1" x14ac:dyDescent="0.3">
      <c r="B22" t="s">
        <v>37</v>
      </c>
      <c r="C22" t="s">
        <v>21</v>
      </c>
      <c r="D22">
        <v>80</v>
      </c>
      <c r="E22">
        <v>4.625</v>
      </c>
      <c r="F22" s="2">
        <v>9</v>
      </c>
      <c r="G22" s="2">
        <v>9</v>
      </c>
      <c r="H22" s="2">
        <v>9</v>
      </c>
      <c r="I22" s="2">
        <v>4</v>
      </c>
      <c r="J22" s="2">
        <v>2</v>
      </c>
      <c r="K22" s="2">
        <v>2</v>
      </c>
      <c r="L22" s="2">
        <v>6</v>
      </c>
      <c r="M22" s="2">
        <v>13</v>
      </c>
      <c r="N22" s="2">
        <v>7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12</v>
      </c>
    </row>
    <row r="23" spans="1:21" ht="23.25" customHeight="1" x14ac:dyDescent="0.3">
      <c r="A23">
        <v>11</v>
      </c>
      <c r="B23" t="s">
        <v>38</v>
      </c>
      <c r="C23" t="s">
        <v>3</v>
      </c>
      <c r="D23">
        <v>80</v>
      </c>
      <c r="E23">
        <v>32.875</v>
      </c>
      <c r="F23" s="2">
        <v>32</v>
      </c>
      <c r="G23" s="2">
        <v>32</v>
      </c>
      <c r="H23" s="2">
        <v>30</v>
      </c>
      <c r="I23" s="2">
        <v>36</v>
      </c>
      <c r="J23" s="2">
        <v>30</v>
      </c>
      <c r="K23" s="2">
        <v>32</v>
      </c>
      <c r="L23" s="2">
        <v>33</v>
      </c>
      <c r="M23" s="2">
        <v>32</v>
      </c>
      <c r="N23" s="2">
        <v>34</v>
      </c>
      <c r="O23" s="2">
        <v>34</v>
      </c>
      <c r="P23" s="2">
        <v>35</v>
      </c>
      <c r="Q23" s="2">
        <v>51</v>
      </c>
      <c r="R23" s="2">
        <v>20</v>
      </c>
      <c r="S23" s="2">
        <v>28</v>
      </c>
      <c r="T23" s="2">
        <v>32</v>
      </c>
      <c r="U23" s="2">
        <v>35</v>
      </c>
    </row>
    <row r="24" spans="1:21" ht="23.25" customHeight="1" x14ac:dyDescent="0.3">
      <c r="B24" t="s">
        <v>39</v>
      </c>
      <c r="C24" t="s">
        <v>21</v>
      </c>
      <c r="D24">
        <v>80</v>
      </c>
      <c r="E24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ht="23.25" customHeight="1" x14ac:dyDescent="0.3">
      <c r="A25">
        <v>12</v>
      </c>
      <c r="B25" t="s">
        <v>40</v>
      </c>
      <c r="C25" t="s">
        <v>3</v>
      </c>
      <c r="D25">
        <v>60</v>
      </c>
      <c r="E25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ht="23.25" customHeight="1" x14ac:dyDescent="0.3">
      <c r="B26" t="s">
        <v>41</v>
      </c>
      <c r="C26" t="s">
        <v>21</v>
      </c>
      <c r="D26">
        <v>60</v>
      </c>
      <c r="E26">
        <v>32</v>
      </c>
      <c r="F26" s="2">
        <v>27</v>
      </c>
      <c r="G26" s="2">
        <v>27</v>
      </c>
      <c r="H26" s="2">
        <v>27</v>
      </c>
      <c r="I26" s="2">
        <v>34</v>
      </c>
      <c r="J26" s="2">
        <v>29</v>
      </c>
      <c r="K26" s="2">
        <v>30</v>
      </c>
      <c r="L26" s="2">
        <v>30</v>
      </c>
      <c r="M26" s="2">
        <v>36</v>
      </c>
      <c r="N26" s="2">
        <v>37</v>
      </c>
      <c r="O26" s="2">
        <v>34</v>
      </c>
      <c r="P26" s="2">
        <v>34</v>
      </c>
      <c r="Q26" s="2">
        <v>52</v>
      </c>
      <c r="R26" s="2">
        <v>20</v>
      </c>
      <c r="S26" s="2">
        <v>30</v>
      </c>
      <c r="T26" s="2">
        <v>33</v>
      </c>
      <c r="U26" s="2">
        <v>32</v>
      </c>
    </row>
    <row r="27" spans="1:21" ht="23.25" customHeight="1" x14ac:dyDescent="0.3">
      <c r="A27">
        <v>13</v>
      </c>
      <c r="B27" t="s">
        <v>42</v>
      </c>
      <c r="C27" t="s">
        <v>3</v>
      </c>
      <c r="D27">
        <v>60</v>
      </c>
      <c r="E27">
        <v>14.1875</v>
      </c>
      <c r="F27" s="2">
        <v>16</v>
      </c>
      <c r="G27" s="2">
        <v>16</v>
      </c>
      <c r="H27" s="2">
        <v>12</v>
      </c>
      <c r="I27" s="2">
        <v>17</v>
      </c>
      <c r="J27" s="2">
        <v>15</v>
      </c>
      <c r="K27" s="2">
        <v>16</v>
      </c>
      <c r="L27" s="2">
        <v>14</v>
      </c>
      <c r="M27" s="2">
        <v>2</v>
      </c>
      <c r="N27" s="2">
        <v>7</v>
      </c>
      <c r="O27" s="2">
        <v>16</v>
      </c>
      <c r="P27" s="2">
        <v>14</v>
      </c>
      <c r="Q27" s="2">
        <v>22</v>
      </c>
      <c r="R27" s="2">
        <v>8</v>
      </c>
      <c r="S27" s="2">
        <v>17</v>
      </c>
      <c r="T27" s="2">
        <v>17</v>
      </c>
      <c r="U27" s="2">
        <v>18</v>
      </c>
    </row>
    <row r="28" spans="1:21" ht="23.25" customHeight="1" x14ac:dyDescent="0.3">
      <c r="B28" t="s">
        <v>43</v>
      </c>
      <c r="C28" t="s">
        <v>21</v>
      </c>
      <c r="D28">
        <v>60</v>
      </c>
      <c r="E28">
        <v>28.0625</v>
      </c>
      <c r="F28" s="2">
        <v>15</v>
      </c>
      <c r="G28" s="2">
        <v>15</v>
      </c>
      <c r="H28" s="2">
        <v>25</v>
      </c>
      <c r="I28" s="2">
        <v>31</v>
      </c>
      <c r="J28" s="2">
        <v>24</v>
      </c>
      <c r="K28" s="2">
        <v>29</v>
      </c>
      <c r="L28" s="2">
        <v>30</v>
      </c>
      <c r="M28" s="2">
        <v>30</v>
      </c>
      <c r="N28" s="2">
        <v>32</v>
      </c>
      <c r="O28" s="2">
        <v>31</v>
      </c>
      <c r="P28" s="2">
        <v>32</v>
      </c>
      <c r="Q28" s="2">
        <v>46</v>
      </c>
      <c r="R28" s="2">
        <v>19</v>
      </c>
      <c r="S28" s="2">
        <v>25</v>
      </c>
      <c r="T28" s="2">
        <v>31</v>
      </c>
      <c r="U28" s="2">
        <v>34</v>
      </c>
    </row>
    <row r="29" spans="1:21" ht="23.25" customHeight="1" x14ac:dyDescent="0.3">
      <c r="A29">
        <v>15</v>
      </c>
      <c r="B29" t="s">
        <v>44</v>
      </c>
      <c r="C29" t="s">
        <v>3</v>
      </c>
      <c r="D29">
        <v>80</v>
      </c>
      <c r="E29">
        <v>0.875</v>
      </c>
      <c r="F29" s="2">
        <v>7</v>
      </c>
      <c r="G29" s="2">
        <v>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 ht="23.25" customHeight="1" x14ac:dyDescent="0.3">
      <c r="B30" t="s">
        <v>45</v>
      </c>
      <c r="C30" t="s">
        <v>21</v>
      </c>
      <c r="D30">
        <v>80</v>
      </c>
      <c r="E30">
        <v>28.9375</v>
      </c>
      <c r="F30" s="2">
        <v>21</v>
      </c>
      <c r="G30" s="2">
        <v>21</v>
      </c>
      <c r="H30" s="2">
        <v>25</v>
      </c>
      <c r="I30" s="2">
        <v>31</v>
      </c>
      <c r="J30" s="2">
        <v>26</v>
      </c>
      <c r="K30" s="2">
        <v>29</v>
      </c>
      <c r="L30" s="2">
        <v>28</v>
      </c>
      <c r="M30" s="2">
        <v>30</v>
      </c>
      <c r="N30" s="2">
        <v>31</v>
      </c>
      <c r="O30" s="2">
        <v>30</v>
      </c>
      <c r="P30" s="2">
        <v>33</v>
      </c>
      <c r="Q30" s="2">
        <v>47</v>
      </c>
      <c r="R30" s="2">
        <v>18</v>
      </c>
      <c r="S30" s="2">
        <v>28</v>
      </c>
      <c r="T30" s="2">
        <v>31</v>
      </c>
      <c r="U30" s="2">
        <v>34</v>
      </c>
    </row>
    <row r="31" spans="1:21" ht="23.25" customHeight="1" x14ac:dyDescent="0.3">
      <c r="A31">
        <v>16</v>
      </c>
      <c r="B31" t="s">
        <v>46</v>
      </c>
      <c r="C31" t="s">
        <v>3</v>
      </c>
      <c r="D31">
        <v>60</v>
      </c>
      <c r="E31">
        <v>162.5</v>
      </c>
      <c r="F31" s="2">
        <v>300</v>
      </c>
      <c r="G31" s="2">
        <v>300</v>
      </c>
      <c r="H31" s="2">
        <v>29</v>
      </c>
      <c r="I31" s="2">
        <v>156</v>
      </c>
      <c r="J31" s="2">
        <v>128</v>
      </c>
      <c r="K31" s="2">
        <v>141</v>
      </c>
      <c r="L31" s="2">
        <v>164</v>
      </c>
      <c r="M31" s="2">
        <v>194</v>
      </c>
      <c r="N31" s="2">
        <v>161</v>
      </c>
      <c r="O31" s="2">
        <v>132</v>
      </c>
      <c r="P31" s="2">
        <v>136</v>
      </c>
      <c r="Q31" s="2">
        <v>241</v>
      </c>
      <c r="R31" s="2">
        <v>101</v>
      </c>
      <c r="S31" s="2">
        <v>153</v>
      </c>
      <c r="T31" s="2">
        <v>140</v>
      </c>
      <c r="U31" s="2">
        <v>124</v>
      </c>
    </row>
    <row r="32" spans="1:21" ht="23.25" customHeight="1" x14ac:dyDescent="0.3">
      <c r="B32" t="s">
        <v>47</v>
      </c>
      <c r="C32" t="s">
        <v>21</v>
      </c>
      <c r="D32">
        <v>60</v>
      </c>
      <c r="E32">
        <v>11.125</v>
      </c>
      <c r="F32" s="2">
        <v>20</v>
      </c>
      <c r="G32" s="2">
        <v>20</v>
      </c>
      <c r="H32" s="2">
        <v>2</v>
      </c>
      <c r="I32" s="2">
        <v>11</v>
      </c>
      <c r="J32" s="2">
        <v>14</v>
      </c>
      <c r="K32" s="2">
        <v>10</v>
      </c>
      <c r="L32" s="2">
        <v>9</v>
      </c>
      <c r="M32" s="2">
        <v>15</v>
      </c>
      <c r="N32" s="2">
        <v>21</v>
      </c>
      <c r="O32" s="2">
        <v>15</v>
      </c>
      <c r="P32" s="2">
        <v>10</v>
      </c>
      <c r="Q32" s="2">
        <v>12</v>
      </c>
      <c r="R32" s="2">
        <v>5</v>
      </c>
      <c r="S32" s="2">
        <v>9</v>
      </c>
      <c r="T32" s="2">
        <v>5</v>
      </c>
      <c r="U32" s="2">
        <v>0</v>
      </c>
    </row>
    <row r="33" spans="1:21" ht="23.25" customHeight="1" x14ac:dyDescent="0.3">
      <c r="A33">
        <v>17</v>
      </c>
      <c r="B33" t="s">
        <v>48</v>
      </c>
      <c r="C33" t="s">
        <v>3</v>
      </c>
      <c r="D33">
        <v>80</v>
      </c>
      <c r="E33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ht="23.25" customHeight="1" x14ac:dyDescent="0.3">
      <c r="B34" t="s">
        <v>49</v>
      </c>
      <c r="C34" t="s">
        <v>21</v>
      </c>
      <c r="D34">
        <v>80</v>
      </c>
      <c r="E34">
        <v>39.3125</v>
      </c>
      <c r="F34" s="2">
        <v>30</v>
      </c>
      <c r="G34" s="2">
        <v>30</v>
      </c>
      <c r="H34" s="2">
        <v>51</v>
      </c>
      <c r="I34" s="2">
        <v>40</v>
      </c>
      <c r="J34" s="2">
        <v>37</v>
      </c>
      <c r="K34" s="2">
        <v>39</v>
      </c>
      <c r="L34" s="2">
        <v>39</v>
      </c>
      <c r="M34" s="2">
        <v>40</v>
      </c>
      <c r="N34" s="2">
        <v>42</v>
      </c>
      <c r="O34" s="2">
        <v>41</v>
      </c>
      <c r="P34" s="2">
        <v>40</v>
      </c>
      <c r="Q34" s="2">
        <v>58</v>
      </c>
      <c r="R34" s="2">
        <v>23</v>
      </c>
      <c r="S34" s="2">
        <v>42</v>
      </c>
      <c r="T34" s="2">
        <v>38</v>
      </c>
      <c r="U34" s="2">
        <v>39</v>
      </c>
    </row>
    <row r="35" spans="1:21" ht="23.25" customHeight="1" x14ac:dyDescent="0.3">
      <c r="A35">
        <v>18</v>
      </c>
      <c r="B35" t="s">
        <v>50</v>
      </c>
      <c r="C35" t="s">
        <v>3</v>
      </c>
      <c r="D35">
        <v>60</v>
      </c>
      <c r="E35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ht="23.25" customHeight="1" x14ac:dyDescent="0.3">
      <c r="B36" t="s">
        <v>51</v>
      </c>
      <c r="C36" t="s">
        <v>21</v>
      </c>
      <c r="D36">
        <v>60</v>
      </c>
      <c r="E36">
        <v>39.1875</v>
      </c>
      <c r="F36" s="2">
        <v>30</v>
      </c>
      <c r="G36" s="2">
        <v>30</v>
      </c>
      <c r="H36" s="2">
        <v>51</v>
      </c>
      <c r="I36" s="2">
        <v>40</v>
      </c>
      <c r="J36" s="2">
        <v>33</v>
      </c>
      <c r="K36" s="2">
        <v>39</v>
      </c>
      <c r="L36" s="2">
        <v>42</v>
      </c>
      <c r="M36" s="2">
        <v>43</v>
      </c>
      <c r="N36" s="2">
        <v>45</v>
      </c>
      <c r="O36" s="2">
        <v>39</v>
      </c>
      <c r="P36" s="2">
        <v>39</v>
      </c>
      <c r="Q36" s="2">
        <v>58</v>
      </c>
      <c r="R36" s="2">
        <v>23</v>
      </c>
      <c r="S36" s="2">
        <v>35</v>
      </c>
      <c r="T36" s="2">
        <v>37</v>
      </c>
      <c r="U36" s="2">
        <v>43</v>
      </c>
    </row>
    <row r="37" spans="1:21" ht="23.25" customHeight="1" x14ac:dyDescent="0.3">
      <c r="A37">
        <v>20</v>
      </c>
      <c r="B37" t="s">
        <v>52</v>
      </c>
      <c r="C37" t="s">
        <v>3</v>
      </c>
      <c r="D37">
        <v>40</v>
      </c>
      <c r="E37">
        <v>19.1875</v>
      </c>
      <c r="F37" s="2">
        <v>25</v>
      </c>
      <c r="G37" s="2">
        <v>25</v>
      </c>
      <c r="H37" s="2">
        <v>17</v>
      </c>
      <c r="I37" s="2">
        <v>17</v>
      </c>
      <c r="J37" s="2">
        <v>16</v>
      </c>
      <c r="K37" s="2">
        <v>17</v>
      </c>
      <c r="L37" s="2">
        <v>21</v>
      </c>
      <c r="M37" s="2">
        <v>24</v>
      </c>
      <c r="N37" s="2">
        <v>23</v>
      </c>
      <c r="O37" s="2">
        <v>23</v>
      </c>
      <c r="P37" s="2">
        <v>17</v>
      </c>
      <c r="Q37" s="2">
        <v>23</v>
      </c>
      <c r="R37" s="2">
        <v>10</v>
      </c>
      <c r="S37" s="2">
        <v>17</v>
      </c>
      <c r="T37" s="2">
        <v>15</v>
      </c>
      <c r="U37" s="2">
        <v>17</v>
      </c>
    </row>
    <row r="38" spans="1:21" ht="23.25" customHeight="1" x14ac:dyDescent="0.3">
      <c r="B38" t="s">
        <v>53</v>
      </c>
      <c r="C38" t="s">
        <v>21</v>
      </c>
      <c r="D38">
        <v>40</v>
      </c>
      <c r="E38">
        <v>45.375</v>
      </c>
      <c r="F38" s="2">
        <v>39</v>
      </c>
      <c r="G38" s="2">
        <v>39</v>
      </c>
      <c r="H38" s="2">
        <v>41</v>
      </c>
      <c r="I38" s="2">
        <v>51</v>
      </c>
      <c r="J38" s="2">
        <v>43</v>
      </c>
      <c r="K38" s="2">
        <v>44</v>
      </c>
      <c r="L38" s="2">
        <v>40</v>
      </c>
      <c r="M38" s="2">
        <v>41</v>
      </c>
      <c r="N38" s="2">
        <v>44</v>
      </c>
      <c r="O38" s="2">
        <v>44</v>
      </c>
      <c r="P38" s="2">
        <v>52</v>
      </c>
      <c r="Q38" s="2">
        <v>74</v>
      </c>
      <c r="R38" s="2">
        <v>30</v>
      </c>
      <c r="S38" s="2">
        <v>42</v>
      </c>
      <c r="T38" s="2">
        <v>48</v>
      </c>
      <c r="U38" s="2">
        <v>54</v>
      </c>
    </row>
    <row r="39" spans="1:21" ht="23.25" customHeight="1" x14ac:dyDescent="0.3">
      <c r="A39">
        <v>21</v>
      </c>
      <c r="B39" t="s">
        <v>54</v>
      </c>
      <c r="C39" t="s">
        <v>3</v>
      </c>
      <c r="D39">
        <v>80</v>
      </c>
      <c r="E39">
        <v>73.0625</v>
      </c>
      <c r="F39" s="2">
        <v>65</v>
      </c>
      <c r="G39" s="2">
        <v>65</v>
      </c>
      <c r="H39" s="2">
        <v>57</v>
      </c>
      <c r="I39" s="2">
        <v>68</v>
      </c>
      <c r="J39" s="2">
        <v>60</v>
      </c>
      <c r="K39" s="2">
        <v>68</v>
      </c>
      <c r="L39" s="2">
        <v>100</v>
      </c>
      <c r="M39" s="2">
        <v>150</v>
      </c>
      <c r="N39" s="2">
        <v>86</v>
      </c>
      <c r="O39" s="2">
        <v>59</v>
      </c>
      <c r="P39" s="2">
        <v>60</v>
      </c>
      <c r="Q39" s="2">
        <v>103</v>
      </c>
      <c r="R39" s="2">
        <v>40</v>
      </c>
      <c r="S39" s="2">
        <v>65</v>
      </c>
      <c r="T39" s="2">
        <v>61</v>
      </c>
      <c r="U39" s="2">
        <v>62</v>
      </c>
    </row>
    <row r="40" spans="1:21" ht="23.25" customHeight="1" x14ac:dyDescent="0.3">
      <c r="B40" t="s">
        <v>55</v>
      </c>
      <c r="C40" t="s">
        <v>21</v>
      </c>
      <c r="D40">
        <v>40</v>
      </c>
      <c r="E40">
        <v>46.8125</v>
      </c>
      <c r="F40" s="2">
        <v>44</v>
      </c>
      <c r="G40" s="2">
        <v>44</v>
      </c>
      <c r="H40" s="2">
        <v>48</v>
      </c>
      <c r="I40" s="2">
        <v>62</v>
      </c>
      <c r="J40" s="2">
        <v>50</v>
      </c>
      <c r="K40" s="2">
        <v>43</v>
      </c>
      <c r="L40" s="2">
        <v>47</v>
      </c>
      <c r="M40" s="2">
        <v>46</v>
      </c>
      <c r="N40" s="2">
        <v>48</v>
      </c>
      <c r="O40" s="2">
        <v>44</v>
      </c>
      <c r="P40" s="2">
        <v>46</v>
      </c>
      <c r="Q40" s="2">
        <v>69</v>
      </c>
      <c r="R40" s="2">
        <v>27</v>
      </c>
      <c r="S40" s="2">
        <v>38</v>
      </c>
      <c r="T40" s="2">
        <v>43</v>
      </c>
      <c r="U40" s="2">
        <v>50</v>
      </c>
    </row>
    <row r="41" spans="1:21" ht="23.25" customHeight="1" x14ac:dyDescent="0.3">
      <c r="A41">
        <v>22</v>
      </c>
      <c r="B41" t="s">
        <v>56</v>
      </c>
      <c r="C41" t="s">
        <v>3</v>
      </c>
      <c r="D41">
        <v>80</v>
      </c>
      <c r="E41">
        <v>21.75</v>
      </c>
      <c r="F41" s="2">
        <v>19</v>
      </c>
      <c r="G41" s="2">
        <v>19</v>
      </c>
      <c r="H41" s="2">
        <v>20</v>
      </c>
      <c r="I41" s="2">
        <v>24</v>
      </c>
      <c r="J41" s="2">
        <v>23</v>
      </c>
      <c r="K41" s="2">
        <v>24</v>
      </c>
      <c r="L41" s="2">
        <v>23</v>
      </c>
      <c r="M41" s="2">
        <v>23</v>
      </c>
      <c r="N41" s="2">
        <v>24</v>
      </c>
      <c r="O41" s="2">
        <v>22</v>
      </c>
      <c r="P41" s="2">
        <v>22</v>
      </c>
      <c r="Q41" s="2">
        <v>34</v>
      </c>
      <c r="R41" s="2">
        <v>11</v>
      </c>
      <c r="S41" s="2">
        <v>18</v>
      </c>
      <c r="T41" s="2">
        <v>20</v>
      </c>
      <c r="U41" s="2">
        <v>22</v>
      </c>
    </row>
    <row r="42" spans="1:21" ht="23.25" customHeight="1" x14ac:dyDescent="0.3">
      <c r="B42" t="s">
        <v>57</v>
      </c>
      <c r="C42" t="s">
        <v>21</v>
      </c>
      <c r="D42">
        <v>80</v>
      </c>
      <c r="E42">
        <v>1.8125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</v>
      </c>
      <c r="P42" s="2">
        <v>3</v>
      </c>
      <c r="Q42" s="2">
        <v>4</v>
      </c>
      <c r="R42" s="2">
        <v>5</v>
      </c>
      <c r="S42" s="2">
        <v>6</v>
      </c>
      <c r="T42" s="2">
        <v>2</v>
      </c>
      <c r="U42" s="2">
        <v>7</v>
      </c>
    </row>
    <row r="43" spans="1:21" ht="23.25" customHeight="1" x14ac:dyDescent="0.3">
      <c r="A43">
        <v>23</v>
      </c>
      <c r="B43" t="s">
        <v>58</v>
      </c>
      <c r="C43" t="s">
        <v>3</v>
      </c>
      <c r="D43">
        <v>60</v>
      </c>
      <c r="E43">
        <v>2.0625</v>
      </c>
      <c r="F43" s="2">
        <v>13</v>
      </c>
      <c r="G43" s="2">
        <v>13</v>
      </c>
      <c r="H43" s="2">
        <v>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ht="23.25" customHeight="1" x14ac:dyDescent="0.3">
      <c r="B44" t="s">
        <v>59</v>
      </c>
      <c r="C44" t="s">
        <v>21</v>
      </c>
      <c r="D44">
        <v>60</v>
      </c>
      <c r="E44">
        <v>32.125</v>
      </c>
      <c r="F44" s="2">
        <v>24</v>
      </c>
      <c r="G44" s="2">
        <v>24</v>
      </c>
      <c r="H44" s="2">
        <v>26</v>
      </c>
      <c r="I44" s="2">
        <v>37</v>
      </c>
      <c r="J44" s="2">
        <v>30</v>
      </c>
      <c r="K44" s="2">
        <v>31</v>
      </c>
      <c r="L44" s="2">
        <v>33</v>
      </c>
      <c r="M44" s="2">
        <v>35</v>
      </c>
      <c r="N44" s="2">
        <v>36</v>
      </c>
      <c r="O44" s="2">
        <v>42</v>
      </c>
      <c r="P44" s="2">
        <v>30</v>
      </c>
      <c r="Q44" s="2">
        <v>50</v>
      </c>
      <c r="R44" s="2">
        <v>19</v>
      </c>
      <c r="S44" s="2">
        <v>28</v>
      </c>
      <c r="T44" s="2">
        <v>32</v>
      </c>
      <c r="U44" s="2">
        <v>37</v>
      </c>
    </row>
  </sheetData>
  <phoneticPr fontId="1" type="noConversion"/>
  <conditionalFormatting pivot="1" sqref="F5:U44">
    <cfRule type="expression" dxfId="0" priority="1">
      <formula>ABS($E5-F5)/$E5&gt;0.3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数据透视表!F5:U5</xm:f>
              <xm:sqref>V5</xm:sqref>
            </x14:sparkline>
            <x14:sparkline>
              <xm:f>数据透视表!F6:U6</xm:f>
              <xm:sqref>V6</xm:sqref>
            </x14:sparkline>
            <x14:sparkline>
              <xm:f>数据透视表!F7:U7</xm:f>
              <xm:sqref>V7</xm:sqref>
            </x14:sparkline>
            <x14:sparkline>
              <xm:f>数据透视表!F8:U8</xm:f>
              <xm:sqref>V8</xm:sqref>
            </x14:sparkline>
            <x14:sparkline>
              <xm:f>数据透视表!F9:U9</xm:f>
              <xm:sqref>V9</xm:sqref>
            </x14:sparkline>
            <x14:sparkline>
              <xm:f>数据透视表!F10:U10</xm:f>
              <xm:sqref>V10</xm:sqref>
            </x14:sparkline>
            <x14:sparkline>
              <xm:f>数据透视表!F11:U11</xm:f>
              <xm:sqref>V11</xm:sqref>
            </x14:sparkline>
            <x14:sparkline>
              <xm:f>数据透视表!F12:U12</xm:f>
              <xm:sqref>V12</xm:sqref>
            </x14:sparkline>
            <x14:sparkline>
              <xm:f>数据透视表!F13:U13</xm:f>
              <xm:sqref>V13</xm:sqref>
            </x14:sparkline>
            <x14:sparkline>
              <xm:f>数据透视表!F14:U14</xm:f>
              <xm:sqref>V14</xm:sqref>
            </x14:sparkline>
            <x14:sparkline>
              <xm:f>数据透视表!F15:U15</xm:f>
              <xm:sqref>V15</xm:sqref>
            </x14:sparkline>
            <x14:sparkline>
              <xm:f>数据透视表!F16:U16</xm:f>
              <xm:sqref>V16</xm:sqref>
            </x14:sparkline>
            <x14:sparkline>
              <xm:f>数据透视表!F17:U17</xm:f>
              <xm:sqref>V17</xm:sqref>
            </x14:sparkline>
            <x14:sparkline>
              <xm:f>数据透视表!F18:U18</xm:f>
              <xm:sqref>V18</xm:sqref>
            </x14:sparkline>
            <x14:sparkline>
              <xm:f>数据透视表!F19:U19</xm:f>
              <xm:sqref>V19</xm:sqref>
            </x14:sparkline>
            <x14:sparkline>
              <xm:f>数据透视表!F20:U20</xm:f>
              <xm:sqref>V20</xm:sqref>
            </x14:sparkline>
            <x14:sparkline>
              <xm:f>数据透视表!F21:U21</xm:f>
              <xm:sqref>V21</xm:sqref>
            </x14:sparkline>
            <x14:sparkline>
              <xm:f>数据透视表!F22:U22</xm:f>
              <xm:sqref>V22</xm:sqref>
            </x14:sparkline>
            <x14:sparkline>
              <xm:f>数据透视表!F23:U23</xm:f>
              <xm:sqref>V23</xm:sqref>
            </x14:sparkline>
            <x14:sparkline>
              <xm:f>数据透视表!F24:U24</xm:f>
              <xm:sqref>V24</xm:sqref>
            </x14:sparkline>
            <x14:sparkline>
              <xm:f>数据透视表!F25:U25</xm:f>
              <xm:sqref>V25</xm:sqref>
            </x14:sparkline>
            <x14:sparkline>
              <xm:f>数据透视表!F26:U26</xm:f>
              <xm:sqref>V26</xm:sqref>
            </x14:sparkline>
            <x14:sparkline>
              <xm:f>数据透视表!F27:U27</xm:f>
              <xm:sqref>V27</xm:sqref>
            </x14:sparkline>
            <x14:sparkline>
              <xm:f>数据透视表!F28:U28</xm:f>
              <xm:sqref>V28</xm:sqref>
            </x14:sparkline>
            <x14:sparkline>
              <xm:f>数据透视表!F29:U29</xm:f>
              <xm:sqref>V29</xm:sqref>
            </x14:sparkline>
            <x14:sparkline>
              <xm:f>数据透视表!F30:U30</xm:f>
              <xm:sqref>V30</xm:sqref>
            </x14:sparkline>
            <x14:sparkline>
              <xm:f>数据透视表!F31:U31</xm:f>
              <xm:sqref>V31</xm:sqref>
            </x14:sparkline>
            <x14:sparkline>
              <xm:f>数据透视表!F32:U32</xm:f>
              <xm:sqref>V32</xm:sqref>
            </x14:sparkline>
            <x14:sparkline>
              <xm:f>数据透视表!F33:U33</xm:f>
              <xm:sqref>V33</xm:sqref>
            </x14:sparkline>
            <x14:sparkline>
              <xm:f>数据透视表!F34:U34</xm:f>
              <xm:sqref>V34</xm:sqref>
            </x14:sparkline>
            <x14:sparkline>
              <xm:f>数据透视表!F35:U35</xm:f>
              <xm:sqref>V35</xm:sqref>
            </x14:sparkline>
            <x14:sparkline>
              <xm:f>数据透视表!F36:U36</xm:f>
              <xm:sqref>V36</xm:sqref>
            </x14:sparkline>
            <x14:sparkline>
              <xm:f>数据透视表!F37:U37</xm:f>
              <xm:sqref>V37</xm:sqref>
            </x14:sparkline>
            <x14:sparkline>
              <xm:f>数据透视表!F38:U38</xm:f>
              <xm:sqref>V38</xm:sqref>
            </x14:sparkline>
            <x14:sparkline>
              <xm:f>数据透视表!F39:U39</xm:f>
              <xm:sqref>V39</xm:sqref>
            </x14:sparkline>
            <x14:sparkline>
              <xm:f>数据透视表!F40:U40</xm:f>
              <xm:sqref>V40</xm:sqref>
            </x14:sparkline>
            <x14:sparkline>
              <xm:f>数据透视表!F41:U41</xm:f>
              <xm:sqref>V41</xm:sqref>
            </x14:sparkline>
            <x14:sparkline>
              <xm:f>数据透视表!F42:U42</xm:f>
              <xm:sqref>V42</xm:sqref>
            </x14:sparkline>
            <x14:sparkline>
              <xm:f>数据透视表!F43:U43</xm:f>
              <xm:sqref>V43</xm:sqref>
            </x14:sparkline>
            <x14:sparkline>
              <xm:f>数据透视表!F44:U44</xm:f>
              <xm:sqref>V44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workbookViewId="0">
      <selection activeCell="C1" sqref="C1:C1048576"/>
    </sheetView>
  </sheetViews>
  <sheetFormatPr defaultRowHeight="16.5" x14ac:dyDescent="0.3"/>
  <cols>
    <col min="1" max="1" width="7.77734375" customWidth="1"/>
    <col min="2" max="2" width="6" customWidth="1"/>
    <col min="3" max="3" width="14.88671875" bestFit="1" customWidth="1"/>
    <col min="4" max="4" width="7.77734375" customWidth="1"/>
    <col min="5" max="5" width="8.33203125" bestFit="1" customWidth="1"/>
    <col min="6" max="7" width="6" customWidth="1"/>
    <col min="8" max="8" width="9.77734375" bestFit="1" customWidth="1"/>
    <col min="9" max="10" width="6" customWidth="1"/>
    <col min="11" max="11" width="7.77734375" customWidth="1"/>
    <col min="12" max="12" width="6" customWidth="1"/>
    <col min="13" max="13" width="9.5546875" bestFit="1" customWidth="1"/>
  </cols>
  <sheetData>
    <row r="1" spans="1:13" x14ac:dyDescent="0.3">
      <c r="A1" t="s">
        <v>72</v>
      </c>
      <c r="B1" t="s">
        <v>65</v>
      </c>
      <c r="C1" t="s">
        <v>88</v>
      </c>
      <c r="D1" t="s">
        <v>89</v>
      </c>
      <c r="E1" t="s">
        <v>90</v>
      </c>
      <c r="F1" t="s">
        <v>91</v>
      </c>
      <c r="G1" t="s">
        <v>64</v>
      </c>
      <c r="H1" t="s">
        <v>67</v>
      </c>
      <c r="I1" s="2" t="s">
        <v>92</v>
      </c>
      <c r="J1" s="2" t="s">
        <v>79</v>
      </c>
      <c r="K1" t="s">
        <v>93</v>
      </c>
      <c r="L1" t="s">
        <v>80</v>
      </c>
      <c r="M1" t="s">
        <v>81</v>
      </c>
    </row>
    <row r="2" spans="1:13" x14ac:dyDescent="0.3">
      <c r="A2">
        <v>4</v>
      </c>
      <c r="B2">
        <v>1</v>
      </c>
      <c r="C2" t="s">
        <v>2</v>
      </c>
      <c r="D2">
        <f>VALUE((LEFT(C2,FIND("#",C2)-1)))</f>
        <v>1</v>
      </c>
      <c r="E2" t="str">
        <f>MID(C2,FIND("（",C2)+1,1)</f>
        <v>备</v>
      </c>
      <c r="F2" t="s">
        <v>3</v>
      </c>
      <c r="G2">
        <v>80</v>
      </c>
      <c r="H2" s="1">
        <v>41275</v>
      </c>
      <c r="I2" s="2">
        <f t="shared" ref="I2:I65" si="0">YEAR(H2)</f>
        <v>2013</v>
      </c>
      <c r="J2" s="2">
        <f t="shared" ref="J2:J65" si="1">MONTH(H2)</f>
        <v>1</v>
      </c>
      <c r="K2">
        <v>104</v>
      </c>
      <c r="L2">
        <f>IF(C2=C1,K2-K1,L3)</f>
        <v>7</v>
      </c>
      <c r="M2">
        <f>AVERAGEIF($C$2:$C$641,C2,$L$2:$L$641)</f>
        <v>7.0625</v>
      </c>
    </row>
    <row r="3" spans="1:13" x14ac:dyDescent="0.3">
      <c r="A3">
        <v>5</v>
      </c>
      <c r="B3">
        <v>1</v>
      </c>
      <c r="C3" t="s">
        <v>2</v>
      </c>
      <c r="D3">
        <f t="shared" ref="D3:D66" si="2">VALUE((LEFT(C3,FIND("#",C3)-1)))</f>
        <v>1</v>
      </c>
      <c r="E3" t="str">
        <f t="shared" ref="E3:E66" si="3">MID(C3,FIND("（",C3)+1,1)</f>
        <v>备</v>
      </c>
      <c r="F3" t="s">
        <v>3</v>
      </c>
      <c r="G3">
        <v>80</v>
      </c>
      <c r="H3" s="1">
        <v>41306</v>
      </c>
      <c r="I3" s="2">
        <f t="shared" si="0"/>
        <v>2013</v>
      </c>
      <c r="J3" s="2">
        <f t="shared" si="1"/>
        <v>2</v>
      </c>
      <c r="K3">
        <v>111</v>
      </c>
      <c r="L3">
        <f t="shared" ref="L3:L66" si="4">IF(C3=C2,K3-K2,L4)</f>
        <v>7</v>
      </c>
      <c r="M3">
        <f>AVERAGEIF($C$2:$C$641,C3,$L$2:$L$641)</f>
        <v>7.0625</v>
      </c>
    </row>
    <row r="4" spans="1:13" x14ac:dyDescent="0.3">
      <c r="A4">
        <v>6</v>
      </c>
      <c r="B4">
        <v>1</v>
      </c>
      <c r="C4" t="s">
        <v>2</v>
      </c>
      <c r="D4">
        <f t="shared" si="2"/>
        <v>1</v>
      </c>
      <c r="E4" t="str">
        <f t="shared" si="3"/>
        <v>备</v>
      </c>
      <c r="F4" t="s">
        <v>3</v>
      </c>
      <c r="G4">
        <v>80</v>
      </c>
      <c r="H4" s="1">
        <v>41334</v>
      </c>
      <c r="I4" s="2">
        <f t="shared" si="0"/>
        <v>2013</v>
      </c>
      <c r="J4" s="2">
        <f t="shared" si="1"/>
        <v>3</v>
      </c>
      <c r="K4">
        <v>116</v>
      </c>
      <c r="L4">
        <f t="shared" si="4"/>
        <v>5</v>
      </c>
      <c r="M4">
        <f>AVERAGEIF($C$2:$C$641,C4,$L$2:$L$641)</f>
        <v>7.0625</v>
      </c>
    </row>
    <row r="5" spans="1:13" x14ac:dyDescent="0.3">
      <c r="A5">
        <v>7</v>
      </c>
      <c r="B5">
        <v>1</v>
      </c>
      <c r="C5" t="s">
        <v>2</v>
      </c>
      <c r="D5">
        <f t="shared" si="2"/>
        <v>1</v>
      </c>
      <c r="E5" t="str">
        <f t="shared" si="3"/>
        <v>备</v>
      </c>
      <c r="F5" t="s">
        <v>3</v>
      </c>
      <c r="G5">
        <v>80</v>
      </c>
      <c r="H5" s="1">
        <v>41365</v>
      </c>
      <c r="I5" s="2">
        <f t="shared" si="0"/>
        <v>2013</v>
      </c>
      <c r="J5" s="2">
        <f t="shared" si="1"/>
        <v>4</v>
      </c>
      <c r="K5">
        <v>123</v>
      </c>
      <c r="L5">
        <f t="shared" si="4"/>
        <v>7</v>
      </c>
      <c r="M5">
        <f>AVERAGEIF($C$2:$C$641,C5,$L$2:$L$641)</f>
        <v>7.0625</v>
      </c>
    </row>
    <row r="6" spans="1:13" x14ac:dyDescent="0.3">
      <c r="A6">
        <v>8</v>
      </c>
      <c r="B6">
        <v>1</v>
      </c>
      <c r="C6" t="s">
        <v>2</v>
      </c>
      <c r="D6">
        <f t="shared" si="2"/>
        <v>1</v>
      </c>
      <c r="E6" t="str">
        <f t="shared" si="3"/>
        <v>备</v>
      </c>
      <c r="F6" t="s">
        <v>3</v>
      </c>
      <c r="G6">
        <v>80</v>
      </c>
      <c r="H6" s="1">
        <v>41395</v>
      </c>
      <c r="I6" s="2">
        <f t="shared" si="0"/>
        <v>2013</v>
      </c>
      <c r="J6" s="2">
        <f t="shared" si="1"/>
        <v>5</v>
      </c>
      <c r="K6">
        <v>129</v>
      </c>
      <c r="L6">
        <f t="shared" si="4"/>
        <v>6</v>
      </c>
      <c r="M6">
        <f>AVERAGEIF($C$2:$C$641,C6,$L$2:$L$641)</f>
        <v>7.0625</v>
      </c>
    </row>
    <row r="7" spans="1:13" x14ac:dyDescent="0.3">
      <c r="A7">
        <v>9</v>
      </c>
      <c r="B7">
        <v>1</v>
      </c>
      <c r="C7" t="s">
        <v>2</v>
      </c>
      <c r="D7">
        <f t="shared" si="2"/>
        <v>1</v>
      </c>
      <c r="E7" t="str">
        <f t="shared" si="3"/>
        <v>备</v>
      </c>
      <c r="F7" t="s">
        <v>3</v>
      </c>
      <c r="G7">
        <v>80</v>
      </c>
      <c r="H7" s="1">
        <v>41426</v>
      </c>
      <c r="I7" s="2">
        <f t="shared" si="0"/>
        <v>2013</v>
      </c>
      <c r="J7" s="2">
        <f t="shared" si="1"/>
        <v>6</v>
      </c>
      <c r="K7">
        <v>135</v>
      </c>
      <c r="L7">
        <f t="shared" si="4"/>
        <v>6</v>
      </c>
      <c r="M7">
        <f>AVERAGEIF($C$2:$C$641,C7,$L$2:$L$641)</f>
        <v>7.0625</v>
      </c>
    </row>
    <row r="8" spans="1:13" x14ac:dyDescent="0.3">
      <c r="A8">
        <v>10</v>
      </c>
      <c r="B8">
        <v>1</v>
      </c>
      <c r="C8" t="s">
        <v>2</v>
      </c>
      <c r="D8">
        <f t="shared" si="2"/>
        <v>1</v>
      </c>
      <c r="E8" t="str">
        <f t="shared" si="3"/>
        <v>备</v>
      </c>
      <c r="F8" t="s">
        <v>3</v>
      </c>
      <c r="G8">
        <v>80</v>
      </c>
      <c r="H8" s="1">
        <v>41456</v>
      </c>
      <c r="I8" s="2">
        <f t="shared" si="0"/>
        <v>2013</v>
      </c>
      <c r="J8" s="2">
        <f t="shared" si="1"/>
        <v>7</v>
      </c>
      <c r="K8">
        <v>141</v>
      </c>
      <c r="L8">
        <f t="shared" si="4"/>
        <v>6</v>
      </c>
      <c r="M8">
        <f>AVERAGEIF($C$2:$C$641,C8,$L$2:$L$641)</f>
        <v>7.0625</v>
      </c>
    </row>
    <row r="9" spans="1:13" x14ac:dyDescent="0.3">
      <c r="A9">
        <v>11</v>
      </c>
      <c r="B9">
        <v>1</v>
      </c>
      <c r="C9" t="s">
        <v>2</v>
      </c>
      <c r="D9">
        <f t="shared" si="2"/>
        <v>1</v>
      </c>
      <c r="E9" t="str">
        <f t="shared" si="3"/>
        <v>备</v>
      </c>
      <c r="F9" t="s">
        <v>3</v>
      </c>
      <c r="G9">
        <v>80</v>
      </c>
      <c r="H9" s="1">
        <v>41487</v>
      </c>
      <c r="I9" s="2">
        <f t="shared" si="0"/>
        <v>2013</v>
      </c>
      <c r="J9" s="2">
        <f t="shared" si="1"/>
        <v>8</v>
      </c>
      <c r="K9">
        <v>147</v>
      </c>
      <c r="L9">
        <f t="shared" si="4"/>
        <v>6</v>
      </c>
      <c r="M9">
        <f>AVERAGEIF($C$2:$C$641,C9,$L$2:$L$641)</f>
        <v>7.0625</v>
      </c>
    </row>
    <row r="10" spans="1:13" x14ac:dyDescent="0.3">
      <c r="A10">
        <v>12</v>
      </c>
      <c r="B10">
        <v>1</v>
      </c>
      <c r="C10" t="s">
        <v>2</v>
      </c>
      <c r="D10">
        <f t="shared" si="2"/>
        <v>1</v>
      </c>
      <c r="E10" t="str">
        <f t="shared" si="3"/>
        <v>备</v>
      </c>
      <c r="F10" t="s">
        <v>3</v>
      </c>
      <c r="G10">
        <v>80</v>
      </c>
      <c r="H10" s="1">
        <v>41518</v>
      </c>
      <c r="I10" s="2">
        <f t="shared" si="0"/>
        <v>2013</v>
      </c>
      <c r="J10" s="2">
        <f t="shared" si="1"/>
        <v>9</v>
      </c>
      <c r="K10">
        <v>152</v>
      </c>
      <c r="L10">
        <f t="shared" si="4"/>
        <v>5</v>
      </c>
      <c r="M10">
        <f>AVERAGEIF($C$2:$C$641,C10,$L$2:$L$641)</f>
        <v>7.0625</v>
      </c>
    </row>
    <row r="11" spans="1:13" x14ac:dyDescent="0.3">
      <c r="A11">
        <v>1</v>
      </c>
      <c r="B11">
        <v>1</v>
      </c>
      <c r="C11" t="s">
        <v>2</v>
      </c>
      <c r="D11">
        <f t="shared" si="2"/>
        <v>1</v>
      </c>
      <c r="E11" t="str">
        <f t="shared" si="3"/>
        <v>备</v>
      </c>
      <c r="F11" t="s">
        <v>3</v>
      </c>
      <c r="G11">
        <v>80</v>
      </c>
      <c r="H11" s="1">
        <v>41548</v>
      </c>
      <c r="I11" s="2">
        <f t="shared" si="0"/>
        <v>2013</v>
      </c>
      <c r="J11" s="2">
        <f t="shared" si="1"/>
        <v>10</v>
      </c>
      <c r="K11">
        <v>158</v>
      </c>
      <c r="L11">
        <f t="shared" si="4"/>
        <v>6</v>
      </c>
      <c r="M11">
        <f>AVERAGEIF($C$2:$C$641,C11,$L$2:$L$641)</f>
        <v>7.0625</v>
      </c>
    </row>
    <row r="12" spans="1:13" x14ac:dyDescent="0.3">
      <c r="A12">
        <v>2</v>
      </c>
      <c r="B12">
        <v>1</v>
      </c>
      <c r="C12" t="s">
        <v>2</v>
      </c>
      <c r="D12">
        <f t="shared" si="2"/>
        <v>1</v>
      </c>
      <c r="E12" t="str">
        <f t="shared" si="3"/>
        <v>备</v>
      </c>
      <c r="F12" t="s">
        <v>3</v>
      </c>
      <c r="G12">
        <v>80</v>
      </c>
      <c r="H12" s="1">
        <v>41579</v>
      </c>
      <c r="I12" s="2">
        <f t="shared" si="0"/>
        <v>2013</v>
      </c>
      <c r="J12" s="2">
        <f t="shared" si="1"/>
        <v>11</v>
      </c>
      <c r="K12">
        <v>162</v>
      </c>
      <c r="L12">
        <f t="shared" si="4"/>
        <v>4</v>
      </c>
      <c r="M12">
        <f>AVERAGEIF($C$2:$C$641,C12,$L$2:$L$641)</f>
        <v>7.0625</v>
      </c>
    </row>
    <row r="13" spans="1:13" x14ac:dyDescent="0.3">
      <c r="A13">
        <v>3</v>
      </c>
      <c r="B13">
        <v>1</v>
      </c>
      <c r="C13" t="s">
        <v>2</v>
      </c>
      <c r="D13">
        <f t="shared" si="2"/>
        <v>1</v>
      </c>
      <c r="E13" t="str">
        <f t="shared" si="3"/>
        <v>备</v>
      </c>
      <c r="F13" t="s">
        <v>3</v>
      </c>
      <c r="G13">
        <v>80</v>
      </c>
      <c r="H13" s="1">
        <v>41609</v>
      </c>
      <c r="I13" s="2">
        <f t="shared" si="0"/>
        <v>2013</v>
      </c>
      <c r="J13" s="2">
        <f t="shared" si="1"/>
        <v>12</v>
      </c>
      <c r="K13">
        <v>173</v>
      </c>
      <c r="L13">
        <f t="shared" si="4"/>
        <v>11</v>
      </c>
      <c r="M13">
        <f>AVERAGEIF($C$2:$C$641,C13,$L$2:$L$641)</f>
        <v>7.0625</v>
      </c>
    </row>
    <row r="14" spans="1:13" x14ac:dyDescent="0.3">
      <c r="A14">
        <v>13</v>
      </c>
      <c r="B14">
        <v>1</v>
      </c>
      <c r="C14" t="s">
        <v>2</v>
      </c>
      <c r="D14">
        <f t="shared" si="2"/>
        <v>1</v>
      </c>
      <c r="E14" t="str">
        <f t="shared" si="3"/>
        <v>备</v>
      </c>
      <c r="F14" t="s">
        <v>3</v>
      </c>
      <c r="G14">
        <v>80</v>
      </c>
      <c r="H14" s="1">
        <v>41640</v>
      </c>
      <c r="I14" s="2">
        <f t="shared" si="0"/>
        <v>2014</v>
      </c>
      <c r="J14" s="2">
        <f t="shared" si="1"/>
        <v>1</v>
      </c>
      <c r="K14">
        <v>182</v>
      </c>
      <c r="L14">
        <f t="shared" si="4"/>
        <v>9</v>
      </c>
      <c r="M14">
        <f>AVERAGEIF($C$2:$C$641,C14,$L$2:$L$641)</f>
        <v>7.0625</v>
      </c>
    </row>
    <row r="15" spans="1:13" x14ac:dyDescent="0.3">
      <c r="A15">
        <v>14</v>
      </c>
      <c r="B15">
        <v>1</v>
      </c>
      <c r="C15" t="s">
        <v>2</v>
      </c>
      <c r="D15">
        <f t="shared" si="2"/>
        <v>1</v>
      </c>
      <c r="E15" t="str">
        <f t="shared" si="3"/>
        <v>备</v>
      </c>
      <c r="F15" t="s">
        <v>3</v>
      </c>
      <c r="G15">
        <v>80</v>
      </c>
      <c r="H15" s="1">
        <v>41671</v>
      </c>
      <c r="I15" s="2">
        <f t="shared" si="0"/>
        <v>2014</v>
      </c>
      <c r="J15" s="2">
        <f t="shared" si="1"/>
        <v>2</v>
      </c>
      <c r="K15">
        <v>194</v>
      </c>
      <c r="L15">
        <f t="shared" si="4"/>
        <v>12</v>
      </c>
      <c r="M15">
        <f>AVERAGEIF($C$2:$C$641,C15,$L$2:$L$641)</f>
        <v>7.0625</v>
      </c>
    </row>
    <row r="16" spans="1:13" x14ac:dyDescent="0.3">
      <c r="A16">
        <v>15</v>
      </c>
      <c r="B16">
        <v>1</v>
      </c>
      <c r="C16" t="s">
        <v>2</v>
      </c>
      <c r="D16">
        <f t="shared" si="2"/>
        <v>1</v>
      </c>
      <c r="E16" t="str">
        <f t="shared" si="3"/>
        <v>备</v>
      </c>
      <c r="F16" t="s">
        <v>3</v>
      </c>
      <c r="G16">
        <v>80</v>
      </c>
      <c r="H16" s="1">
        <v>41699</v>
      </c>
      <c r="I16" s="2">
        <f t="shared" si="0"/>
        <v>2014</v>
      </c>
      <c r="J16" s="2">
        <f t="shared" si="1"/>
        <v>3</v>
      </c>
      <c r="K16">
        <v>206</v>
      </c>
      <c r="L16">
        <f t="shared" si="4"/>
        <v>12</v>
      </c>
      <c r="M16">
        <f>AVERAGEIF($C$2:$C$641,C16,$L$2:$L$641)</f>
        <v>7.0625</v>
      </c>
    </row>
    <row r="17" spans="1:13" x14ac:dyDescent="0.3">
      <c r="A17">
        <v>16</v>
      </c>
      <c r="B17">
        <v>1</v>
      </c>
      <c r="C17" t="s">
        <v>2</v>
      </c>
      <c r="D17">
        <f t="shared" si="2"/>
        <v>1</v>
      </c>
      <c r="E17" t="str">
        <f t="shared" si="3"/>
        <v>备</v>
      </c>
      <c r="F17" t="s">
        <v>3</v>
      </c>
      <c r="G17">
        <v>80</v>
      </c>
      <c r="H17" s="1">
        <v>41730</v>
      </c>
      <c r="I17" s="2">
        <f t="shared" si="0"/>
        <v>2014</v>
      </c>
      <c r="J17" s="2">
        <f t="shared" si="1"/>
        <v>4</v>
      </c>
      <c r="K17">
        <v>210</v>
      </c>
      <c r="L17">
        <f t="shared" si="4"/>
        <v>4</v>
      </c>
      <c r="M17">
        <f>AVERAGEIF($C$2:$C$641,C17,$L$2:$L$641)</f>
        <v>7.0625</v>
      </c>
    </row>
    <row r="18" spans="1:13" x14ac:dyDescent="0.3">
      <c r="A18">
        <v>20</v>
      </c>
      <c r="B18">
        <v>2</v>
      </c>
      <c r="C18" t="s">
        <v>20</v>
      </c>
      <c r="D18">
        <f t="shared" si="2"/>
        <v>1</v>
      </c>
      <c r="E18" t="str">
        <f t="shared" si="3"/>
        <v>主</v>
      </c>
      <c r="F18" t="s">
        <v>21</v>
      </c>
      <c r="G18">
        <v>80</v>
      </c>
      <c r="H18" s="1">
        <v>41275</v>
      </c>
      <c r="I18" s="2">
        <f t="shared" si="0"/>
        <v>2013</v>
      </c>
      <c r="J18" s="2">
        <f t="shared" si="1"/>
        <v>1</v>
      </c>
      <c r="K18">
        <v>395</v>
      </c>
      <c r="L18">
        <f t="shared" si="4"/>
        <v>17</v>
      </c>
      <c r="M18">
        <f>AVERAGEIF($C$2:$C$641,C18,$L$2:$L$641)</f>
        <v>18</v>
      </c>
    </row>
    <row r="19" spans="1:13" x14ac:dyDescent="0.3">
      <c r="A19">
        <v>21</v>
      </c>
      <c r="B19">
        <v>2</v>
      </c>
      <c r="C19" t="s">
        <v>20</v>
      </c>
      <c r="D19">
        <f t="shared" si="2"/>
        <v>1</v>
      </c>
      <c r="E19" t="str">
        <f t="shared" si="3"/>
        <v>主</v>
      </c>
      <c r="F19" t="s">
        <v>21</v>
      </c>
      <c r="G19">
        <v>80</v>
      </c>
      <c r="H19" s="1">
        <v>41306</v>
      </c>
      <c r="I19" s="2">
        <f t="shared" si="0"/>
        <v>2013</v>
      </c>
      <c r="J19" s="2">
        <f t="shared" si="1"/>
        <v>2</v>
      </c>
      <c r="K19">
        <v>412</v>
      </c>
      <c r="L19">
        <f t="shared" si="4"/>
        <v>17</v>
      </c>
      <c r="M19">
        <f>AVERAGEIF($C$2:$C$641,C19,$L$2:$L$641)</f>
        <v>18</v>
      </c>
    </row>
    <row r="20" spans="1:13" x14ac:dyDescent="0.3">
      <c r="A20">
        <v>22</v>
      </c>
      <c r="B20">
        <v>2</v>
      </c>
      <c r="C20" t="s">
        <v>20</v>
      </c>
      <c r="D20">
        <f t="shared" si="2"/>
        <v>1</v>
      </c>
      <c r="E20" t="str">
        <f t="shared" si="3"/>
        <v>主</v>
      </c>
      <c r="F20" t="s">
        <v>21</v>
      </c>
      <c r="G20">
        <v>80</v>
      </c>
      <c r="H20" s="1">
        <v>41334</v>
      </c>
      <c r="I20" s="2">
        <f t="shared" si="0"/>
        <v>2013</v>
      </c>
      <c r="J20" s="2">
        <f t="shared" si="1"/>
        <v>3</v>
      </c>
      <c r="K20">
        <v>429</v>
      </c>
      <c r="L20">
        <f t="shared" si="4"/>
        <v>17</v>
      </c>
      <c r="M20">
        <f>AVERAGEIF($C$2:$C$641,C20,$L$2:$L$641)</f>
        <v>18</v>
      </c>
    </row>
    <row r="21" spans="1:13" x14ac:dyDescent="0.3">
      <c r="A21">
        <v>23</v>
      </c>
      <c r="B21">
        <v>2</v>
      </c>
      <c r="C21" t="s">
        <v>20</v>
      </c>
      <c r="D21">
        <f t="shared" si="2"/>
        <v>1</v>
      </c>
      <c r="E21" t="str">
        <f t="shared" si="3"/>
        <v>主</v>
      </c>
      <c r="F21" t="s">
        <v>21</v>
      </c>
      <c r="G21">
        <v>80</v>
      </c>
      <c r="H21" s="1">
        <v>41365</v>
      </c>
      <c r="I21" s="2">
        <f t="shared" si="0"/>
        <v>2013</v>
      </c>
      <c r="J21" s="2">
        <f t="shared" si="1"/>
        <v>4</v>
      </c>
      <c r="K21">
        <v>449</v>
      </c>
      <c r="L21">
        <f t="shared" si="4"/>
        <v>20</v>
      </c>
      <c r="M21">
        <f>AVERAGEIF($C$2:$C$641,C21,$L$2:$L$641)</f>
        <v>18</v>
      </c>
    </row>
    <row r="22" spans="1:13" x14ac:dyDescent="0.3">
      <c r="A22">
        <v>24</v>
      </c>
      <c r="B22">
        <v>2</v>
      </c>
      <c r="C22" t="s">
        <v>20</v>
      </c>
      <c r="D22">
        <f t="shared" si="2"/>
        <v>1</v>
      </c>
      <c r="E22" t="str">
        <f t="shared" si="3"/>
        <v>主</v>
      </c>
      <c r="F22" t="s">
        <v>21</v>
      </c>
      <c r="G22">
        <v>80</v>
      </c>
      <c r="H22" s="1">
        <v>41395</v>
      </c>
      <c r="I22" s="2">
        <f t="shared" si="0"/>
        <v>2013</v>
      </c>
      <c r="J22" s="2">
        <f t="shared" si="1"/>
        <v>5</v>
      </c>
      <c r="K22">
        <v>466</v>
      </c>
      <c r="L22">
        <f t="shared" si="4"/>
        <v>17</v>
      </c>
      <c r="M22">
        <f>AVERAGEIF($C$2:$C$641,C22,$L$2:$L$641)</f>
        <v>18</v>
      </c>
    </row>
    <row r="23" spans="1:13" x14ac:dyDescent="0.3">
      <c r="A23">
        <v>25</v>
      </c>
      <c r="B23">
        <v>2</v>
      </c>
      <c r="C23" t="s">
        <v>20</v>
      </c>
      <c r="D23">
        <f t="shared" si="2"/>
        <v>1</v>
      </c>
      <c r="E23" t="str">
        <f t="shared" si="3"/>
        <v>主</v>
      </c>
      <c r="F23" t="s">
        <v>21</v>
      </c>
      <c r="G23">
        <v>80</v>
      </c>
      <c r="H23" s="1">
        <v>41426</v>
      </c>
      <c r="I23" s="2">
        <f t="shared" si="0"/>
        <v>2013</v>
      </c>
      <c r="J23" s="2">
        <f t="shared" si="1"/>
        <v>6</v>
      </c>
      <c r="K23">
        <v>483</v>
      </c>
      <c r="L23">
        <f t="shared" si="4"/>
        <v>17</v>
      </c>
      <c r="M23">
        <f>AVERAGEIF($C$2:$C$641,C23,$L$2:$L$641)</f>
        <v>18</v>
      </c>
    </row>
    <row r="24" spans="1:13" x14ac:dyDescent="0.3">
      <c r="A24">
        <v>26</v>
      </c>
      <c r="B24">
        <v>2</v>
      </c>
      <c r="C24" t="s">
        <v>20</v>
      </c>
      <c r="D24">
        <f t="shared" si="2"/>
        <v>1</v>
      </c>
      <c r="E24" t="str">
        <f t="shared" si="3"/>
        <v>主</v>
      </c>
      <c r="F24" t="s">
        <v>21</v>
      </c>
      <c r="G24">
        <v>80</v>
      </c>
      <c r="H24" s="1">
        <v>41456</v>
      </c>
      <c r="I24" s="2">
        <f t="shared" si="0"/>
        <v>2013</v>
      </c>
      <c r="J24" s="2">
        <f t="shared" si="1"/>
        <v>7</v>
      </c>
      <c r="K24">
        <v>502</v>
      </c>
      <c r="L24">
        <f t="shared" si="4"/>
        <v>19</v>
      </c>
      <c r="M24">
        <f>AVERAGEIF($C$2:$C$641,C24,$L$2:$L$641)</f>
        <v>18</v>
      </c>
    </row>
    <row r="25" spans="1:13" x14ac:dyDescent="0.3">
      <c r="A25">
        <v>27</v>
      </c>
      <c r="B25">
        <v>2</v>
      </c>
      <c r="C25" t="s">
        <v>20</v>
      </c>
      <c r="D25">
        <f t="shared" si="2"/>
        <v>1</v>
      </c>
      <c r="E25" t="str">
        <f t="shared" si="3"/>
        <v>主</v>
      </c>
      <c r="F25" t="s">
        <v>21</v>
      </c>
      <c r="G25">
        <v>80</v>
      </c>
      <c r="H25" s="1">
        <v>41487</v>
      </c>
      <c r="I25" s="2">
        <f t="shared" si="0"/>
        <v>2013</v>
      </c>
      <c r="J25" s="2">
        <f t="shared" si="1"/>
        <v>8</v>
      </c>
      <c r="K25">
        <v>520</v>
      </c>
      <c r="L25">
        <f t="shared" si="4"/>
        <v>18</v>
      </c>
      <c r="M25">
        <f>AVERAGEIF($C$2:$C$641,C25,$L$2:$L$641)</f>
        <v>18</v>
      </c>
    </row>
    <row r="26" spans="1:13" x14ac:dyDescent="0.3">
      <c r="A26">
        <v>28</v>
      </c>
      <c r="B26">
        <v>2</v>
      </c>
      <c r="C26" t="s">
        <v>20</v>
      </c>
      <c r="D26">
        <f t="shared" si="2"/>
        <v>1</v>
      </c>
      <c r="E26" t="str">
        <f t="shared" si="3"/>
        <v>主</v>
      </c>
      <c r="F26" t="s">
        <v>21</v>
      </c>
      <c r="G26">
        <v>80</v>
      </c>
      <c r="H26" s="1">
        <v>41518</v>
      </c>
      <c r="I26" s="2">
        <f t="shared" si="0"/>
        <v>2013</v>
      </c>
      <c r="J26" s="2">
        <f t="shared" si="1"/>
        <v>9</v>
      </c>
      <c r="K26">
        <v>540</v>
      </c>
      <c r="L26">
        <f t="shared" si="4"/>
        <v>20</v>
      </c>
      <c r="M26">
        <f>AVERAGEIF($C$2:$C$641,C26,$L$2:$L$641)</f>
        <v>18</v>
      </c>
    </row>
    <row r="27" spans="1:13" x14ac:dyDescent="0.3">
      <c r="A27">
        <v>17</v>
      </c>
      <c r="B27">
        <v>2</v>
      </c>
      <c r="C27" t="s">
        <v>20</v>
      </c>
      <c r="D27">
        <f t="shared" si="2"/>
        <v>1</v>
      </c>
      <c r="E27" t="str">
        <f t="shared" si="3"/>
        <v>主</v>
      </c>
      <c r="F27" t="s">
        <v>21</v>
      </c>
      <c r="G27">
        <v>80</v>
      </c>
      <c r="H27" s="1">
        <v>41548</v>
      </c>
      <c r="I27" s="2">
        <f t="shared" si="0"/>
        <v>2013</v>
      </c>
      <c r="J27" s="2">
        <f t="shared" si="1"/>
        <v>10</v>
      </c>
      <c r="K27">
        <v>556</v>
      </c>
      <c r="L27">
        <f t="shared" si="4"/>
        <v>16</v>
      </c>
      <c r="M27">
        <f>AVERAGEIF($C$2:$C$641,C27,$L$2:$L$641)</f>
        <v>18</v>
      </c>
    </row>
    <row r="28" spans="1:13" x14ac:dyDescent="0.3">
      <c r="A28">
        <v>18</v>
      </c>
      <c r="B28">
        <v>2</v>
      </c>
      <c r="C28" t="s">
        <v>20</v>
      </c>
      <c r="D28">
        <f t="shared" si="2"/>
        <v>1</v>
      </c>
      <c r="E28" t="str">
        <f t="shared" si="3"/>
        <v>主</v>
      </c>
      <c r="F28" t="s">
        <v>21</v>
      </c>
      <c r="G28">
        <v>80</v>
      </c>
      <c r="H28" s="1">
        <v>41579</v>
      </c>
      <c r="I28" s="2">
        <f t="shared" si="0"/>
        <v>2013</v>
      </c>
      <c r="J28" s="2">
        <f t="shared" si="1"/>
        <v>11</v>
      </c>
      <c r="K28">
        <v>576</v>
      </c>
      <c r="L28">
        <f t="shared" si="4"/>
        <v>20</v>
      </c>
      <c r="M28">
        <f>AVERAGEIF($C$2:$C$641,C28,$L$2:$L$641)</f>
        <v>18</v>
      </c>
    </row>
    <row r="29" spans="1:13" x14ac:dyDescent="0.3">
      <c r="A29">
        <v>19</v>
      </c>
      <c r="B29">
        <v>2</v>
      </c>
      <c r="C29" t="s">
        <v>20</v>
      </c>
      <c r="D29">
        <f t="shared" si="2"/>
        <v>1</v>
      </c>
      <c r="E29" t="str">
        <f t="shared" si="3"/>
        <v>主</v>
      </c>
      <c r="F29" t="s">
        <v>21</v>
      </c>
      <c r="G29">
        <v>80</v>
      </c>
      <c r="H29" s="1">
        <v>41609</v>
      </c>
      <c r="I29" s="2">
        <f t="shared" si="0"/>
        <v>2013</v>
      </c>
      <c r="J29" s="2">
        <f t="shared" si="1"/>
        <v>12</v>
      </c>
      <c r="K29">
        <v>601</v>
      </c>
      <c r="L29">
        <f t="shared" si="4"/>
        <v>25</v>
      </c>
      <c r="M29">
        <f>AVERAGEIF($C$2:$C$641,C29,$L$2:$L$641)</f>
        <v>18</v>
      </c>
    </row>
    <row r="30" spans="1:13" x14ac:dyDescent="0.3">
      <c r="A30">
        <v>29</v>
      </c>
      <c r="B30">
        <v>2</v>
      </c>
      <c r="C30" t="s">
        <v>20</v>
      </c>
      <c r="D30">
        <f t="shared" si="2"/>
        <v>1</v>
      </c>
      <c r="E30" t="str">
        <f t="shared" si="3"/>
        <v>主</v>
      </c>
      <c r="F30" t="s">
        <v>21</v>
      </c>
      <c r="G30">
        <v>80</v>
      </c>
      <c r="H30" s="1">
        <v>41640</v>
      </c>
      <c r="I30" s="2">
        <f t="shared" si="0"/>
        <v>2014</v>
      </c>
      <c r="J30" s="2">
        <f t="shared" si="1"/>
        <v>1</v>
      </c>
      <c r="K30">
        <v>612</v>
      </c>
      <c r="L30">
        <f t="shared" si="4"/>
        <v>11</v>
      </c>
      <c r="M30">
        <f>AVERAGEIF($C$2:$C$641,C30,$L$2:$L$641)</f>
        <v>18</v>
      </c>
    </row>
    <row r="31" spans="1:13" x14ac:dyDescent="0.3">
      <c r="A31">
        <v>30</v>
      </c>
      <c r="B31">
        <v>2</v>
      </c>
      <c r="C31" t="s">
        <v>20</v>
      </c>
      <c r="D31">
        <f t="shared" si="2"/>
        <v>1</v>
      </c>
      <c r="E31" t="str">
        <f t="shared" si="3"/>
        <v>主</v>
      </c>
      <c r="F31" t="s">
        <v>21</v>
      </c>
      <c r="G31">
        <v>80</v>
      </c>
      <c r="H31" s="1">
        <v>41671</v>
      </c>
      <c r="I31" s="2">
        <f t="shared" si="0"/>
        <v>2014</v>
      </c>
      <c r="J31" s="2">
        <f t="shared" si="1"/>
        <v>2</v>
      </c>
      <c r="K31">
        <v>626</v>
      </c>
      <c r="L31">
        <f t="shared" si="4"/>
        <v>14</v>
      </c>
      <c r="M31">
        <f>AVERAGEIF($C$2:$C$641,C31,$L$2:$L$641)</f>
        <v>18</v>
      </c>
    </row>
    <row r="32" spans="1:13" x14ac:dyDescent="0.3">
      <c r="A32">
        <v>31</v>
      </c>
      <c r="B32">
        <v>2</v>
      </c>
      <c r="C32" t="s">
        <v>20</v>
      </c>
      <c r="D32">
        <f t="shared" si="2"/>
        <v>1</v>
      </c>
      <c r="E32" t="str">
        <f t="shared" si="3"/>
        <v>主</v>
      </c>
      <c r="F32" t="s">
        <v>21</v>
      </c>
      <c r="G32">
        <v>80</v>
      </c>
      <c r="H32" s="1">
        <v>41699</v>
      </c>
      <c r="I32" s="2">
        <f t="shared" si="0"/>
        <v>2014</v>
      </c>
      <c r="J32" s="2">
        <f t="shared" si="1"/>
        <v>3</v>
      </c>
      <c r="K32">
        <v>646</v>
      </c>
      <c r="L32">
        <f t="shared" si="4"/>
        <v>20</v>
      </c>
      <c r="M32">
        <f>AVERAGEIF($C$2:$C$641,C32,$L$2:$L$641)</f>
        <v>18</v>
      </c>
    </row>
    <row r="33" spans="1:13" x14ac:dyDescent="0.3">
      <c r="A33">
        <v>32</v>
      </c>
      <c r="B33">
        <v>2</v>
      </c>
      <c r="C33" t="s">
        <v>20</v>
      </c>
      <c r="D33">
        <f t="shared" si="2"/>
        <v>1</v>
      </c>
      <c r="E33" t="str">
        <f t="shared" si="3"/>
        <v>主</v>
      </c>
      <c r="F33" t="s">
        <v>21</v>
      </c>
      <c r="G33">
        <v>80</v>
      </c>
      <c r="H33" s="1">
        <v>41730</v>
      </c>
      <c r="I33" s="2">
        <f t="shared" si="0"/>
        <v>2014</v>
      </c>
      <c r="J33" s="2">
        <f t="shared" si="1"/>
        <v>4</v>
      </c>
      <c r="K33">
        <v>666</v>
      </c>
      <c r="L33">
        <f t="shared" si="4"/>
        <v>20</v>
      </c>
      <c r="M33">
        <f>AVERAGEIF($C$2:$C$641,C33,$L$2:$L$641)</f>
        <v>18</v>
      </c>
    </row>
    <row r="34" spans="1:13" x14ac:dyDescent="0.3">
      <c r="A34">
        <v>36</v>
      </c>
      <c r="B34">
        <v>3</v>
      </c>
      <c r="C34" t="s">
        <v>22</v>
      </c>
      <c r="D34">
        <f t="shared" si="2"/>
        <v>2</v>
      </c>
      <c r="E34" t="str">
        <f t="shared" si="3"/>
        <v>备</v>
      </c>
      <c r="F34" t="s">
        <v>3</v>
      </c>
      <c r="G34">
        <v>80</v>
      </c>
      <c r="H34" s="1">
        <v>41275</v>
      </c>
      <c r="I34" s="2">
        <f t="shared" si="0"/>
        <v>2013</v>
      </c>
      <c r="J34" s="2">
        <f t="shared" si="1"/>
        <v>1</v>
      </c>
      <c r="K34">
        <v>320</v>
      </c>
      <c r="L34">
        <f t="shared" si="4"/>
        <v>0</v>
      </c>
      <c r="M34">
        <f>AVERAGEIF($C$2:$C$641,C34,$L$2:$L$641)</f>
        <v>0</v>
      </c>
    </row>
    <row r="35" spans="1:13" x14ac:dyDescent="0.3">
      <c r="A35">
        <v>37</v>
      </c>
      <c r="B35">
        <v>3</v>
      </c>
      <c r="C35" t="s">
        <v>22</v>
      </c>
      <c r="D35">
        <f t="shared" si="2"/>
        <v>2</v>
      </c>
      <c r="E35" t="str">
        <f t="shared" si="3"/>
        <v>备</v>
      </c>
      <c r="F35" t="s">
        <v>3</v>
      </c>
      <c r="G35">
        <v>80</v>
      </c>
      <c r="H35" s="1">
        <v>41306</v>
      </c>
      <c r="I35" s="2">
        <f t="shared" si="0"/>
        <v>2013</v>
      </c>
      <c r="J35" s="2">
        <f t="shared" si="1"/>
        <v>2</v>
      </c>
      <c r="K35">
        <v>320</v>
      </c>
      <c r="L35">
        <f t="shared" si="4"/>
        <v>0</v>
      </c>
      <c r="M35">
        <f>AVERAGEIF($C$2:$C$641,C35,$L$2:$L$641)</f>
        <v>0</v>
      </c>
    </row>
    <row r="36" spans="1:13" x14ac:dyDescent="0.3">
      <c r="A36">
        <v>38</v>
      </c>
      <c r="B36">
        <v>3</v>
      </c>
      <c r="C36" t="s">
        <v>22</v>
      </c>
      <c r="D36">
        <f t="shared" si="2"/>
        <v>2</v>
      </c>
      <c r="E36" t="str">
        <f t="shared" si="3"/>
        <v>备</v>
      </c>
      <c r="F36" t="s">
        <v>3</v>
      </c>
      <c r="G36">
        <v>80</v>
      </c>
      <c r="H36" s="1">
        <v>41334</v>
      </c>
      <c r="I36" s="2">
        <f t="shared" si="0"/>
        <v>2013</v>
      </c>
      <c r="J36" s="2">
        <f t="shared" si="1"/>
        <v>3</v>
      </c>
      <c r="K36">
        <v>320</v>
      </c>
      <c r="L36">
        <f t="shared" si="4"/>
        <v>0</v>
      </c>
      <c r="M36">
        <f>AVERAGEIF($C$2:$C$641,C36,$L$2:$L$641)</f>
        <v>0</v>
      </c>
    </row>
    <row r="37" spans="1:13" x14ac:dyDescent="0.3">
      <c r="A37">
        <v>39</v>
      </c>
      <c r="B37">
        <v>3</v>
      </c>
      <c r="C37" t="s">
        <v>22</v>
      </c>
      <c r="D37">
        <f t="shared" si="2"/>
        <v>2</v>
      </c>
      <c r="E37" t="str">
        <f t="shared" si="3"/>
        <v>备</v>
      </c>
      <c r="F37" t="s">
        <v>3</v>
      </c>
      <c r="G37">
        <v>80</v>
      </c>
      <c r="H37" s="1">
        <v>41365</v>
      </c>
      <c r="I37" s="2">
        <f t="shared" si="0"/>
        <v>2013</v>
      </c>
      <c r="J37" s="2">
        <f t="shared" si="1"/>
        <v>4</v>
      </c>
      <c r="K37">
        <v>320</v>
      </c>
      <c r="L37">
        <f t="shared" si="4"/>
        <v>0</v>
      </c>
      <c r="M37">
        <f>AVERAGEIF($C$2:$C$641,C37,$L$2:$L$641)</f>
        <v>0</v>
      </c>
    </row>
    <row r="38" spans="1:13" x14ac:dyDescent="0.3">
      <c r="A38">
        <v>40</v>
      </c>
      <c r="B38">
        <v>3</v>
      </c>
      <c r="C38" t="s">
        <v>22</v>
      </c>
      <c r="D38">
        <f t="shared" si="2"/>
        <v>2</v>
      </c>
      <c r="E38" t="str">
        <f t="shared" si="3"/>
        <v>备</v>
      </c>
      <c r="F38" t="s">
        <v>3</v>
      </c>
      <c r="G38">
        <v>80</v>
      </c>
      <c r="H38" s="1">
        <v>41395</v>
      </c>
      <c r="I38" s="2">
        <f t="shared" si="0"/>
        <v>2013</v>
      </c>
      <c r="J38" s="2">
        <f t="shared" si="1"/>
        <v>5</v>
      </c>
      <c r="K38">
        <v>320</v>
      </c>
      <c r="L38">
        <f t="shared" si="4"/>
        <v>0</v>
      </c>
      <c r="M38">
        <f>AVERAGEIF($C$2:$C$641,C38,$L$2:$L$641)</f>
        <v>0</v>
      </c>
    </row>
    <row r="39" spans="1:13" x14ac:dyDescent="0.3">
      <c r="A39">
        <v>41</v>
      </c>
      <c r="B39">
        <v>3</v>
      </c>
      <c r="C39" t="s">
        <v>22</v>
      </c>
      <c r="D39">
        <f t="shared" si="2"/>
        <v>2</v>
      </c>
      <c r="E39" t="str">
        <f t="shared" si="3"/>
        <v>备</v>
      </c>
      <c r="F39" t="s">
        <v>3</v>
      </c>
      <c r="G39">
        <v>80</v>
      </c>
      <c r="H39" s="1">
        <v>41426</v>
      </c>
      <c r="I39" s="2">
        <f t="shared" si="0"/>
        <v>2013</v>
      </c>
      <c r="J39" s="2">
        <f t="shared" si="1"/>
        <v>6</v>
      </c>
      <c r="K39">
        <v>320</v>
      </c>
      <c r="L39">
        <f t="shared" si="4"/>
        <v>0</v>
      </c>
      <c r="M39">
        <f>AVERAGEIF($C$2:$C$641,C39,$L$2:$L$641)</f>
        <v>0</v>
      </c>
    </row>
    <row r="40" spans="1:13" x14ac:dyDescent="0.3">
      <c r="A40">
        <v>42</v>
      </c>
      <c r="B40">
        <v>3</v>
      </c>
      <c r="C40" t="s">
        <v>22</v>
      </c>
      <c r="D40">
        <f t="shared" si="2"/>
        <v>2</v>
      </c>
      <c r="E40" t="str">
        <f t="shared" si="3"/>
        <v>备</v>
      </c>
      <c r="F40" t="s">
        <v>3</v>
      </c>
      <c r="G40">
        <v>80</v>
      </c>
      <c r="H40" s="1">
        <v>41456</v>
      </c>
      <c r="I40" s="2">
        <f t="shared" si="0"/>
        <v>2013</v>
      </c>
      <c r="J40" s="2">
        <f t="shared" si="1"/>
        <v>7</v>
      </c>
      <c r="K40">
        <v>320</v>
      </c>
      <c r="L40">
        <f t="shared" si="4"/>
        <v>0</v>
      </c>
      <c r="M40">
        <f>AVERAGEIF($C$2:$C$641,C40,$L$2:$L$641)</f>
        <v>0</v>
      </c>
    </row>
    <row r="41" spans="1:13" x14ac:dyDescent="0.3">
      <c r="A41">
        <v>43</v>
      </c>
      <c r="B41">
        <v>3</v>
      </c>
      <c r="C41" t="s">
        <v>22</v>
      </c>
      <c r="D41">
        <f t="shared" si="2"/>
        <v>2</v>
      </c>
      <c r="E41" t="str">
        <f t="shared" si="3"/>
        <v>备</v>
      </c>
      <c r="F41" t="s">
        <v>3</v>
      </c>
      <c r="G41">
        <v>80</v>
      </c>
      <c r="H41" s="1">
        <v>41487</v>
      </c>
      <c r="I41" s="2">
        <f t="shared" si="0"/>
        <v>2013</v>
      </c>
      <c r="J41" s="2">
        <f t="shared" si="1"/>
        <v>8</v>
      </c>
      <c r="K41">
        <v>320</v>
      </c>
      <c r="L41">
        <f t="shared" si="4"/>
        <v>0</v>
      </c>
      <c r="M41">
        <f>AVERAGEIF($C$2:$C$641,C41,$L$2:$L$641)</f>
        <v>0</v>
      </c>
    </row>
    <row r="42" spans="1:13" x14ac:dyDescent="0.3">
      <c r="A42">
        <v>44</v>
      </c>
      <c r="B42">
        <v>3</v>
      </c>
      <c r="C42" t="s">
        <v>22</v>
      </c>
      <c r="D42">
        <f t="shared" si="2"/>
        <v>2</v>
      </c>
      <c r="E42" t="str">
        <f t="shared" si="3"/>
        <v>备</v>
      </c>
      <c r="F42" t="s">
        <v>3</v>
      </c>
      <c r="G42">
        <v>80</v>
      </c>
      <c r="H42" s="1">
        <v>41518</v>
      </c>
      <c r="I42" s="2">
        <f t="shared" si="0"/>
        <v>2013</v>
      </c>
      <c r="J42" s="2">
        <f t="shared" si="1"/>
        <v>9</v>
      </c>
      <c r="K42">
        <v>320</v>
      </c>
      <c r="L42">
        <f t="shared" si="4"/>
        <v>0</v>
      </c>
      <c r="M42">
        <f>AVERAGEIF($C$2:$C$641,C42,$L$2:$L$641)</f>
        <v>0</v>
      </c>
    </row>
    <row r="43" spans="1:13" x14ac:dyDescent="0.3">
      <c r="A43">
        <v>33</v>
      </c>
      <c r="B43">
        <v>3</v>
      </c>
      <c r="C43" t="s">
        <v>22</v>
      </c>
      <c r="D43">
        <f t="shared" si="2"/>
        <v>2</v>
      </c>
      <c r="E43" t="str">
        <f t="shared" si="3"/>
        <v>备</v>
      </c>
      <c r="F43" t="s">
        <v>3</v>
      </c>
      <c r="G43">
        <v>80</v>
      </c>
      <c r="H43" s="1">
        <v>41548</v>
      </c>
      <c r="I43" s="2">
        <f t="shared" si="0"/>
        <v>2013</v>
      </c>
      <c r="J43" s="2">
        <f t="shared" si="1"/>
        <v>10</v>
      </c>
      <c r="K43">
        <v>320</v>
      </c>
      <c r="L43">
        <f t="shared" si="4"/>
        <v>0</v>
      </c>
      <c r="M43">
        <f>AVERAGEIF($C$2:$C$641,C43,$L$2:$L$641)</f>
        <v>0</v>
      </c>
    </row>
    <row r="44" spans="1:13" x14ac:dyDescent="0.3">
      <c r="A44">
        <v>34</v>
      </c>
      <c r="B44">
        <v>3</v>
      </c>
      <c r="C44" t="s">
        <v>22</v>
      </c>
      <c r="D44">
        <f t="shared" si="2"/>
        <v>2</v>
      </c>
      <c r="E44" t="str">
        <f t="shared" si="3"/>
        <v>备</v>
      </c>
      <c r="F44" t="s">
        <v>3</v>
      </c>
      <c r="G44">
        <v>80</v>
      </c>
      <c r="H44" s="1">
        <v>41579</v>
      </c>
      <c r="I44" s="2">
        <f t="shared" si="0"/>
        <v>2013</v>
      </c>
      <c r="J44" s="2">
        <f t="shared" si="1"/>
        <v>11</v>
      </c>
      <c r="K44">
        <v>320</v>
      </c>
      <c r="L44">
        <f t="shared" si="4"/>
        <v>0</v>
      </c>
      <c r="M44">
        <f>AVERAGEIF($C$2:$C$641,C44,$L$2:$L$641)</f>
        <v>0</v>
      </c>
    </row>
    <row r="45" spans="1:13" x14ac:dyDescent="0.3">
      <c r="A45">
        <v>35</v>
      </c>
      <c r="B45">
        <v>3</v>
      </c>
      <c r="C45" t="s">
        <v>22</v>
      </c>
      <c r="D45">
        <f t="shared" si="2"/>
        <v>2</v>
      </c>
      <c r="E45" t="str">
        <f t="shared" si="3"/>
        <v>备</v>
      </c>
      <c r="F45" t="s">
        <v>3</v>
      </c>
      <c r="G45">
        <v>80</v>
      </c>
      <c r="H45" s="1">
        <v>41609</v>
      </c>
      <c r="I45" s="2">
        <f t="shared" si="0"/>
        <v>2013</v>
      </c>
      <c r="J45" s="2">
        <f t="shared" si="1"/>
        <v>12</v>
      </c>
      <c r="K45">
        <v>320</v>
      </c>
      <c r="L45">
        <f t="shared" si="4"/>
        <v>0</v>
      </c>
      <c r="M45">
        <f>AVERAGEIF($C$2:$C$641,C45,$L$2:$L$641)</f>
        <v>0</v>
      </c>
    </row>
    <row r="46" spans="1:13" x14ac:dyDescent="0.3">
      <c r="A46">
        <v>45</v>
      </c>
      <c r="B46">
        <v>3</v>
      </c>
      <c r="C46" t="s">
        <v>22</v>
      </c>
      <c r="D46">
        <f t="shared" si="2"/>
        <v>2</v>
      </c>
      <c r="E46" t="str">
        <f t="shared" si="3"/>
        <v>备</v>
      </c>
      <c r="F46" t="s">
        <v>3</v>
      </c>
      <c r="G46">
        <v>80</v>
      </c>
      <c r="H46" s="1">
        <v>41640</v>
      </c>
      <c r="I46" s="2">
        <f t="shared" si="0"/>
        <v>2014</v>
      </c>
      <c r="J46" s="2">
        <f t="shared" si="1"/>
        <v>1</v>
      </c>
      <c r="K46">
        <v>320</v>
      </c>
      <c r="L46">
        <f t="shared" si="4"/>
        <v>0</v>
      </c>
      <c r="M46">
        <f>AVERAGEIF($C$2:$C$641,C46,$L$2:$L$641)</f>
        <v>0</v>
      </c>
    </row>
    <row r="47" spans="1:13" x14ac:dyDescent="0.3">
      <c r="A47">
        <v>46</v>
      </c>
      <c r="B47">
        <v>3</v>
      </c>
      <c r="C47" t="s">
        <v>22</v>
      </c>
      <c r="D47">
        <f t="shared" si="2"/>
        <v>2</v>
      </c>
      <c r="E47" t="str">
        <f t="shared" si="3"/>
        <v>备</v>
      </c>
      <c r="F47" t="s">
        <v>3</v>
      </c>
      <c r="G47">
        <v>80</v>
      </c>
      <c r="H47" s="1">
        <v>41671</v>
      </c>
      <c r="I47" s="2">
        <f t="shared" si="0"/>
        <v>2014</v>
      </c>
      <c r="J47" s="2">
        <f t="shared" si="1"/>
        <v>2</v>
      </c>
      <c r="K47">
        <v>320</v>
      </c>
      <c r="L47">
        <f t="shared" si="4"/>
        <v>0</v>
      </c>
      <c r="M47">
        <f>AVERAGEIF($C$2:$C$641,C47,$L$2:$L$641)</f>
        <v>0</v>
      </c>
    </row>
    <row r="48" spans="1:13" x14ac:dyDescent="0.3">
      <c r="A48">
        <v>47</v>
      </c>
      <c r="B48">
        <v>3</v>
      </c>
      <c r="C48" t="s">
        <v>22</v>
      </c>
      <c r="D48">
        <f t="shared" si="2"/>
        <v>2</v>
      </c>
      <c r="E48" t="str">
        <f t="shared" si="3"/>
        <v>备</v>
      </c>
      <c r="F48" t="s">
        <v>3</v>
      </c>
      <c r="G48">
        <v>80</v>
      </c>
      <c r="H48" s="1">
        <v>41699</v>
      </c>
      <c r="I48" s="2">
        <f t="shared" si="0"/>
        <v>2014</v>
      </c>
      <c r="J48" s="2">
        <f t="shared" si="1"/>
        <v>3</v>
      </c>
      <c r="K48">
        <v>320</v>
      </c>
      <c r="L48">
        <f t="shared" si="4"/>
        <v>0</v>
      </c>
      <c r="M48">
        <f>AVERAGEIF($C$2:$C$641,C48,$L$2:$L$641)</f>
        <v>0</v>
      </c>
    </row>
    <row r="49" spans="1:13" x14ac:dyDescent="0.3">
      <c r="A49">
        <v>48</v>
      </c>
      <c r="B49">
        <v>3</v>
      </c>
      <c r="C49" t="s">
        <v>22</v>
      </c>
      <c r="D49">
        <f t="shared" si="2"/>
        <v>2</v>
      </c>
      <c r="E49" t="str">
        <f t="shared" si="3"/>
        <v>备</v>
      </c>
      <c r="F49" t="s">
        <v>3</v>
      </c>
      <c r="G49">
        <v>80</v>
      </c>
      <c r="H49" s="1">
        <v>41730</v>
      </c>
      <c r="I49" s="2">
        <f t="shared" si="0"/>
        <v>2014</v>
      </c>
      <c r="J49" s="2">
        <f t="shared" si="1"/>
        <v>4</v>
      </c>
      <c r="K49">
        <v>320</v>
      </c>
      <c r="L49">
        <f t="shared" si="4"/>
        <v>0</v>
      </c>
      <c r="M49">
        <f>AVERAGEIF($C$2:$C$641,C49,$L$2:$L$641)</f>
        <v>0</v>
      </c>
    </row>
    <row r="50" spans="1:13" x14ac:dyDescent="0.3">
      <c r="A50">
        <v>52</v>
      </c>
      <c r="B50">
        <v>4</v>
      </c>
      <c r="C50" t="s">
        <v>23</v>
      </c>
      <c r="D50">
        <f t="shared" si="2"/>
        <v>2</v>
      </c>
      <c r="E50" t="str">
        <f t="shared" si="3"/>
        <v>主</v>
      </c>
      <c r="F50" t="s">
        <v>21</v>
      </c>
      <c r="G50">
        <v>80</v>
      </c>
      <c r="H50" s="1">
        <v>41275</v>
      </c>
      <c r="I50" s="2">
        <f t="shared" si="0"/>
        <v>2013</v>
      </c>
      <c r="J50" s="2">
        <f t="shared" si="1"/>
        <v>1</v>
      </c>
      <c r="K50">
        <v>357</v>
      </c>
      <c r="L50">
        <f t="shared" si="4"/>
        <v>26</v>
      </c>
      <c r="M50">
        <f>AVERAGEIF($C$2:$C$641,C50,$L$2:$L$641)</f>
        <v>26.9375</v>
      </c>
    </row>
    <row r="51" spans="1:13" x14ac:dyDescent="0.3">
      <c r="A51">
        <v>53</v>
      </c>
      <c r="B51">
        <v>4</v>
      </c>
      <c r="C51" t="s">
        <v>23</v>
      </c>
      <c r="D51">
        <f t="shared" si="2"/>
        <v>2</v>
      </c>
      <c r="E51" t="str">
        <f t="shared" si="3"/>
        <v>主</v>
      </c>
      <c r="F51" t="s">
        <v>21</v>
      </c>
      <c r="G51">
        <v>80</v>
      </c>
      <c r="H51" s="1">
        <v>41306</v>
      </c>
      <c r="I51" s="2">
        <f t="shared" si="0"/>
        <v>2013</v>
      </c>
      <c r="J51" s="2">
        <f t="shared" si="1"/>
        <v>2</v>
      </c>
      <c r="K51">
        <v>383</v>
      </c>
      <c r="L51">
        <f t="shared" si="4"/>
        <v>26</v>
      </c>
      <c r="M51">
        <f>AVERAGEIF($C$2:$C$641,C51,$L$2:$L$641)</f>
        <v>26.9375</v>
      </c>
    </row>
    <row r="52" spans="1:13" x14ac:dyDescent="0.3">
      <c r="A52">
        <v>54</v>
      </c>
      <c r="B52">
        <v>4</v>
      </c>
      <c r="C52" t="s">
        <v>23</v>
      </c>
      <c r="D52">
        <f t="shared" si="2"/>
        <v>2</v>
      </c>
      <c r="E52" t="str">
        <f t="shared" si="3"/>
        <v>主</v>
      </c>
      <c r="F52" t="s">
        <v>21</v>
      </c>
      <c r="G52">
        <v>80</v>
      </c>
      <c r="H52" s="1">
        <v>41334</v>
      </c>
      <c r="I52" s="2">
        <f t="shared" si="0"/>
        <v>2013</v>
      </c>
      <c r="J52" s="2">
        <f t="shared" si="1"/>
        <v>3</v>
      </c>
      <c r="K52">
        <v>408</v>
      </c>
      <c r="L52">
        <f t="shared" si="4"/>
        <v>25</v>
      </c>
      <c r="M52">
        <f>AVERAGEIF($C$2:$C$641,C52,$L$2:$L$641)</f>
        <v>26.9375</v>
      </c>
    </row>
    <row r="53" spans="1:13" x14ac:dyDescent="0.3">
      <c r="A53">
        <v>55</v>
      </c>
      <c r="B53">
        <v>4</v>
      </c>
      <c r="C53" t="s">
        <v>23</v>
      </c>
      <c r="D53">
        <f t="shared" si="2"/>
        <v>2</v>
      </c>
      <c r="E53" t="str">
        <f t="shared" si="3"/>
        <v>主</v>
      </c>
      <c r="F53" t="s">
        <v>21</v>
      </c>
      <c r="G53">
        <v>80</v>
      </c>
      <c r="H53" s="1">
        <v>41365</v>
      </c>
      <c r="I53" s="2">
        <f t="shared" si="0"/>
        <v>2013</v>
      </c>
      <c r="J53" s="2">
        <f t="shared" si="1"/>
        <v>4</v>
      </c>
      <c r="K53">
        <v>439</v>
      </c>
      <c r="L53">
        <f t="shared" si="4"/>
        <v>31</v>
      </c>
      <c r="M53">
        <f>AVERAGEIF($C$2:$C$641,C53,$L$2:$L$641)</f>
        <v>26.9375</v>
      </c>
    </row>
    <row r="54" spans="1:13" x14ac:dyDescent="0.3">
      <c r="A54">
        <v>56</v>
      </c>
      <c r="B54">
        <v>4</v>
      </c>
      <c r="C54" t="s">
        <v>23</v>
      </c>
      <c r="D54">
        <f t="shared" si="2"/>
        <v>2</v>
      </c>
      <c r="E54" t="str">
        <f t="shared" si="3"/>
        <v>主</v>
      </c>
      <c r="F54" t="s">
        <v>21</v>
      </c>
      <c r="G54">
        <v>80</v>
      </c>
      <c r="H54" s="1">
        <v>41395</v>
      </c>
      <c r="I54" s="2">
        <f t="shared" si="0"/>
        <v>2013</v>
      </c>
      <c r="J54" s="2">
        <f t="shared" si="1"/>
        <v>5</v>
      </c>
      <c r="K54">
        <v>465</v>
      </c>
      <c r="L54">
        <f t="shared" si="4"/>
        <v>26</v>
      </c>
      <c r="M54">
        <f>AVERAGEIF($C$2:$C$641,C54,$L$2:$L$641)</f>
        <v>26.9375</v>
      </c>
    </row>
    <row r="55" spans="1:13" x14ac:dyDescent="0.3">
      <c r="A55">
        <v>57</v>
      </c>
      <c r="B55">
        <v>4</v>
      </c>
      <c r="C55" t="s">
        <v>23</v>
      </c>
      <c r="D55">
        <f t="shared" si="2"/>
        <v>2</v>
      </c>
      <c r="E55" t="str">
        <f t="shared" si="3"/>
        <v>主</v>
      </c>
      <c r="F55" t="s">
        <v>21</v>
      </c>
      <c r="G55">
        <v>80</v>
      </c>
      <c r="H55" s="1">
        <v>41426</v>
      </c>
      <c r="I55" s="2">
        <f t="shared" si="0"/>
        <v>2013</v>
      </c>
      <c r="J55" s="2">
        <f t="shared" si="1"/>
        <v>6</v>
      </c>
      <c r="K55">
        <v>492</v>
      </c>
      <c r="L55">
        <f t="shared" si="4"/>
        <v>27</v>
      </c>
      <c r="M55">
        <f>AVERAGEIF($C$2:$C$641,C55,$L$2:$L$641)</f>
        <v>26.9375</v>
      </c>
    </row>
    <row r="56" spans="1:13" x14ac:dyDescent="0.3">
      <c r="A56">
        <v>58</v>
      </c>
      <c r="B56">
        <v>4</v>
      </c>
      <c r="C56" t="s">
        <v>23</v>
      </c>
      <c r="D56">
        <f t="shared" si="2"/>
        <v>2</v>
      </c>
      <c r="E56" t="str">
        <f t="shared" si="3"/>
        <v>主</v>
      </c>
      <c r="F56" t="s">
        <v>21</v>
      </c>
      <c r="G56">
        <v>80</v>
      </c>
      <c r="H56" s="1">
        <v>41456</v>
      </c>
      <c r="I56" s="2">
        <f t="shared" si="0"/>
        <v>2013</v>
      </c>
      <c r="J56" s="2">
        <f t="shared" si="1"/>
        <v>7</v>
      </c>
      <c r="K56">
        <v>518</v>
      </c>
      <c r="L56">
        <f t="shared" si="4"/>
        <v>26</v>
      </c>
      <c r="M56">
        <f>AVERAGEIF($C$2:$C$641,C56,$L$2:$L$641)</f>
        <v>26.9375</v>
      </c>
    </row>
    <row r="57" spans="1:13" x14ac:dyDescent="0.3">
      <c r="A57">
        <v>59</v>
      </c>
      <c r="B57">
        <v>4</v>
      </c>
      <c r="C57" t="s">
        <v>23</v>
      </c>
      <c r="D57">
        <f t="shared" si="2"/>
        <v>2</v>
      </c>
      <c r="E57" t="str">
        <f t="shared" si="3"/>
        <v>主</v>
      </c>
      <c r="F57" t="s">
        <v>21</v>
      </c>
      <c r="G57">
        <v>80</v>
      </c>
      <c r="H57" s="1">
        <v>41487</v>
      </c>
      <c r="I57" s="2">
        <f t="shared" si="0"/>
        <v>2013</v>
      </c>
      <c r="J57" s="2">
        <f t="shared" si="1"/>
        <v>8</v>
      </c>
      <c r="K57">
        <v>545</v>
      </c>
      <c r="L57">
        <f t="shared" si="4"/>
        <v>27</v>
      </c>
      <c r="M57">
        <f>AVERAGEIF($C$2:$C$641,C57,$L$2:$L$641)</f>
        <v>26.9375</v>
      </c>
    </row>
    <row r="58" spans="1:13" x14ac:dyDescent="0.3">
      <c r="A58">
        <v>60</v>
      </c>
      <c r="B58">
        <v>4</v>
      </c>
      <c r="C58" t="s">
        <v>23</v>
      </c>
      <c r="D58">
        <f t="shared" si="2"/>
        <v>2</v>
      </c>
      <c r="E58" t="str">
        <f t="shared" si="3"/>
        <v>主</v>
      </c>
      <c r="F58" t="s">
        <v>21</v>
      </c>
      <c r="G58">
        <v>80</v>
      </c>
      <c r="H58" s="1">
        <v>41518</v>
      </c>
      <c r="I58" s="2">
        <f t="shared" si="0"/>
        <v>2013</v>
      </c>
      <c r="J58" s="2">
        <f t="shared" si="1"/>
        <v>9</v>
      </c>
      <c r="K58">
        <v>574</v>
      </c>
      <c r="L58">
        <f t="shared" si="4"/>
        <v>29</v>
      </c>
      <c r="M58">
        <f>AVERAGEIF($C$2:$C$641,C58,$L$2:$L$641)</f>
        <v>26.9375</v>
      </c>
    </row>
    <row r="59" spans="1:13" x14ac:dyDescent="0.3">
      <c r="A59">
        <v>49</v>
      </c>
      <c r="B59">
        <v>4</v>
      </c>
      <c r="C59" t="s">
        <v>23</v>
      </c>
      <c r="D59">
        <f t="shared" si="2"/>
        <v>2</v>
      </c>
      <c r="E59" t="str">
        <f t="shared" si="3"/>
        <v>主</v>
      </c>
      <c r="F59" t="s">
        <v>21</v>
      </c>
      <c r="G59">
        <v>80</v>
      </c>
      <c r="H59" s="1">
        <v>41548</v>
      </c>
      <c r="I59" s="2">
        <f t="shared" si="0"/>
        <v>2013</v>
      </c>
      <c r="J59" s="2">
        <f t="shared" si="1"/>
        <v>10</v>
      </c>
      <c r="K59">
        <v>601</v>
      </c>
      <c r="L59">
        <f t="shared" si="4"/>
        <v>27</v>
      </c>
      <c r="M59">
        <f>AVERAGEIF($C$2:$C$641,C59,$L$2:$L$641)</f>
        <v>26.9375</v>
      </c>
    </row>
    <row r="60" spans="1:13" x14ac:dyDescent="0.3">
      <c r="A60">
        <v>50</v>
      </c>
      <c r="B60">
        <v>4</v>
      </c>
      <c r="C60" t="s">
        <v>23</v>
      </c>
      <c r="D60">
        <f t="shared" si="2"/>
        <v>2</v>
      </c>
      <c r="E60" t="str">
        <f t="shared" si="3"/>
        <v>主</v>
      </c>
      <c r="F60" t="s">
        <v>21</v>
      </c>
      <c r="G60">
        <v>80</v>
      </c>
      <c r="H60" s="1">
        <v>41579</v>
      </c>
      <c r="I60" s="2">
        <f t="shared" si="0"/>
        <v>2013</v>
      </c>
      <c r="J60" s="2">
        <f t="shared" si="1"/>
        <v>11</v>
      </c>
      <c r="K60">
        <v>628</v>
      </c>
      <c r="L60">
        <f t="shared" si="4"/>
        <v>27</v>
      </c>
      <c r="M60">
        <f>AVERAGEIF($C$2:$C$641,C60,$L$2:$L$641)</f>
        <v>26.9375</v>
      </c>
    </row>
    <row r="61" spans="1:13" x14ac:dyDescent="0.3">
      <c r="A61">
        <v>51</v>
      </c>
      <c r="B61">
        <v>4</v>
      </c>
      <c r="C61" t="s">
        <v>23</v>
      </c>
      <c r="D61">
        <f t="shared" si="2"/>
        <v>2</v>
      </c>
      <c r="E61" t="str">
        <f t="shared" si="3"/>
        <v>主</v>
      </c>
      <c r="F61" t="s">
        <v>21</v>
      </c>
      <c r="G61">
        <v>80</v>
      </c>
      <c r="H61" s="1">
        <v>41609</v>
      </c>
      <c r="I61" s="2">
        <f t="shared" si="0"/>
        <v>2013</v>
      </c>
      <c r="J61" s="2">
        <f t="shared" si="1"/>
        <v>12</v>
      </c>
      <c r="K61">
        <v>669</v>
      </c>
      <c r="L61">
        <f t="shared" si="4"/>
        <v>41</v>
      </c>
      <c r="M61">
        <f>AVERAGEIF($C$2:$C$641,C61,$L$2:$L$641)</f>
        <v>26.9375</v>
      </c>
    </row>
    <row r="62" spans="1:13" x14ac:dyDescent="0.3">
      <c r="A62">
        <v>61</v>
      </c>
      <c r="B62">
        <v>4</v>
      </c>
      <c r="C62" t="s">
        <v>23</v>
      </c>
      <c r="D62">
        <f t="shared" si="2"/>
        <v>2</v>
      </c>
      <c r="E62" t="str">
        <f t="shared" si="3"/>
        <v>主</v>
      </c>
      <c r="F62" t="s">
        <v>21</v>
      </c>
      <c r="G62">
        <v>80</v>
      </c>
      <c r="H62" s="1">
        <v>41640</v>
      </c>
      <c r="I62" s="2">
        <f t="shared" si="0"/>
        <v>2014</v>
      </c>
      <c r="J62" s="2">
        <f t="shared" si="1"/>
        <v>1</v>
      </c>
      <c r="K62">
        <v>685</v>
      </c>
      <c r="L62">
        <f t="shared" si="4"/>
        <v>16</v>
      </c>
      <c r="M62">
        <f>AVERAGEIF($C$2:$C$641,C62,$L$2:$L$641)</f>
        <v>26.9375</v>
      </c>
    </row>
    <row r="63" spans="1:13" x14ac:dyDescent="0.3">
      <c r="A63">
        <v>62</v>
      </c>
      <c r="B63">
        <v>4</v>
      </c>
      <c r="C63" t="s">
        <v>23</v>
      </c>
      <c r="D63">
        <f t="shared" si="2"/>
        <v>2</v>
      </c>
      <c r="E63" t="str">
        <f t="shared" si="3"/>
        <v>主</v>
      </c>
      <c r="F63" t="s">
        <v>21</v>
      </c>
      <c r="G63">
        <v>80</v>
      </c>
      <c r="H63" s="1">
        <v>41671</v>
      </c>
      <c r="I63" s="2">
        <f t="shared" si="0"/>
        <v>2014</v>
      </c>
      <c r="J63" s="2">
        <f t="shared" si="1"/>
        <v>2</v>
      </c>
      <c r="K63">
        <v>708</v>
      </c>
      <c r="L63">
        <f t="shared" si="4"/>
        <v>23</v>
      </c>
      <c r="M63">
        <f>AVERAGEIF($C$2:$C$641,C63,$L$2:$L$641)</f>
        <v>26.9375</v>
      </c>
    </row>
    <row r="64" spans="1:13" x14ac:dyDescent="0.3">
      <c r="A64">
        <v>63</v>
      </c>
      <c r="B64">
        <v>4</v>
      </c>
      <c r="C64" t="s">
        <v>23</v>
      </c>
      <c r="D64">
        <f t="shared" si="2"/>
        <v>2</v>
      </c>
      <c r="E64" t="str">
        <f t="shared" si="3"/>
        <v>主</v>
      </c>
      <c r="F64" t="s">
        <v>21</v>
      </c>
      <c r="G64">
        <v>80</v>
      </c>
      <c r="H64" s="1">
        <v>41699</v>
      </c>
      <c r="I64" s="2">
        <f t="shared" si="0"/>
        <v>2014</v>
      </c>
      <c r="J64" s="2">
        <f t="shared" si="1"/>
        <v>3</v>
      </c>
      <c r="K64">
        <v>733</v>
      </c>
      <c r="L64">
        <f t="shared" si="4"/>
        <v>25</v>
      </c>
      <c r="M64">
        <f>AVERAGEIF($C$2:$C$641,C64,$L$2:$L$641)</f>
        <v>26.9375</v>
      </c>
    </row>
    <row r="65" spans="1:13" x14ac:dyDescent="0.3">
      <c r="A65">
        <v>64</v>
      </c>
      <c r="B65">
        <v>4</v>
      </c>
      <c r="C65" t="s">
        <v>23</v>
      </c>
      <c r="D65">
        <f t="shared" si="2"/>
        <v>2</v>
      </c>
      <c r="E65" t="str">
        <f t="shared" si="3"/>
        <v>主</v>
      </c>
      <c r="F65" t="s">
        <v>21</v>
      </c>
      <c r="G65">
        <v>80</v>
      </c>
      <c r="H65" s="1">
        <v>41730</v>
      </c>
      <c r="I65" s="2">
        <f t="shared" si="0"/>
        <v>2014</v>
      </c>
      <c r="J65" s="2">
        <f t="shared" si="1"/>
        <v>4</v>
      </c>
      <c r="K65">
        <v>762</v>
      </c>
      <c r="L65">
        <f t="shared" si="4"/>
        <v>29</v>
      </c>
      <c r="M65">
        <f>AVERAGEIF($C$2:$C$641,C65,$L$2:$L$641)</f>
        <v>26.9375</v>
      </c>
    </row>
    <row r="66" spans="1:13" x14ac:dyDescent="0.3">
      <c r="A66">
        <v>68</v>
      </c>
      <c r="B66">
        <v>5</v>
      </c>
      <c r="C66" t="s">
        <v>24</v>
      </c>
      <c r="D66">
        <f t="shared" si="2"/>
        <v>3</v>
      </c>
      <c r="E66" t="str">
        <f t="shared" si="3"/>
        <v>备</v>
      </c>
      <c r="F66" t="s">
        <v>3</v>
      </c>
      <c r="G66">
        <v>80</v>
      </c>
      <c r="H66" s="1">
        <v>41275</v>
      </c>
      <c r="I66" s="2">
        <f t="shared" ref="I66:I129" si="5">YEAR(H66)</f>
        <v>2013</v>
      </c>
      <c r="J66" s="2">
        <f t="shared" ref="J66:J129" si="6">MONTH(H66)</f>
        <v>1</v>
      </c>
      <c r="K66">
        <v>391</v>
      </c>
      <c r="L66">
        <f t="shared" si="4"/>
        <v>19</v>
      </c>
      <c r="M66">
        <f>AVERAGEIF($C$2:$C$641,C66,$L$2:$L$641)</f>
        <v>20</v>
      </c>
    </row>
    <row r="67" spans="1:13" x14ac:dyDescent="0.3">
      <c r="A67">
        <v>69</v>
      </c>
      <c r="B67">
        <v>5</v>
      </c>
      <c r="C67" t="s">
        <v>24</v>
      </c>
      <c r="D67">
        <f t="shared" ref="D67:D130" si="7">VALUE((LEFT(C67,FIND("#",C67)-1)))</f>
        <v>3</v>
      </c>
      <c r="E67" t="str">
        <f t="shared" ref="E67:E130" si="8">MID(C67,FIND("（",C67)+1,1)</f>
        <v>备</v>
      </c>
      <c r="F67" t="s">
        <v>3</v>
      </c>
      <c r="G67">
        <v>80</v>
      </c>
      <c r="H67" s="1">
        <v>41306</v>
      </c>
      <c r="I67" s="2">
        <f t="shared" si="5"/>
        <v>2013</v>
      </c>
      <c r="J67" s="2">
        <f t="shared" si="6"/>
        <v>2</v>
      </c>
      <c r="K67">
        <v>410</v>
      </c>
      <c r="L67">
        <f t="shared" ref="L67:L130" si="9">IF(C67=C66,K67-K66,L68)</f>
        <v>19</v>
      </c>
      <c r="M67">
        <f>AVERAGEIF($C$2:$C$641,C67,$L$2:$L$641)</f>
        <v>20</v>
      </c>
    </row>
    <row r="68" spans="1:13" x14ac:dyDescent="0.3">
      <c r="A68">
        <v>70</v>
      </c>
      <c r="B68">
        <v>5</v>
      </c>
      <c r="C68" t="s">
        <v>24</v>
      </c>
      <c r="D68">
        <f t="shared" si="7"/>
        <v>3</v>
      </c>
      <c r="E68" t="str">
        <f t="shared" si="8"/>
        <v>备</v>
      </c>
      <c r="F68" t="s">
        <v>3</v>
      </c>
      <c r="G68">
        <v>80</v>
      </c>
      <c r="H68" s="1">
        <v>41334</v>
      </c>
      <c r="I68" s="2">
        <f t="shared" si="5"/>
        <v>2013</v>
      </c>
      <c r="J68" s="2">
        <f t="shared" si="6"/>
        <v>3</v>
      </c>
      <c r="K68">
        <v>428</v>
      </c>
      <c r="L68">
        <f t="shared" si="9"/>
        <v>18</v>
      </c>
      <c r="M68">
        <f>AVERAGEIF($C$2:$C$641,C68,$L$2:$L$641)</f>
        <v>20</v>
      </c>
    </row>
    <row r="69" spans="1:13" x14ac:dyDescent="0.3">
      <c r="A69">
        <v>71</v>
      </c>
      <c r="B69">
        <v>5</v>
      </c>
      <c r="C69" t="s">
        <v>24</v>
      </c>
      <c r="D69">
        <f t="shared" si="7"/>
        <v>3</v>
      </c>
      <c r="E69" t="str">
        <f t="shared" si="8"/>
        <v>备</v>
      </c>
      <c r="F69" t="s">
        <v>3</v>
      </c>
      <c r="G69">
        <v>80</v>
      </c>
      <c r="H69" s="1">
        <v>41365</v>
      </c>
      <c r="I69" s="2">
        <f t="shared" si="5"/>
        <v>2013</v>
      </c>
      <c r="J69" s="2">
        <f t="shared" si="6"/>
        <v>4</v>
      </c>
      <c r="K69">
        <v>450</v>
      </c>
      <c r="L69">
        <f t="shared" si="9"/>
        <v>22</v>
      </c>
      <c r="M69">
        <f>AVERAGEIF($C$2:$C$641,C69,$L$2:$L$641)</f>
        <v>20</v>
      </c>
    </row>
    <row r="70" spans="1:13" x14ac:dyDescent="0.3">
      <c r="A70">
        <v>72</v>
      </c>
      <c r="B70">
        <v>5</v>
      </c>
      <c r="C70" t="s">
        <v>24</v>
      </c>
      <c r="D70">
        <f t="shared" si="7"/>
        <v>3</v>
      </c>
      <c r="E70" t="str">
        <f t="shared" si="8"/>
        <v>备</v>
      </c>
      <c r="F70" t="s">
        <v>3</v>
      </c>
      <c r="G70">
        <v>80</v>
      </c>
      <c r="H70" s="1">
        <v>41395</v>
      </c>
      <c r="I70" s="2">
        <f t="shared" si="5"/>
        <v>2013</v>
      </c>
      <c r="J70" s="2">
        <f t="shared" si="6"/>
        <v>5</v>
      </c>
      <c r="K70">
        <v>469</v>
      </c>
      <c r="L70">
        <f t="shared" si="9"/>
        <v>19</v>
      </c>
      <c r="M70">
        <f>AVERAGEIF($C$2:$C$641,C70,$L$2:$L$641)</f>
        <v>20</v>
      </c>
    </row>
    <row r="71" spans="1:13" x14ac:dyDescent="0.3">
      <c r="A71">
        <v>73</v>
      </c>
      <c r="B71">
        <v>5</v>
      </c>
      <c r="C71" t="s">
        <v>24</v>
      </c>
      <c r="D71">
        <f t="shared" si="7"/>
        <v>3</v>
      </c>
      <c r="E71" t="str">
        <f t="shared" si="8"/>
        <v>备</v>
      </c>
      <c r="F71" t="s">
        <v>3</v>
      </c>
      <c r="G71">
        <v>80</v>
      </c>
      <c r="H71" s="1">
        <v>41426</v>
      </c>
      <c r="I71" s="2">
        <f t="shared" si="5"/>
        <v>2013</v>
      </c>
      <c r="J71" s="2">
        <f t="shared" si="6"/>
        <v>6</v>
      </c>
      <c r="K71">
        <v>488</v>
      </c>
      <c r="L71">
        <f t="shared" si="9"/>
        <v>19</v>
      </c>
      <c r="M71">
        <f>AVERAGEIF($C$2:$C$641,C71,$L$2:$L$641)</f>
        <v>20</v>
      </c>
    </row>
    <row r="72" spans="1:13" x14ac:dyDescent="0.3">
      <c r="A72">
        <v>74</v>
      </c>
      <c r="B72">
        <v>5</v>
      </c>
      <c r="C72" t="s">
        <v>24</v>
      </c>
      <c r="D72">
        <f t="shared" si="7"/>
        <v>3</v>
      </c>
      <c r="E72" t="str">
        <f t="shared" si="8"/>
        <v>备</v>
      </c>
      <c r="F72" t="s">
        <v>3</v>
      </c>
      <c r="G72">
        <v>80</v>
      </c>
      <c r="H72" s="1">
        <v>41456</v>
      </c>
      <c r="I72" s="2">
        <f t="shared" si="5"/>
        <v>2013</v>
      </c>
      <c r="J72" s="2">
        <f t="shared" si="6"/>
        <v>7</v>
      </c>
      <c r="K72">
        <v>509</v>
      </c>
      <c r="L72">
        <f t="shared" si="9"/>
        <v>21</v>
      </c>
      <c r="M72">
        <f>AVERAGEIF($C$2:$C$641,C72,$L$2:$L$641)</f>
        <v>20</v>
      </c>
    </row>
    <row r="73" spans="1:13" x14ac:dyDescent="0.3">
      <c r="A73">
        <v>75</v>
      </c>
      <c r="B73">
        <v>5</v>
      </c>
      <c r="C73" t="s">
        <v>24</v>
      </c>
      <c r="D73">
        <f t="shared" si="7"/>
        <v>3</v>
      </c>
      <c r="E73" t="str">
        <f t="shared" si="8"/>
        <v>备</v>
      </c>
      <c r="F73" t="s">
        <v>3</v>
      </c>
      <c r="G73">
        <v>80</v>
      </c>
      <c r="H73" s="1">
        <v>41487</v>
      </c>
      <c r="I73" s="2">
        <f t="shared" si="5"/>
        <v>2013</v>
      </c>
      <c r="J73" s="2">
        <f t="shared" si="6"/>
        <v>8</v>
      </c>
      <c r="K73">
        <v>520</v>
      </c>
      <c r="L73">
        <f t="shared" si="9"/>
        <v>11</v>
      </c>
      <c r="M73">
        <f>AVERAGEIF($C$2:$C$641,C73,$L$2:$L$641)</f>
        <v>20</v>
      </c>
    </row>
    <row r="74" spans="1:13" x14ac:dyDescent="0.3">
      <c r="A74">
        <v>76</v>
      </c>
      <c r="B74">
        <v>5</v>
      </c>
      <c r="C74" t="s">
        <v>24</v>
      </c>
      <c r="D74">
        <f t="shared" si="7"/>
        <v>3</v>
      </c>
      <c r="E74" t="str">
        <f t="shared" si="8"/>
        <v>备</v>
      </c>
      <c r="F74" t="s">
        <v>3</v>
      </c>
      <c r="G74">
        <v>80</v>
      </c>
      <c r="H74" s="1">
        <v>41518</v>
      </c>
      <c r="I74" s="2">
        <f t="shared" si="5"/>
        <v>2013</v>
      </c>
      <c r="J74" s="2">
        <f t="shared" si="6"/>
        <v>9</v>
      </c>
      <c r="K74">
        <v>550</v>
      </c>
      <c r="L74">
        <f t="shared" si="9"/>
        <v>30</v>
      </c>
      <c r="M74">
        <f>AVERAGEIF($C$2:$C$641,C74,$L$2:$L$641)</f>
        <v>20</v>
      </c>
    </row>
    <row r="75" spans="1:13" x14ac:dyDescent="0.3">
      <c r="A75">
        <v>65</v>
      </c>
      <c r="B75">
        <v>5</v>
      </c>
      <c r="C75" t="s">
        <v>24</v>
      </c>
      <c r="D75">
        <f t="shared" si="7"/>
        <v>3</v>
      </c>
      <c r="E75" t="str">
        <f t="shared" si="8"/>
        <v>备</v>
      </c>
      <c r="F75" t="s">
        <v>3</v>
      </c>
      <c r="G75">
        <v>80</v>
      </c>
      <c r="H75" s="1">
        <v>41548</v>
      </c>
      <c r="I75" s="2">
        <f t="shared" si="5"/>
        <v>2013</v>
      </c>
      <c r="J75" s="2">
        <f t="shared" si="6"/>
        <v>10</v>
      </c>
      <c r="K75">
        <v>570</v>
      </c>
      <c r="L75">
        <f t="shared" si="9"/>
        <v>20</v>
      </c>
      <c r="M75">
        <f>AVERAGEIF($C$2:$C$641,C75,$L$2:$L$641)</f>
        <v>20</v>
      </c>
    </row>
    <row r="76" spans="1:13" x14ac:dyDescent="0.3">
      <c r="A76">
        <v>66</v>
      </c>
      <c r="B76">
        <v>5</v>
      </c>
      <c r="C76" t="s">
        <v>24</v>
      </c>
      <c r="D76">
        <f t="shared" si="7"/>
        <v>3</v>
      </c>
      <c r="E76" t="str">
        <f t="shared" si="8"/>
        <v>备</v>
      </c>
      <c r="F76" t="s">
        <v>3</v>
      </c>
      <c r="G76">
        <v>80</v>
      </c>
      <c r="H76" s="1">
        <v>41579</v>
      </c>
      <c r="I76" s="2">
        <f t="shared" si="5"/>
        <v>2013</v>
      </c>
      <c r="J76" s="2">
        <f t="shared" si="6"/>
        <v>11</v>
      </c>
      <c r="K76">
        <v>591</v>
      </c>
      <c r="L76">
        <f t="shared" si="9"/>
        <v>21</v>
      </c>
      <c r="M76">
        <f>AVERAGEIF($C$2:$C$641,C76,$L$2:$L$641)</f>
        <v>20</v>
      </c>
    </row>
    <row r="77" spans="1:13" x14ac:dyDescent="0.3">
      <c r="A77">
        <v>67</v>
      </c>
      <c r="B77">
        <v>5</v>
      </c>
      <c r="C77" t="s">
        <v>24</v>
      </c>
      <c r="D77">
        <f t="shared" si="7"/>
        <v>3</v>
      </c>
      <c r="E77" t="str">
        <f t="shared" si="8"/>
        <v>备</v>
      </c>
      <c r="F77" t="s">
        <v>3</v>
      </c>
      <c r="G77">
        <v>80</v>
      </c>
      <c r="H77" s="1">
        <v>41609</v>
      </c>
      <c r="I77" s="2">
        <f t="shared" si="5"/>
        <v>2013</v>
      </c>
      <c r="J77" s="2">
        <f t="shared" si="6"/>
        <v>12</v>
      </c>
      <c r="K77">
        <v>620</v>
      </c>
      <c r="L77">
        <f t="shared" si="9"/>
        <v>29</v>
      </c>
      <c r="M77">
        <f>AVERAGEIF($C$2:$C$641,C77,$L$2:$L$641)</f>
        <v>20</v>
      </c>
    </row>
    <row r="78" spans="1:13" x14ac:dyDescent="0.3">
      <c r="A78">
        <v>77</v>
      </c>
      <c r="B78">
        <v>5</v>
      </c>
      <c r="C78" t="s">
        <v>24</v>
      </c>
      <c r="D78">
        <f t="shared" si="7"/>
        <v>3</v>
      </c>
      <c r="E78" t="str">
        <f t="shared" si="8"/>
        <v>备</v>
      </c>
      <c r="F78" t="s">
        <v>3</v>
      </c>
      <c r="G78">
        <v>80</v>
      </c>
      <c r="H78" s="1">
        <v>41640</v>
      </c>
      <c r="I78" s="2">
        <f t="shared" si="5"/>
        <v>2014</v>
      </c>
      <c r="J78" s="2">
        <f t="shared" si="6"/>
        <v>1</v>
      </c>
      <c r="K78">
        <v>631</v>
      </c>
      <c r="L78">
        <f t="shared" si="9"/>
        <v>11</v>
      </c>
      <c r="M78">
        <f>AVERAGEIF($C$2:$C$641,C78,$L$2:$L$641)</f>
        <v>20</v>
      </c>
    </row>
    <row r="79" spans="1:13" x14ac:dyDescent="0.3">
      <c r="A79">
        <v>78</v>
      </c>
      <c r="B79">
        <v>5</v>
      </c>
      <c r="C79" t="s">
        <v>24</v>
      </c>
      <c r="D79">
        <f t="shared" si="7"/>
        <v>3</v>
      </c>
      <c r="E79" t="str">
        <f t="shared" si="8"/>
        <v>备</v>
      </c>
      <c r="F79" t="s">
        <v>3</v>
      </c>
      <c r="G79">
        <v>80</v>
      </c>
      <c r="H79" s="1">
        <v>41671</v>
      </c>
      <c r="I79" s="2">
        <f t="shared" si="5"/>
        <v>2014</v>
      </c>
      <c r="J79" s="2">
        <f t="shared" si="6"/>
        <v>2</v>
      </c>
      <c r="K79">
        <v>647</v>
      </c>
      <c r="L79">
        <f t="shared" si="9"/>
        <v>16</v>
      </c>
      <c r="M79">
        <f>AVERAGEIF($C$2:$C$641,C79,$L$2:$L$641)</f>
        <v>20</v>
      </c>
    </row>
    <row r="80" spans="1:13" x14ac:dyDescent="0.3">
      <c r="A80">
        <v>79</v>
      </c>
      <c r="B80">
        <v>5</v>
      </c>
      <c r="C80" t="s">
        <v>24</v>
      </c>
      <c r="D80">
        <f t="shared" si="7"/>
        <v>3</v>
      </c>
      <c r="E80" t="str">
        <f t="shared" si="8"/>
        <v>备</v>
      </c>
      <c r="F80" t="s">
        <v>3</v>
      </c>
      <c r="G80">
        <v>80</v>
      </c>
      <c r="H80" s="1">
        <v>41699</v>
      </c>
      <c r="I80" s="2">
        <f t="shared" si="5"/>
        <v>2014</v>
      </c>
      <c r="J80" s="2">
        <f t="shared" si="6"/>
        <v>3</v>
      </c>
      <c r="K80">
        <v>667</v>
      </c>
      <c r="L80">
        <f t="shared" si="9"/>
        <v>20</v>
      </c>
      <c r="M80">
        <f>AVERAGEIF($C$2:$C$641,C80,$L$2:$L$641)</f>
        <v>20</v>
      </c>
    </row>
    <row r="81" spans="1:13" x14ac:dyDescent="0.3">
      <c r="A81">
        <v>80</v>
      </c>
      <c r="B81">
        <v>5</v>
      </c>
      <c r="C81" t="s">
        <v>24</v>
      </c>
      <c r="D81">
        <f t="shared" si="7"/>
        <v>3</v>
      </c>
      <c r="E81" t="str">
        <f t="shared" si="8"/>
        <v>备</v>
      </c>
      <c r="F81" t="s">
        <v>3</v>
      </c>
      <c r="G81">
        <v>80</v>
      </c>
      <c r="H81" s="1">
        <v>41730</v>
      </c>
      <c r="I81" s="2">
        <f t="shared" si="5"/>
        <v>2014</v>
      </c>
      <c r="J81" s="2">
        <f t="shared" si="6"/>
        <v>4</v>
      </c>
      <c r="K81">
        <v>692</v>
      </c>
      <c r="L81">
        <f t="shared" si="9"/>
        <v>25</v>
      </c>
      <c r="M81">
        <f>AVERAGEIF($C$2:$C$641,C81,$L$2:$L$641)</f>
        <v>20</v>
      </c>
    </row>
    <row r="82" spans="1:13" x14ac:dyDescent="0.3">
      <c r="A82">
        <v>84</v>
      </c>
      <c r="B82">
        <v>6</v>
      </c>
      <c r="C82" t="s">
        <v>25</v>
      </c>
      <c r="D82">
        <f t="shared" si="7"/>
        <v>3</v>
      </c>
      <c r="E82" t="str">
        <f t="shared" si="8"/>
        <v>主</v>
      </c>
      <c r="F82" t="s">
        <v>21</v>
      </c>
      <c r="G82">
        <v>80</v>
      </c>
      <c r="H82" s="1">
        <v>41275</v>
      </c>
      <c r="I82" s="2">
        <f t="shared" si="5"/>
        <v>2013</v>
      </c>
      <c r="J82" s="2">
        <f t="shared" si="6"/>
        <v>1</v>
      </c>
      <c r="K82">
        <v>578</v>
      </c>
      <c r="L82">
        <f t="shared" si="9"/>
        <v>16</v>
      </c>
      <c r="M82">
        <f>AVERAGEIF($C$2:$C$641,C82,$L$2:$L$641)</f>
        <v>15.1875</v>
      </c>
    </row>
    <row r="83" spans="1:13" x14ac:dyDescent="0.3">
      <c r="A83">
        <v>85</v>
      </c>
      <c r="B83">
        <v>6</v>
      </c>
      <c r="C83" t="s">
        <v>25</v>
      </c>
      <c r="D83">
        <f t="shared" si="7"/>
        <v>3</v>
      </c>
      <c r="E83" t="str">
        <f t="shared" si="8"/>
        <v>主</v>
      </c>
      <c r="F83" t="s">
        <v>21</v>
      </c>
      <c r="G83">
        <v>80</v>
      </c>
      <c r="H83" s="1">
        <v>41306</v>
      </c>
      <c r="I83" s="2">
        <f t="shared" si="5"/>
        <v>2013</v>
      </c>
      <c r="J83" s="2">
        <f t="shared" si="6"/>
        <v>2</v>
      </c>
      <c r="K83">
        <v>594</v>
      </c>
      <c r="L83">
        <f t="shared" si="9"/>
        <v>16</v>
      </c>
      <c r="M83">
        <f>AVERAGEIF($C$2:$C$641,C83,$L$2:$L$641)</f>
        <v>15.1875</v>
      </c>
    </row>
    <row r="84" spans="1:13" x14ac:dyDescent="0.3">
      <c r="A84">
        <v>86</v>
      </c>
      <c r="B84">
        <v>6</v>
      </c>
      <c r="C84" t="s">
        <v>25</v>
      </c>
      <c r="D84">
        <f t="shared" si="7"/>
        <v>3</v>
      </c>
      <c r="E84" t="str">
        <f t="shared" si="8"/>
        <v>主</v>
      </c>
      <c r="F84" t="s">
        <v>21</v>
      </c>
      <c r="G84">
        <v>80</v>
      </c>
      <c r="H84" s="1">
        <v>41334</v>
      </c>
      <c r="I84" s="2">
        <f t="shared" si="5"/>
        <v>2013</v>
      </c>
      <c r="J84" s="2">
        <f t="shared" si="6"/>
        <v>3</v>
      </c>
      <c r="K84">
        <v>608</v>
      </c>
      <c r="L84">
        <f t="shared" si="9"/>
        <v>14</v>
      </c>
      <c r="M84">
        <f>AVERAGEIF($C$2:$C$641,C84,$L$2:$L$641)</f>
        <v>15.1875</v>
      </c>
    </row>
    <row r="85" spans="1:13" x14ac:dyDescent="0.3">
      <c r="A85">
        <v>87</v>
      </c>
      <c r="B85">
        <v>6</v>
      </c>
      <c r="C85" t="s">
        <v>25</v>
      </c>
      <c r="D85">
        <f t="shared" si="7"/>
        <v>3</v>
      </c>
      <c r="E85" t="str">
        <f t="shared" si="8"/>
        <v>主</v>
      </c>
      <c r="F85" t="s">
        <v>21</v>
      </c>
      <c r="G85">
        <v>80</v>
      </c>
      <c r="H85" s="1">
        <v>41365</v>
      </c>
      <c r="I85" s="2">
        <f t="shared" si="5"/>
        <v>2013</v>
      </c>
      <c r="J85" s="2">
        <f t="shared" si="6"/>
        <v>4</v>
      </c>
      <c r="K85">
        <v>625</v>
      </c>
      <c r="L85">
        <f t="shared" si="9"/>
        <v>17</v>
      </c>
      <c r="M85">
        <f>AVERAGEIF($C$2:$C$641,C85,$L$2:$L$641)</f>
        <v>15.1875</v>
      </c>
    </row>
    <row r="86" spans="1:13" x14ac:dyDescent="0.3">
      <c r="A86">
        <v>88</v>
      </c>
      <c r="B86">
        <v>6</v>
      </c>
      <c r="C86" t="s">
        <v>25</v>
      </c>
      <c r="D86">
        <f t="shared" si="7"/>
        <v>3</v>
      </c>
      <c r="E86" t="str">
        <f t="shared" si="8"/>
        <v>主</v>
      </c>
      <c r="F86" t="s">
        <v>21</v>
      </c>
      <c r="G86">
        <v>80</v>
      </c>
      <c r="H86" s="1">
        <v>41395</v>
      </c>
      <c r="I86" s="2">
        <f t="shared" si="5"/>
        <v>2013</v>
      </c>
      <c r="J86" s="2">
        <f t="shared" si="6"/>
        <v>5</v>
      </c>
      <c r="K86">
        <v>641</v>
      </c>
      <c r="L86">
        <f t="shared" si="9"/>
        <v>16</v>
      </c>
      <c r="M86">
        <f>AVERAGEIF($C$2:$C$641,C86,$L$2:$L$641)</f>
        <v>15.1875</v>
      </c>
    </row>
    <row r="87" spans="1:13" x14ac:dyDescent="0.3">
      <c r="A87">
        <v>89</v>
      </c>
      <c r="B87">
        <v>6</v>
      </c>
      <c r="C87" t="s">
        <v>25</v>
      </c>
      <c r="D87">
        <f t="shared" si="7"/>
        <v>3</v>
      </c>
      <c r="E87" t="str">
        <f t="shared" si="8"/>
        <v>主</v>
      </c>
      <c r="F87" t="s">
        <v>21</v>
      </c>
      <c r="G87">
        <v>80</v>
      </c>
      <c r="H87" s="1">
        <v>41426</v>
      </c>
      <c r="I87" s="2">
        <f t="shared" si="5"/>
        <v>2013</v>
      </c>
      <c r="J87" s="2">
        <f t="shared" si="6"/>
        <v>6</v>
      </c>
      <c r="K87">
        <v>657</v>
      </c>
      <c r="L87">
        <f t="shared" si="9"/>
        <v>16</v>
      </c>
      <c r="M87">
        <f>AVERAGEIF($C$2:$C$641,C87,$L$2:$L$641)</f>
        <v>15.1875</v>
      </c>
    </row>
    <row r="88" spans="1:13" x14ac:dyDescent="0.3">
      <c r="A88">
        <v>90</v>
      </c>
      <c r="B88">
        <v>6</v>
      </c>
      <c r="C88" t="s">
        <v>25</v>
      </c>
      <c r="D88">
        <f t="shared" si="7"/>
        <v>3</v>
      </c>
      <c r="E88" t="str">
        <f t="shared" si="8"/>
        <v>主</v>
      </c>
      <c r="F88" t="s">
        <v>21</v>
      </c>
      <c r="G88">
        <v>80</v>
      </c>
      <c r="H88" s="1">
        <v>41456</v>
      </c>
      <c r="I88" s="2">
        <f t="shared" si="5"/>
        <v>2013</v>
      </c>
      <c r="J88" s="2">
        <f t="shared" si="6"/>
        <v>7</v>
      </c>
      <c r="K88">
        <v>673</v>
      </c>
      <c r="L88">
        <f t="shared" si="9"/>
        <v>16</v>
      </c>
      <c r="M88">
        <f>AVERAGEIF($C$2:$C$641,C88,$L$2:$L$641)</f>
        <v>15.1875</v>
      </c>
    </row>
    <row r="89" spans="1:13" x14ac:dyDescent="0.3">
      <c r="A89">
        <v>91</v>
      </c>
      <c r="B89">
        <v>6</v>
      </c>
      <c r="C89" t="s">
        <v>25</v>
      </c>
      <c r="D89">
        <f t="shared" si="7"/>
        <v>3</v>
      </c>
      <c r="E89" t="str">
        <f t="shared" si="8"/>
        <v>主</v>
      </c>
      <c r="F89" t="s">
        <v>21</v>
      </c>
      <c r="G89">
        <v>80</v>
      </c>
      <c r="H89" s="1">
        <v>41487</v>
      </c>
      <c r="I89" s="2">
        <f t="shared" si="5"/>
        <v>2013</v>
      </c>
      <c r="J89" s="2">
        <f t="shared" si="6"/>
        <v>8</v>
      </c>
      <c r="K89">
        <v>690</v>
      </c>
      <c r="L89">
        <f t="shared" si="9"/>
        <v>17</v>
      </c>
      <c r="M89">
        <f>AVERAGEIF($C$2:$C$641,C89,$L$2:$L$641)</f>
        <v>15.1875</v>
      </c>
    </row>
    <row r="90" spans="1:13" x14ac:dyDescent="0.3">
      <c r="A90">
        <v>92</v>
      </c>
      <c r="B90">
        <v>6</v>
      </c>
      <c r="C90" t="s">
        <v>25</v>
      </c>
      <c r="D90">
        <f t="shared" si="7"/>
        <v>3</v>
      </c>
      <c r="E90" t="str">
        <f t="shared" si="8"/>
        <v>主</v>
      </c>
      <c r="F90" t="s">
        <v>21</v>
      </c>
      <c r="G90">
        <v>80</v>
      </c>
      <c r="H90" s="1">
        <v>41518</v>
      </c>
      <c r="I90" s="2">
        <f t="shared" si="5"/>
        <v>2013</v>
      </c>
      <c r="J90" s="2">
        <f t="shared" si="6"/>
        <v>9</v>
      </c>
      <c r="K90">
        <v>707</v>
      </c>
      <c r="L90">
        <f t="shared" si="9"/>
        <v>17</v>
      </c>
      <c r="M90">
        <f>AVERAGEIF($C$2:$C$641,C90,$L$2:$L$641)</f>
        <v>15.1875</v>
      </c>
    </row>
    <row r="91" spans="1:13" x14ac:dyDescent="0.3">
      <c r="A91">
        <v>81</v>
      </c>
      <c r="B91">
        <v>6</v>
      </c>
      <c r="C91" t="s">
        <v>25</v>
      </c>
      <c r="D91">
        <f t="shared" si="7"/>
        <v>3</v>
      </c>
      <c r="E91" t="str">
        <f t="shared" si="8"/>
        <v>主</v>
      </c>
      <c r="F91" t="s">
        <v>21</v>
      </c>
      <c r="G91">
        <v>80</v>
      </c>
      <c r="H91" s="1">
        <v>41548</v>
      </c>
      <c r="I91" s="2">
        <f t="shared" si="5"/>
        <v>2013</v>
      </c>
      <c r="J91" s="2">
        <f t="shared" si="6"/>
        <v>10</v>
      </c>
      <c r="K91">
        <v>723</v>
      </c>
      <c r="L91">
        <f t="shared" si="9"/>
        <v>16</v>
      </c>
      <c r="M91">
        <f>AVERAGEIF($C$2:$C$641,C91,$L$2:$L$641)</f>
        <v>15.1875</v>
      </c>
    </row>
    <row r="92" spans="1:13" x14ac:dyDescent="0.3">
      <c r="A92">
        <v>82</v>
      </c>
      <c r="B92">
        <v>6</v>
      </c>
      <c r="C92" t="s">
        <v>25</v>
      </c>
      <c r="D92">
        <f t="shared" si="7"/>
        <v>3</v>
      </c>
      <c r="E92" t="str">
        <f t="shared" si="8"/>
        <v>主</v>
      </c>
      <c r="F92" t="s">
        <v>21</v>
      </c>
      <c r="G92">
        <v>80</v>
      </c>
      <c r="H92" s="1">
        <v>41579</v>
      </c>
      <c r="I92" s="2">
        <f t="shared" si="5"/>
        <v>2013</v>
      </c>
      <c r="J92" s="2">
        <f t="shared" si="6"/>
        <v>11</v>
      </c>
      <c r="K92">
        <v>740</v>
      </c>
      <c r="L92">
        <f t="shared" si="9"/>
        <v>17</v>
      </c>
      <c r="M92">
        <f>AVERAGEIF($C$2:$C$641,C92,$L$2:$L$641)</f>
        <v>15.1875</v>
      </c>
    </row>
    <row r="93" spans="1:13" x14ac:dyDescent="0.3">
      <c r="A93">
        <v>83</v>
      </c>
      <c r="B93">
        <v>6</v>
      </c>
      <c r="C93" t="s">
        <v>25</v>
      </c>
      <c r="D93">
        <f t="shared" si="7"/>
        <v>3</v>
      </c>
      <c r="E93" t="str">
        <f t="shared" si="8"/>
        <v>主</v>
      </c>
      <c r="F93" t="s">
        <v>21</v>
      </c>
      <c r="G93">
        <v>80</v>
      </c>
      <c r="H93" s="1">
        <v>41609</v>
      </c>
      <c r="I93" s="2">
        <f t="shared" si="5"/>
        <v>2013</v>
      </c>
      <c r="J93" s="2">
        <f t="shared" si="6"/>
        <v>12</v>
      </c>
      <c r="K93">
        <v>763</v>
      </c>
      <c r="L93">
        <f t="shared" si="9"/>
        <v>23</v>
      </c>
      <c r="M93">
        <f>AVERAGEIF($C$2:$C$641,C93,$L$2:$L$641)</f>
        <v>15.1875</v>
      </c>
    </row>
    <row r="94" spans="1:13" x14ac:dyDescent="0.3">
      <c r="A94">
        <v>93</v>
      </c>
      <c r="B94">
        <v>6</v>
      </c>
      <c r="C94" t="s">
        <v>25</v>
      </c>
      <c r="D94">
        <f t="shared" si="7"/>
        <v>3</v>
      </c>
      <c r="E94" t="str">
        <f t="shared" si="8"/>
        <v>主</v>
      </c>
      <c r="F94" t="s">
        <v>21</v>
      </c>
      <c r="G94">
        <v>80</v>
      </c>
      <c r="H94" s="1">
        <v>41640</v>
      </c>
      <c r="I94" s="2">
        <f t="shared" si="5"/>
        <v>2014</v>
      </c>
      <c r="J94" s="2">
        <f t="shared" si="6"/>
        <v>1</v>
      </c>
      <c r="K94">
        <v>773</v>
      </c>
      <c r="L94">
        <f t="shared" si="9"/>
        <v>10</v>
      </c>
      <c r="M94">
        <f>AVERAGEIF($C$2:$C$641,C94,$L$2:$L$641)</f>
        <v>15.1875</v>
      </c>
    </row>
    <row r="95" spans="1:13" x14ac:dyDescent="0.3">
      <c r="A95">
        <v>94</v>
      </c>
      <c r="B95">
        <v>6</v>
      </c>
      <c r="C95" t="s">
        <v>25</v>
      </c>
      <c r="D95">
        <f t="shared" si="7"/>
        <v>3</v>
      </c>
      <c r="E95" t="str">
        <f t="shared" si="8"/>
        <v>主</v>
      </c>
      <c r="F95" t="s">
        <v>21</v>
      </c>
      <c r="G95">
        <v>80</v>
      </c>
      <c r="H95" s="1">
        <v>41671</v>
      </c>
      <c r="I95" s="2">
        <f t="shared" si="5"/>
        <v>2014</v>
      </c>
      <c r="J95" s="2">
        <f t="shared" si="6"/>
        <v>2</v>
      </c>
      <c r="K95">
        <v>789</v>
      </c>
      <c r="L95">
        <f t="shared" si="9"/>
        <v>16</v>
      </c>
      <c r="M95">
        <f>AVERAGEIF($C$2:$C$641,C95,$L$2:$L$641)</f>
        <v>15.1875</v>
      </c>
    </row>
    <row r="96" spans="1:13" x14ac:dyDescent="0.3">
      <c r="A96">
        <v>95</v>
      </c>
      <c r="B96">
        <v>6</v>
      </c>
      <c r="C96" t="s">
        <v>25</v>
      </c>
      <c r="D96">
        <f t="shared" si="7"/>
        <v>3</v>
      </c>
      <c r="E96" t="str">
        <f t="shared" si="8"/>
        <v>主</v>
      </c>
      <c r="F96" t="s">
        <v>21</v>
      </c>
      <c r="G96">
        <v>80</v>
      </c>
      <c r="H96" s="1">
        <v>41699</v>
      </c>
      <c r="I96" s="2">
        <f t="shared" si="5"/>
        <v>2014</v>
      </c>
      <c r="J96" s="2">
        <f t="shared" si="6"/>
        <v>3</v>
      </c>
      <c r="K96">
        <v>801</v>
      </c>
      <c r="L96">
        <f t="shared" si="9"/>
        <v>12</v>
      </c>
      <c r="M96">
        <f>AVERAGEIF($C$2:$C$641,C96,$L$2:$L$641)</f>
        <v>15.1875</v>
      </c>
    </row>
    <row r="97" spans="1:13" x14ac:dyDescent="0.3">
      <c r="A97">
        <v>96</v>
      </c>
      <c r="B97">
        <v>6</v>
      </c>
      <c r="C97" t="s">
        <v>25</v>
      </c>
      <c r="D97">
        <f t="shared" si="7"/>
        <v>3</v>
      </c>
      <c r="E97" t="str">
        <f t="shared" si="8"/>
        <v>主</v>
      </c>
      <c r="F97" t="s">
        <v>21</v>
      </c>
      <c r="G97">
        <v>80</v>
      </c>
      <c r="H97" s="1">
        <v>41730</v>
      </c>
      <c r="I97" s="2">
        <f t="shared" si="5"/>
        <v>2014</v>
      </c>
      <c r="J97" s="2">
        <f t="shared" si="6"/>
        <v>4</v>
      </c>
      <c r="K97">
        <v>805</v>
      </c>
      <c r="L97">
        <f t="shared" si="9"/>
        <v>4</v>
      </c>
      <c r="M97">
        <f>AVERAGEIF($C$2:$C$641,C97,$L$2:$L$641)</f>
        <v>15.1875</v>
      </c>
    </row>
    <row r="98" spans="1:13" x14ac:dyDescent="0.3">
      <c r="A98">
        <v>100</v>
      </c>
      <c r="B98">
        <v>7</v>
      </c>
      <c r="C98" t="s">
        <v>26</v>
      </c>
      <c r="D98">
        <f t="shared" si="7"/>
        <v>5</v>
      </c>
      <c r="E98" t="str">
        <f t="shared" si="8"/>
        <v>备</v>
      </c>
      <c r="F98" t="s">
        <v>3</v>
      </c>
      <c r="G98">
        <v>40</v>
      </c>
      <c r="H98" s="1">
        <v>41275</v>
      </c>
      <c r="I98" s="2">
        <f t="shared" si="5"/>
        <v>2013</v>
      </c>
      <c r="J98" s="2">
        <f t="shared" si="6"/>
        <v>1</v>
      </c>
      <c r="K98">
        <v>406</v>
      </c>
      <c r="L98">
        <f t="shared" si="9"/>
        <v>5</v>
      </c>
      <c r="M98">
        <f>AVERAGEIF($C$2:$C$641,C98,$L$2:$L$641)</f>
        <v>5.5625</v>
      </c>
    </row>
    <row r="99" spans="1:13" x14ac:dyDescent="0.3">
      <c r="A99">
        <v>101</v>
      </c>
      <c r="B99">
        <v>7</v>
      </c>
      <c r="C99" t="s">
        <v>26</v>
      </c>
      <c r="D99">
        <f t="shared" si="7"/>
        <v>5</v>
      </c>
      <c r="E99" t="str">
        <f t="shared" si="8"/>
        <v>备</v>
      </c>
      <c r="F99" t="s">
        <v>3</v>
      </c>
      <c r="G99">
        <v>40</v>
      </c>
      <c r="H99" s="1">
        <v>41306</v>
      </c>
      <c r="I99" s="2">
        <f t="shared" si="5"/>
        <v>2013</v>
      </c>
      <c r="J99" s="2">
        <f t="shared" si="6"/>
        <v>2</v>
      </c>
      <c r="K99">
        <v>411</v>
      </c>
      <c r="L99">
        <f t="shared" si="9"/>
        <v>5</v>
      </c>
      <c r="M99">
        <f>AVERAGEIF($C$2:$C$641,C99,$L$2:$L$641)</f>
        <v>5.5625</v>
      </c>
    </row>
    <row r="100" spans="1:13" x14ac:dyDescent="0.3">
      <c r="A100">
        <v>102</v>
      </c>
      <c r="B100">
        <v>7</v>
      </c>
      <c r="C100" t="s">
        <v>26</v>
      </c>
      <c r="D100">
        <f t="shared" si="7"/>
        <v>5</v>
      </c>
      <c r="E100" t="str">
        <f t="shared" si="8"/>
        <v>备</v>
      </c>
      <c r="F100" t="s">
        <v>3</v>
      </c>
      <c r="G100">
        <v>40</v>
      </c>
      <c r="H100" s="1">
        <v>41334</v>
      </c>
      <c r="I100" s="2">
        <f t="shared" si="5"/>
        <v>2013</v>
      </c>
      <c r="J100" s="2">
        <f t="shared" si="6"/>
        <v>3</v>
      </c>
      <c r="K100">
        <v>415</v>
      </c>
      <c r="L100">
        <f t="shared" si="9"/>
        <v>4</v>
      </c>
      <c r="M100">
        <f>AVERAGEIF($C$2:$C$641,C100,$L$2:$L$641)</f>
        <v>5.5625</v>
      </c>
    </row>
    <row r="101" spans="1:13" x14ac:dyDescent="0.3">
      <c r="A101">
        <v>103</v>
      </c>
      <c r="B101">
        <v>7</v>
      </c>
      <c r="C101" t="s">
        <v>26</v>
      </c>
      <c r="D101">
        <f t="shared" si="7"/>
        <v>5</v>
      </c>
      <c r="E101" t="str">
        <f t="shared" si="8"/>
        <v>备</v>
      </c>
      <c r="F101" t="s">
        <v>3</v>
      </c>
      <c r="G101">
        <v>40</v>
      </c>
      <c r="H101" s="1">
        <v>41365</v>
      </c>
      <c r="I101" s="2">
        <f t="shared" si="5"/>
        <v>2013</v>
      </c>
      <c r="J101" s="2">
        <f t="shared" si="6"/>
        <v>4</v>
      </c>
      <c r="K101">
        <v>420</v>
      </c>
      <c r="L101">
        <f t="shared" si="9"/>
        <v>5</v>
      </c>
      <c r="M101">
        <f>AVERAGEIF($C$2:$C$641,C101,$L$2:$L$641)</f>
        <v>5.5625</v>
      </c>
    </row>
    <row r="102" spans="1:13" x14ac:dyDescent="0.3">
      <c r="A102">
        <v>104</v>
      </c>
      <c r="B102">
        <v>7</v>
      </c>
      <c r="C102" t="s">
        <v>26</v>
      </c>
      <c r="D102">
        <f t="shared" si="7"/>
        <v>5</v>
      </c>
      <c r="E102" t="str">
        <f t="shared" si="8"/>
        <v>备</v>
      </c>
      <c r="F102" t="s">
        <v>3</v>
      </c>
      <c r="G102">
        <v>40</v>
      </c>
      <c r="H102" s="1">
        <v>41395</v>
      </c>
      <c r="I102" s="2">
        <f t="shared" si="5"/>
        <v>2013</v>
      </c>
      <c r="J102" s="2">
        <f t="shared" si="6"/>
        <v>5</v>
      </c>
      <c r="K102">
        <v>426</v>
      </c>
      <c r="L102">
        <f t="shared" si="9"/>
        <v>6</v>
      </c>
      <c r="M102">
        <f>AVERAGEIF($C$2:$C$641,C102,$L$2:$L$641)</f>
        <v>5.5625</v>
      </c>
    </row>
    <row r="103" spans="1:13" x14ac:dyDescent="0.3">
      <c r="A103">
        <v>105</v>
      </c>
      <c r="B103">
        <v>7</v>
      </c>
      <c r="C103" t="s">
        <v>26</v>
      </c>
      <c r="D103">
        <f t="shared" si="7"/>
        <v>5</v>
      </c>
      <c r="E103" t="str">
        <f t="shared" si="8"/>
        <v>备</v>
      </c>
      <c r="F103" t="s">
        <v>3</v>
      </c>
      <c r="G103">
        <v>40</v>
      </c>
      <c r="H103" s="1">
        <v>41426</v>
      </c>
      <c r="I103" s="2">
        <f t="shared" si="5"/>
        <v>2013</v>
      </c>
      <c r="J103" s="2">
        <f t="shared" si="6"/>
        <v>6</v>
      </c>
      <c r="K103">
        <v>430</v>
      </c>
      <c r="L103">
        <f t="shared" si="9"/>
        <v>4</v>
      </c>
      <c r="M103">
        <f>AVERAGEIF($C$2:$C$641,C103,$L$2:$L$641)</f>
        <v>5.5625</v>
      </c>
    </row>
    <row r="104" spans="1:13" x14ac:dyDescent="0.3">
      <c r="A104">
        <v>106</v>
      </c>
      <c r="B104">
        <v>7</v>
      </c>
      <c r="C104" t="s">
        <v>26</v>
      </c>
      <c r="D104">
        <f t="shared" si="7"/>
        <v>5</v>
      </c>
      <c r="E104" t="str">
        <f t="shared" si="8"/>
        <v>备</v>
      </c>
      <c r="F104" t="s">
        <v>3</v>
      </c>
      <c r="G104">
        <v>40</v>
      </c>
      <c r="H104" s="1">
        <v>41456</v>
      </c>
      <c r="I104" s="2">
        <f t="shared" si="5"/>
        <v>2013</v>
      </c>
      <c r="J104" s="2">
        <f t="shared" si="6"/>
        <v>7</v>
      </c>
      <c r="K104">
        <v>434</v>
      </c>
      <c r="L104">
        <f t="shared" si="9"/>
        <v>4</v>
      </c>
      <c r="M104">
        <f>AVERAGEIF($C$2:$C$641,C104,$L$2:$L$641)</f>
        <v>5.5625</v>
      </c>
    </row>
    <row r="105" spans="1:13" x14ac:dyDescent="0.3">
      <c r="A105">
        <v>107</v>
      </c>
      <c r="B105">
        <v>7</v>
      </c>
      <c r="C105" t="s">
        <v>26</v>
      </c>
      <c r="D105">
        <f t="shared" si="7"/>
        <v>5</v>
      </c>
      <c r="E105" t="str">
        <f t="shared" si="8"/>
        <v>备</v>
      </c>
      <c r="F105" t="s">
        <v>3</v>
      </c>
      <c r="G105">
        <v>40</v>
      </c>
      <c r="H105" s="1">
        <v>41487</v>
      </c>
      <c r="I105" s="2">
        <f t="shared" si="5"/>
        <v>2013</v>
      </c>
      <c r="J105" s="2">
        <f t="shared" si="6"/>
        <v>8</v>
      </c>
      <c r="K105">
        <v>439</v>
      </c>
      <c r="L105">
        <f t="shared" si="9"/>
        <v>5</v>
      </c>
      <c r="M105">
        <f>AVERAGEIF($C$2:$C$641,C105,$L$2:$L$641)</f>
        <v>5.5625</v>
      </c>
    </row>
    <row r="106" spans="1:13" x14ac:dyDescent="0.3">
      <c r="A106">
        <v>108</v>
      </c>
      <c r="B106">
        <v>7</v>
      </c>
      <c r="C106" t="s">
        <v>26</v>
      </c>
      <c r="D106">
        <f t="shared" si="7"/>
        <v>5</v>
      </c>
      <c r="E106" t="str">
        <f t="shared" si="8"/>
        <v>备</v>
      </c>
      <c r="F106" t="s">
        <v>3</v>
      </c>
      <c r="G106">
        <v>40</v>
      </c>
      <c r="H106" s="1">
        <v>41518</v>
      </c>
      <c r="I106" s="2">
        <f t="shared" si="5"/>
        <v>2013</v>
      </c>
      <c r="J106" s="2">
        <f t="shared" si="6"/>
        <v>9</v>
      </c>
      <c r="K106">
        <v>444</v>
      </c>
      <c r="L106">
        <f t="shared" si="9"/>
        <v>5</v>
      </c>
      <c r="M106">
        <f>AVERAGEIF($C$2:$C$641,C106,$L$2:$L$641)</f>
        <v>5.5625</v>
      </c>
    </row>
    <row r="107" spans="1:13" x14ac:dyDescent="0.3">
      <c r="A107">
        <v>97</v>
      </c>
      <c r="B107">
        <v>7</v>
      </c>
      <c r="C107" t="s">
        <v>26</v>
      </c>
      <c r="D107">
        <f t="shared" si="7"/>
        <v>5</v>
      </c>
      <c r="E107" t="str">
        <f t="shared" si="8"/>
        <v>备</v>
      </c>
      <c r="F107" t="s">
        <v>3</v>
      </c>
      <c r="G107">
        <v>40</v>
      </c>
      <c r="H107" s="1">
        <v>41548</v>
      </c>
      <c r="I107" s="2">
        <f t="shared" si="5"/>
        <v>2013</v>
      </c>
      <c r="J107" s="2">
        <f t="shared" si="6"/>
        <v>10</v>
      </c>
      <c r="K107">
        <v>449</v>
      </c>
      <c r="L107">
        <f t="shared" si="9"/>
        <v>5</v>
      </c>
      <c r="M107">
        <f>AVERAGEIF($C$2:$C$641,C107,$L$2:$L$641)</f>
        <v>5.5625</v>
      </c>
    </row>
    <row r="108" spans="1:13" x14ac:dyDescent="0.3">
      <c r="A108">
        <v>98</v>
      </c>
      <c r="B108">
        <v>7</v>
      </c>
      <c r="C108" t="s">
        <v>26</v>
      </c>
      <c r="D108">
        <f t="shared" si="7"/>
        <v>5</v>
      </c>
      <c r="E108" t="str">
        <f t="shared" si="8"/>
        <v>备</v>
      </c>
      <c r="F108" t="s">
        <v>3</v>
      </c>
      <c r="G108">
        <v>40</v>
      </c>
      <c r="H108" s="1">
        <v>41579</v>
      </c>
      <c r="I108" s="2">
        <f t="shared" si="5"/>
        <v>2013</v>
      </c>
      <c r="J108" s="2">
        <f t="shared" si="6"/>
        <v>11</v>
      </c>
      <c r="K108">
        <v>454</v>
      </c>
      <c r="L108">
        <f t="shared" si="9"/>
        <v>5</v>
      </c>
      <c r="M108">
        <f>AVERAGEIF($C$2:$C$641,C108,$L$2:$L$641)</f>
        <v>5.5625</v>
      </c>
    </row>
    <row r="109" spans="1:13" x14ac:dyDescent="0.3">
      <c r="A109">
        <v>99</v>
      </c>
      <c r="B109">
        <v>7</v>
      </c>
      <c r="C109" t="s">
        <v>26</v>
      </c>
      <c r="D109">
        <f t="shared" si="7"/>
        <v>5</v>
      </c>
      <c r="E109" t="str">
        <f t="shared" si="8"/>
        <v>备</v>
      </c>
      <c r="F109" t="s">
        <v>3</v>
      </c>
      <c r="G109">
        <v>40</v>
      </c>
      <c r="H109" s="1">
        <v>41609</v>
      </c>
      <c r="I109" s="2">
        <f t="shared" si="5"/>
        <v>2013</v>
      </c>
      <c r="J109" s="2">
        <f t="shared" si="6"/>
        <v>12</v>
      </c>
      <c r="K109">
        <v>461</v>
      </c>
      <c r="L109">
        <f t="shared" si="9"/>
        <v>7</v>
      </c>
      <c r="M109">
        <f>AVERAGEIF($C$2:$C$641,C109,$L$2:$L$641)</f>
        <v>5.5625</v>
      </c>
    </row>
    <row r="110" spans="1:13" x14ac:dyDescent="0.3">
      <c r="A110">
        <v>109</v>
      </c>
      <c r="B110">
        <v>7</v>
      </c>
      <c r="C110" t="s">
        <v>26</v>
      </c>
      <c r="D110">
        <f t="shared" si="7"/>
        <v>5</v>
      </c>
      <c r="E110" t="str">
        <f t="shared" si="8"/>
        <v>备</v>
      </c>
      <c r="F110" t="s">
        <v>3</v>
      </c>
      <c r="G110">
        <v>40</v>
      </c>
      <c r="H110" s="1">
        <v>41640</v>
      </c>
      <c r="I110" s="2">
        <f t="shared" si="5"/>
        <v>2014</v>
      </c>
      <c r="J110" s="2">
        <f t="shared" si="6"/>
        <v>1</v>
      </c>
      <c r="K110">
        <v>464</v>
      </c>
      <c r="L110">
        <f t="shared" si="9"/>
        <v>3</v>
      </c>
      <c r="M110">
        <f>AVERAGEIF($C$2:$C$641,C110,$L$2:$L$641)</f>
        <v>5.5625</v>
      </c>
    </row>
    <row r="111" spans="1:13" x14ac:dyDescent="0.3">
      <c r="A111">
        <v>110</v>
      </c>
      <c r="B111">
        <v>7</v>
      </c>
      <c r="C111" t="s">
        <v>26</v>
      </c>
      <c r="D111">
        <f t="shared" si="7"/>
        <v>5</v>
      </c>
      <c r="E111" t="str">
        <f t="shared" si="8"/>
        <v>备</v>
      </c>
      <c r="F111" t="s">
        <v>3</v>
      </c>
      <c r="G111">
        <v>40</v>
      </c>
      <c r="H111" s="1">
        <v>41671</v>
      </c>
      <c r="I111" s="2">
        <f t="shared" si="5"/>
        <v>2014</v>
      </c>
      <c r="J111" s="2">
        <f t="shared" si="6"/>
        <v>2</v>
      </c>
      <c r="K111">
        <v>469</v>
      </c>
      <c r="L111">
        <f t="shared" si="9"/>
        <v>5</v>
      </c>
      <c r="M111">
        <f>AVERAGEIF($C$2:$C$641,C111,$L$2:$L$641)</f>
        <v>5.5625</v>
      </c>
    </row>
    <row r="112" spans="1:13" x14ac:dyDescent="0.3">
      <c r="A112">
        <v>111</v>
      </c>
      <c r="B112">
        <v>7</v>
      </c>
      <c r="C112" t="s">
        <v>26</v>
      </c>
      <c r="D112">
        <f t="shared" si="7"/>
        <v>5</v>
      </c>
      <c r="E112" t="str">
        <f t="shared" si="8"/>
        <v>备</v>
      </c>
      <c r="F112" t="s">
        <v>3</v>
      </c>
      <c r="G112">
        <v>40</v>
      </c>
      <c r="H112" s="1">
        <v>41699</v>
      </c>
      <c r="I112" s="2">
        <f t="shared" si="5"/>
        <v>2014</v>
      </c>
      <c r="J112" s="2">
        <f t="shared" si="6"/>
        <v>3</v>
      </c>
      <c r="K112">
        <v>478</v>
      </c>
      <c r="L112">
        <f t="shared" si="9"/>
        <v>9</v>
      </c>
      <c r="M112">
        <f>AVERAGEIF($C$2:$C$641,C112,$L$2:$L$641)</f>
        <v>5.5625</v>
      </c>
    </row>
    <row r="113" spans="1:13" x14ac:dyDescent="0.3">
      <c r="A113">
        <v>112</v>
      </c>
      <c r="B113">
        <v>7</v>
      </c>
      <c r="C113" t="s">
        <v>26</v>
      </c>
      <c r="D113">
        <f t="shared" si="7"/>
        <v>5</v>
      </c>
      <c r="E113" t="str">
        <f t="shared" si="8"/>
        <v>备</v>
      </c>
      <c r="F113" t="s">
        <v>3</v>
      </c>
      <c r="G113">
        <v>40</v>
      </c>
      <c r="H113" s="1">
        <v>41730</v>
      </c>
      <c r="I113" s="2">
        <f t="shared" si="5"/>
        <v>2014</v>
      </c>
      <c r="J113" s="2">
        <f t="shared" si="6"/>
        <v>4</v>
      </c>
      <c r="K113">
        <v>490</v>
      </c>
      <c r="L113">
        <f t="shared" si="9"/>
        <v>12</v>
      </c>
      <c r="M113">
        <f>AVERAGEIF($C$2:$C$641,C113,$L$2:$L$641)</f>
        <v>5.5625</v>
      </c>
    </row>
    <row r="114" spans="1:13" x14ac:dyDescent="0.3">
      <c r="A114">
        <v>116</v>
      </c>
      <c r="B114">
        <v>8</v>
      </c>
      <c r="C114" t="s">
        <v>27</v>
      </c>
      <c r="D114">
        <f t="shared" si="7"/>
        <v>5</v>
      </c>
      <c r="E114" t="str">
        <f t="shared" si="8"/>
        <v>主</v>
      </c>
      <c r="F114" t="s">
        <v>21</v>
      </c>
      <c r="G114">
        <v>40</v>
      </c>
      <c r="H114" s="1">
        <v>41275</v>
      </c>
      <c r="I114" s="2">
        <f t="shared" si="5"/>
        <v>2013</v>
      </c>
      <c r="J114" s="2">
        <f t="shared" si="6"/>
        <v>1</v>
      </c>
      <c r="K114">
        <v>1169</v>
      </c>
      <c r="L114">
        <f t="shared" si="9"/>
        <v>60</v>
      </c>
      <c r="M114">
        <f>AVERAGEIF($C$2:$C$641,C114,$L$2:$L$641)</f>
        <v>57.1875</v>
      </c>
    </row>
    <row r="115" spans="1:13" x14ac:dyDescent="0.3">
      <c r="A115">
        <v>117</v>
      </c>
      <c r="B115">
        <v>8</v>
      </c>
      <c r="C115" t="s">
        <v>27</v>
      </c>
      <c r="D115">
        <f t="shared" si="7"/>
        <v>5</v>
      </c>
      <c r="E115" t="str">
        <f t="shared" si="8"/>
        <v>主</v>
      </c>
      <c r="F115" t="s">
        <v>21</v>
      </c>
      <c r="G115">
        <v>40</v>
      </c>
      <c r="H115" s="1">
        <v>41306</v>
      </c>
      <c r="I115" s="2">
        <f t="shared" si="5"/>
        <v>2013</v>
      </c>
      <c r="J115" s="2">
        <f t="shared" si="6"/>
        <v>2</v>
      </c>
      <c r="K115">
        <v>1229</v>
      </c>
      <c r="L115">
        <f t="shared" si="9"/>
        <v>60</v>
      </c>
      <c r="M115">
        <f>AVERAGEIF($C$2:$C$641,C115,$L$2:$L$641)</f>
        <v>57.1875</v>
      </c>
    </row>
    <row r="116" spans="1:13" x14ac:dyDescent="0.3">
      <c r="A116">
        <v>118</v>
      </c>
      <c r="B116">
        <v>8</v>
      </c>
      <c r="C116" t="s">
        <v>27</v>
      </c>
      <c r="D116">
        <f t="shared" si="7"/>
        <v>5</v>
      </c>
      <c r="E116" t="str">
        <f t="shared" si="8"/>
        <v>主</v>
      </c>
      <c r="F116" t="s">
        <v>21</v>
      </c>
      <c r="G116">
        <v>40</v>
      </c>
      <c r="H116" s="1">
        <v>41334</v>
      </c>
      <c r="I116" s="2">
        <f t="shared" si="5"/>
        <v>2013</v>
      </c>
      <c r="J116" s="2">
        <f t="shared" si="6"/>
        <v>3</v>
      </c>
      <c r="K116">
        <v>1282</v>
      </c>
      <c r="L116">
        <f t="shared" si="9"/>
        <v>53</v>
      </c>
      <c r="M116">
        <f>AVERAGEIF($C$2:$C$641,C116,$L$2:$L$641)</f>
        <v>57.1875</v>
      </c>
    </row>
    <row r="117" spans="1:13" x14ac:dyDescent="0.3">
      <c r="A117">
        <v>119</v>
      </c>
      <c r="B117">
        <v>8</v>
      </c>
      <c r="C117" t="s">
        <v>27</v>
      </c>
      <c r="D117">
        <f t="shared" si="7"/>
        <v>5</v>
      </c>
      <c r="E117" t="str">
        <f t="shared" si="8"/>
        <v>主</v>
      </c>
      <c r="F117" t="s">
        <v>21</v>
      </c>
      <c r="G117">
        <v>40</v>
      </c>
      <c r="H117" s="1">
        <v>41365</v>
      </c>
      <c r="I117" s="2">
        <f t="shared" si="5"/>
        <v>2013</v>
      </c>
      <c r="J117" s="2">
        <f t="shared" si="6"/>
        <v>4</v>
      </c>
      <c r="K117">
        <v>1347</v>
      </c>
      <c r="L117">
        <f t="shared" si="9"/>
        <v>65</v>
      </c>
      <c r="M117">
        <f>AVERAGEIF($C$2:$C$641,C117,$L$2:$L$641)</f>
        <v>57.1875</v>
      </c>
    </row>
    <row r="118" spans="1:13" x14ac:dyDescent="0.3">
      <c r="A118">
        <v>120</v>
      </c>
      <c r="B118">
        <v>8</v>
      </c>
      <c r="C118" t="s">
        <v>27</v>
      </c>
      <c r="D118">
        <f t="shared" si="7"/>
        <v>5</v>
      </c>
      <c r="E118" t="str">
        <f t="shared" si="8"/>
        <v>主</v>
      </c>
      <c r="F118" t="s">
        <v>21</v>
      </c>
      <c r="G118">
        <v>40</v>
      </c>
      <c r="H118" s="1">
        <v>41395</v>
      </c>
      <c r="I118" s="2">
        <f t="shared" si="5"/>
        <v>2013</v>
      </c>
      <c r="J118" s="2">
        <f t="shared" si="6"/>
        <v>5</v>
      </c>
      <c r="K118">
        <v>1405</v>
      </c>
      <c r="L118">
        <f t="shared" si="9"/>
        <v>58</v>
      </c>
      <c r="M118">
        <f>AVERAGEIF($C$2:$C$641,C118,$L$2:$L$641)</f>
        <v>57.1875</v>
      </c>
    </row>
    <row r="119" spans="1:13" x14ac:dyDescent="0.3">
      <c r="A119">
        <v>121</v>
      </c>
      <c r="B119">
        <v>8</v>
      </c>
      <c r="C119" t="s">
        <v>27</v>
      </c>
      <c r="D119">
        <f t="shared" si="7"/>
        <v>5</v>
      </c>
      <c r="E119" t="str">
        <f t="shared" si="8"/>
        <v>主</v>
      </c>
      <c r="F119" t="s">
        <v>21</v>
      </c>
      <c r="G119">
        <v>40</v>
      </c>
      <c r="H119" s="1">
        <v>41426</v>
      </c>
      <c r="I119" s="2">
        <f t="shared" si="5"/>
        <v>2013</v>
      </c>
      <c r="J119" s="2">
        <f t="shared" si="6"/>
        <v>6</v>
      </c>
      <c r="K119">
        <v>1465</v>
      </c>
      <c r="L119">
        <f t="shared" si="9"/>
        <v>60</v>
      </c>
      <c r="M119">
        <f>AVERAGEIF($C$2:$C$641,C119,$L$2:$L$641)</f>
        <v>57.1875</v>
      </c>
    </row>
    <row r="120" spans="1:13" x14ac:dyDescent="0.3">
      <c r="A120">
        <v>122</v>
      </c>
      <c r="B120">
        <v>8</v>
      </c>
      <c r="C120" t="s">
        <v>27</v>
      </c>
      <c r="D120">
        <f t="shared" si="7"/>
        <v>5</v>
      </c>
      <c r="E120" t="str">
        <f t="shared" si="8"/>
        <v>主</v>
      </c>
      <c r="F120" t="s">
        <v>21</v>
      </c>
      <c r="G120">
        <v>40</v>
      </c>
      <c r="H120" s="1">
        <v>41456</v>
      </c>
      <c r="I120" s="2">
        <f t="shared" si="5"/>
        <v>2013</v>
      </c>
      <c r="J120" s="2">
        <f t="shared" si="6"/>
        <v>7</v>
      </c>
      <c r="K120">
        <v>1524</v>
      </c>
      <c r="L120">
        <f t="shared" si="9"/>
        <v>59</v>
      </c>
      <c r="M120">
        <f>AVERAGEIF($C$2:$C$641,C120,$L$2:$L$641)</f>
        <v>57.1875</v>
      </c>
    </row>
    <row r="121" spans="1:13" x14ac:dyDescent="0.3">
      <c r="A121">
        <v>123</v>
      </c>
      <c r="B121">
        <v>8</v>
      </c>
      <c r="C121" t="s">
        <v>27</v>
      </c>
      <c r="D121">
        <f t="shared" si="7"/>
        <v>5</v>
      </c>
      <c r="E121" t="str">
        <f t="shared" si="8"/>
        <v>主</v>
      </c>
      <c r="F121" t="s">
        <v>21</v>
      </c>
      <c r="G121">
        <v>40</v>
      </c>
      <c r="H121" s="1">
        <v>41487</v>
      </c>
      <c r="I121" s="2">
        <f t="shared" si="5"/>
        <v>2013</v>
      </c>
      <c r="J121" s="2">
        <f t="shared" si="6"/>
        <v>8</v>
      </c>
      <c r="K121">
        <v>1582</v>
      </c>
      <c r="L121">
        <f t="shared" si="9"/>
        <v>58</v>
      </c>
      <c r="M121">
        <f>AVERAGEIF($C$2:$C$641,C121,$L$2:$L$641)</f>
        <v>57.1875</v>
      </c>
    </row>
    <row r="122" spans="1:13" x14ac:dyDescent="0.3">
      <c r="A122">
        <v>124</v>
      </c>
      <c r="B122">
        <v>8</v>
      </c>
      <c r="C122" t="s">
        <v>27</v>
      </c>
      <c r="D122">
        <f t="shared" si="7"/>
        <v>5</v>
      </c>
      <c r="E122" t="str">
        <f t="shared" si="8"/>
        <v>主</v>
      </c>
      <c r="F122" t="s">
        <v>21</v>
      </c>
      <c r="G122">
        <v>40</v>
      </c>
      <c r="H122" s="1">
        <v>41518</v>
      </c>
      <c r="I122" s="2">
        <f t="shared" si="5"/>
        <v>2013</v>
      </c>
      <c r="J122" s="2">
        <f t="shared" si="6"/>
        <v>9</v>
      </c>
      <c r="K122">
        <v>1641</v>
      </c>
      <c r="L122">
        <f t="shared" si="9"/>
        <v>59</v>
      </c>
      <c r="M122">
        <f>AVERAGEIF($C$2:$C$641,C122,$L$2:$L$641)</f>
        <v>57.1875</v>
      </c>
    </row>
    <row r="123" spans="1:13" x14ac:dyDescent="0.3">
      <c r="A123">
        <v>113</v>
      </c>
      <c r="B123">
        <v>8</v>
      </c>
      <c r="C123" t="s">
        <v>27</v>
      </c>
      <c r="D123">
        <f t="shared" si="7"/>
        <v>5</v>
      </c>
      <c r="E123" t="str">
        <f t="shared" si="8"/>
        <v>主</v>
      </c>
      <c r="F123" t="s">
        <v>21</v>
      </c>
      <c r="G123">
        <v>40</v>
      </c>
      <c r="H123" s="1">
        <v>41548</v>
      </c>
      <c r="I123" s="2">
        <f t="shared" si="5"/>
        <v>2013</v>
      </c>
      <c r="J123" s="2">
        <f t="shared" si="6"/>
        <v>10</v>
      </c>
      <c r="K123">
        <v>1679</v>
      </c>
      <c r="L123">
        <f t="shared" si="9"/>
        <v>38</v>
      </c>
      <c r="M123">
        <f>AVERAGEIF($C$2:$C$641,C123,$L$2:$L$641)</f>
        <v>57.1875</v>
      </c>
    </row>
    <row r="124" spans="1:13" x14ac:dyDescent="0.3">
      <c r="A124">
        <v>114</v>
      </c>
      <c r="B124">
        <v>8</v>
      </c>
      <c r="C124" t="s">
        <v>27</v>
      </c>
      <c r="D124">
        <f t="shared" si="7"/>
        <v>5</v>
      </c>
      <c r="E124" t="str">
        <f t="shared" si="8"/>
        <v>主</v>
      </c>
      <c r="F124" t="s">
        <v>21</v>
      </c>
      <c r="G124">
        <v>40</v>
      </c>
      <c r="H124" s="1">
        <v>41579</v>
      </c>
      <c r="I124" s="2">
        <f t="shared" si="5"/>
        <v>2013</v>
      </c>
      <c r="J124" s="2">
        <f t="shared" si="6"/>
        <v>11</v>
      </c>
      <c r="K124">
        <v>1755</v>
      </c>
      <c r="L124">
        <f t="shared" si="9"/>
        <v>76</v>
      </c>
      <c r="M124">
        <f>AVERAGEIF($C$2:$C$641,C124,$L$2:$L$641)</f>
        <v>57.1875</v>
      </c>
    </row>
    <row r="125" spans="1:13" x14ac:dyDescent="0.3">
      <c r="A125">
        <v>115</v>
      </c>
      <c r="B125">
        <v>8</v>
      </c>
      <c r="C125" t="s">
        <v>27</v>
      </c>
      <c r="D125">
        <f t="shared" si="7"/>
        <v>5</v>
      </c>
      <c r="E125" t="str">
        <f t="shared" si="8"/>
        <v>主</v>
      </c>
      <c r="F125" t="s">
        <v>21</v>
      </c>
      <c r="G125">
        <v>40</v>
      </c>
      <c r="H125" s="1">
        <v>41609</v>
      </c>
      <c r="I125" s="2">
        <f t="shared" si="5"/>
        <v>2013</v>
      </c>
      <c r="J125" s="2">
        <f t="shared" si="6"/>
        <v>12</v>
      </c>
      <c r="K125">
        <v>1836</v>
      </c>
      <c r="L125">
        <f t="shared" si="9"/>
        <v>81</v>
      </c>
      <c r="M125">
        <f>AVERAGEIF($C$2:$C$641,C125,$L$2:$L$641)</f>
        <v>57.1875</v>
      </c>
    </row>
    <row r="126" spans="1:13" x14ac:dyDescent="0.3">
      <c r="A126">
        <v>125</v>
      </c>
      <c r="B126">
        <v>8</v>
      </c>
      <c r="C126" t="s">
        <v>27</v>
      </c>
      <c r="D126">
        <f t="shared" si="7"/>
        <v>5</v>
      </c>
      <c r="E126" t="str">
        <f t="shared" si="8"/>
        <v>主</v>
      </c>
      <c r="F126" t="s">
        <v>21</v>
      </c>
      <c r="G126">
        <v>40</v>
      </c>
      <c r="H126" s="1">
        <v>41640</v>
      </c>
      <c r="I126" s="2">
        <f t="shared" si="5"/>
        <v>2014</v>
      </c>
      <c r="J126" s="2">
        <f t="shared" si="6"/>
        <v>1</v>
      </c>
      <c r="K126">
        <v>1867</v>
      </c>
      <c r="L126">
        <f t="shared" si="9"/>
        <v>31</v>
      </c>
      <c r="M126">
        <f>AVERAGEIF($C$2:$C$641,C126,$L$2:$L$641)</f>
        <v>57.1875</v>
      </c>
    </row>
    <row r="127" spans="1:13" x14ac:dyDescent="0.3">
      <c r="A127">
        <v>126</v>
      </c>
      <c r="B127">
        <v>8</v>
      </c>
      <c r="C127" t="s">
        <v>27</v>
      </c>
      <c r="D127">
        <f t="shared" si="7"/>
        <v>5</v>
      </c>
      <c r="E127" t="str">
        <f t="shared" si="8"/>
        <v>主</v>
      </c>
      <c r="F127" t="s">
        <v>21</v>
      </c>
      <c r="G127">
        <v>40</v>
      </c>
      <c r="H127" s="1">
        <v>41671</v>
      </c>
      <c r="I127" s="2">
        <f t="shared" si="5"/>
        <v>2014</v>
      </c>
      <c r="J127" s="2">
        <f t="shared" si="6"/>
        <v>2</v>
      </c>
      <c r="K127">
        <v>1916</v>
      </c>
      <c r="L127">
        <f t="shared" si="9"/>
        <v>49</v>
      </c>
      <c r="M127">
        <f>AVERAGEIF($C$2:$C$641,C127,$L$2:$L$641)</f>
        <v>57.1875</v>
      </c>
    </row>
    <row r="128" spans="1:13" x14ac:dyDescent="0.3">
      <c r="A128">
        <v>127</v>
      </c>
      <c r="B128">
        <v>8</v>
      </c>
      <c r="C128" t="s">
        <v>27</v>
      </c>
      <c r="D128">
        <f t="shared" si="7"/>
        <v>5</v>
      </c>
      <c r="E128" t="str">
        <f t="shared" si="8"/>
        <v>主</v>
      </c>
      <c r="F128" t="s">
        <v>21</v>
      </c>
      <c r="G128">
        <v>40</v>
      </c>
      <c r="H128" s="1">
        <v>41699</v>
      </c>
      <c r="I128" s="2">
        <f t="shared" si="5"/>
        <v>2014</v>
      </c>
      <c r="J128" s="2">
        <f t="shared" si="6"/>
        <v>3</v>
      </c>
      <c r="K128">
        <v>1967</v>
      </c>
      <c r="L128">
        <f t="shared" si="9"/>
        <v>51</v>
      </c>
      <c r="M128">
        <f>AVERAGEIF($C$2:$C$641,C128,$L$2:$L$641)</f>
        <v>57.1875</v>
      </c>
    </row>
    <row r="129" spans="1:13" x14ac:dyDescent="0.3">
      <c r="A129">
        <v>128</v>
      </c>
      <c r="B129">
        <v>8</v>
      </c>
      <c r="C129" t="s">
        <v>27</v>
      </c>
      <c r="D129">
        <f t="shared" si="7"/>
        <v>5</v>
      </c>
      <c r="E129" t="str">
        <f t="shared" si="8"/>
        <v>主</v>
      </c>
      <c r="F129" t="s">
        <v>21</v>
      </c>
      <c r="G129">
        <v>40</v>
      </c>
      <c r="H129" s="1">
        <v>41730</v>
      </c>
      <c r="I129" s="2">
        <f t="shared" si="5"/>
        <v>2014</v>
      </c>
      <c r="J129" s="2">
        <f t="shared" si="6"/>
        <v>4</v>
      </c>
      <c r="K129">
        <v>2024</v>
      </c>
      <c r="L129">
        <f t="shared" si="9"/>
        <v>57</v>
      </c>
      <c r="M129">
        <f>AVERAGEIF($C$2:$C$641,C129,$L$2:$L$641)</f>
        <v>57.1875</v>
      </c>
    </row>
    <row r="130" spans="1:13" x14ac:dyDescent="0.3">
      <c r="A130">
        <v>132</v>
      </c>
      <c r="B130">
        <v>9</v>
      </c>
      <c r="C130" t="s">
        <v>28</v>
      </c>
      <c r="D130">
        <f t="shared" si="7"/>
        <v>6</v>
      </c>
      <c r="E130" t="str">
        <f t="shared" si="8"/>
        <v>备</v>
      </c>
      <c r="F130" t="s">
        <v>3</v>
      </c>
      <c r="G130">
        <v>40</v>
      </c>
      <c r="H130" s="1">
        <v>41275</v>
      </c>
      <c r="I130" s="2">
        <f t="shared" ref="I130:I193" si="10">YEAR(H130)</f>
        <v>2013</v>
      </c>
      <c r="J130" s="2">
        <f t="shared" ref="J130:J193" si="11">MONTH(H130)</f>
        <v>1</v>
      </c>
      <c r="K130">
        <v>354</v>
      </c>
      <c r="L130">
        <f t="shared" si="9"/>
        <v>9</v>
      </c>
      <c r="M130">
        <f>AVERAGEIF($C$2:$C$641,C130,$L$2:$L$641)</f>
        <v>8.75</v>
      </c>
    </row>
    <row r="131" spans="1:13" x14ac:dyDescent="0.3">
      <c r="A131">
        <v>133</v>
      </c>
      <c r="B131">
        <v>9</v>
      </c>
      <c r="C131" t="s">
        <v>28</v>
      </c>
      <c r="D131">
        <f t="shared" ref="D131:D194" si="12">VALUE((LEFT(C131,FIND("#",C131)-1)))</f>
        <v>6</v>
      </c>
      <c r="E131" t="str">
        <f t="shared" ref="E131:E194" si="13">MID(C131,FIND("（",C131)+1,1)</f>
        <v>备</v>
      </c>
      <c r="F131" t="s">
        <v>3</v>
      </c>
      <c r="G131">
        <v>40</v>
      </c>
      <c r="H131" s="1">
        <v>41306</v>
      </c>
      <c r="I131" s="2">
        <f t="shared" si="10"/>
        <v>2013</v>
      </c>
      <c r="J131" s="2">
        <f t="shared" si="11"/>
        <v>2</v>
      </c>
      <c r="K131">
        <v>363</v>
      </c>
      <c r="L131">
        <f t="shared" ref="L131:L194" si="14">IF(C131=C130,K131-K130,L132)</f>
        <v>9</v>
      </c>
      <c r="M131">
        <f>AVERAGEIF($C$2:$C$641,C131,$L$2:$L$641)</f>
        <v>8.75</v>
      </c>
    </row>
    <row r="132" spans="1:13" x14ac:dyDescent="0.3">
      <c r="A132">
        <v>134</v>
      </c>
      <c r="B132">
        <v>9</v>
      </c>
      <c r="C132" t="s">
        <v>28</v>
      </c>
      <c r="D132">
        <f t="shared" si="12"/>
        <v>6</v>
      </c>
      <c r="E132" t="str">
        <f t="shared" si="13"/>
        <v>备</v>
      </c>
      <c r="F132" t="s">
        <v>3</v>
      </c>
      <c r="G132">
        <v>40</v>
      </c>
      <c r="H132" s="1">
        <v>41334</v>
      </c>
      <c r="I132" s="2">
        <f t="shared" si="10"/>
        <v>2013</v>
      </c>
      <c r="J132" s="2">
        <f t="shared" si="11"/>
        <v>3</v>
      </c>
      <c r="K132">
        <v>371</v>
      </c>
      <c r="L132">
        <f t="shared" si="14"/>
        <v>8</v>
      </c>
      <c r="M132">
        <f>AVERAGEIF($C$2:$C$641,C132,$L$2:$L$641)</f>
        <v>8.75</v>
      </c>
    </row>
    <row r="133" spans="1:13" x14ac:dyDescent="0.3">
      <c r="A133">
        <v>135</v>
      </c>
      <c r="B133">
        <v>9</v>
      </c>
      <c r="C133" t="s">
        <v>28</v>
      </c>
      <c r="D133">
        <f t="shared" si="12"/>
        <v>6</v>
      </c>
      <c r="E133" t="str">
        <f t="shared" si="13"/>
        <v>备</v>
      </c>
      <c r="F133" t="s">
        <v>3</v>
      </c>
      <c r="G133">
        <v>40</v>
      </c>
      <c r="H133" s="1">
        <v>41365</v>
      </c>
      <c r="I133" s="2">
        <f t="shared" si="10"/>
        <v>2013</v>
      </c>
      <c r="J133" s="2">
        <f t="shared" si="11"/>
        <v>4</v>
      </c>
      <c r="K133">
        <v>380</v>
      </c>
      <c r="L133">
        <f t="shared" si="14"/>
        <v>9</v>
      </c>
      <c r="M133">
        <f>AVERAGEIF($C$2:$C$641,C133,$L$2:$L$641)</f>
        <v>8.75</v>
      </c>
    </row>
    <row r="134" spans="1:13" x14ac:dyDescent="0.3">
      <c r="A134">
        <v>136</v>
      </c>
      <c r="B134">
        <v>9</v>
      </c>
      <c r="C134" t="s">
        <v>28</v>
      </c>
      <c r="D134">
        <f t="shared" si="12"/>
        <v>6</v>
      </c>
      <c r="E134" t="str">
        <f t="shared" si="13"/>
        <v>备</v>
      </c>
      <c r="F134" t="s">
        <v>3</v>
      </c>
      <c r="G134">
        <v>40</v>
      </c>
      <c r="H134" s="1">
        <v>41395</v>
      </c>
      <c r="I134" s="2">
        <f t="shared" si="10"/>
        <v>2013</v>
      </c>
      <c r="J134" s="2">
        <f t="shared" si="11"/>
        <v>5</v>
      </c>
      <c r="K134">
        <v>389</v>
      </c>
      <c r="L134">
        <f t="shared" si="14"/>
        <v>9</v>
      </c>
      <c r="M134">
        <f>AVERAGEIF($C$2:$C$641,C134,$L$2:$L$641)</f>
        <v>8.75</v>
      </c>
    </row>
    <row r="135" spans="1:13" x14ac:dyDescent="0.3">
      <c r="A135">
        <v>137</v>
      </c>
      <c r="B135">
        <v>9</v>
      </c>
      <c r="C135" t="s">
        <v>28</v>
      </c>
      <c r="D135">
        <f t="shared" si="12"/>
        <v>6</v>
      </c>
      <c r="E135" t="str">
        <f t="shared" si="13"/>
        <v>备</v>
      </c>
      <c r="F135" t="s">
        <v>3</v>
      </c>
      <c r="G135">
        <v>40</v>
      </c>
      <c r="H135" s="1">
        <v>41426</v>
      </c>
      <c r="I135" s="2">
        <f t="shared" si="10"/>
        <v>2013</v>
      </c>
      <c r="J135" s="2">
        <f t="shared" si="11"/>
        <v>6</v>
      </c>
      <c r="K135">
        <v>398</v>
      </c>
      <c r="L135">
        <f t="shared" si="14"/>
        <v>9</v>
      </c>
      <c r="M135">
        <f>AVERAGEIF($C$2:$C$641,C135,$L$2:$L$641)</f>
        <v>8.75</v>
      </c>
    </row>
    <row r="136" spans="1:13" x14ac:dyDescent="0.3">
      <c r="A136">
        <v>138</v>
      </c>
      <c r="B136">
        <v>9</v>
      </c>
      <c r="C136" t="s">
        <v>28</v>
      </c>
      <c r="D136">
        <f t="shared" si="12"/>
        <v>6</v>
      </c>
      <c r="E136" t="str">
        <f t="shared" si="13"/>
        <v>备</v>
      </c>
      <c r="F136" t="s">
        <v>3</v>
      </c>
      <c r="G136">
        <v>40</v>
      </c>
      <c r="H136" s="1">
        <v>41456</v>
      </c>
      <c r="I136" s="2">
        <f t="shared" si="10"/>
        <v>2013</v>
      </c>
      <c r="J136" s="2">
        <f t="shared" si="11"/>
        <v>7</v>
      </c>
      <c r="K136">
        <v>406</v>
      </c>
      <c r="L136">
        <f t="shared" si="14"/>
        <v>8</v>
      </c>
      <c r="M136">
        <f>AVERAGEIF($C$2:$C$641,C136,$L$2:$L$641)</f>
        <v>8.75</v>
      </c>
    </row>
    <row r="137" spans="1:13" x14ac:dyDescent="0.3">
      <c r="A137">
        <v>139</v>
      </c>
      <c r="B137">
        <v>9</v>
      </c>
      <c r="C137" t="s">
        <v>28</v>
      </c>
      <c r="D137">
        <f t="shared" si="12"/>
        <v>6</v>
      </c>
      <c r="E137" t="str">
        <f t="shared" si="13"/>
        <v>备</v>
      </c>
      <c r="F137" t="s">
        <v>3</v>
      </c>
      <c r="G137">
        <v>40</v>
      </c>
      <c r="H137" s="1">
        <v>41487</v>
      </c>
      <c r="I137" s="2">
        <f t="shared" si="10"/>
        <v>2013</v>
      </c>
      <c r="J137" s="2">
        <f t="shared" si="11"/>
        <v>8</v>
      </c>
      <c r="K137">
        <v>415</v>
      </c>
      <c r="L137">
        <f t="shared" si="14"/>
        <v>9</v>
      </c>
      <c r="M137">
        <f>AVERAGEIF($C$2:$C$641,C137,$L$2:$L$641)</f>
        <v>8.75</v>
      </c>
    </row>
    <row r="138" spans="1:13" x14ac:dyDescent="0.3">
      <c r="A138">
        <v>140</v>
      </c>
      <c r="B138">
        <v>9</v>
      </c>
      <c r="C138" t="s">
        <v>28</v>
      </c>
      <c r="D138">
        <f t="shared" si="12"/>
        <v>6</v>
      </c>
      <c r="E138" t="str">
        <f t="shared" si="13"/>
        <v>备</v>
      </c>
      <c r="F138" t="s">
        <v>3</v>
      </c>
      <c r="G138">
        <v>40</v>
      </c>
      <c r="H138" s="1">
        <v>41518</v>
      </c>
      <c r="I138" s="2">
        <f t="shared" si="10"/>
        <v>2013</v>
      </c>
      <c r="J138" s="2">
        <f t="shared" si="11"/>
        <v>9</v>
      </c>
      <c r="K138">
        <v>423</v>
      </c>
      <c r="L138">
        <f t="shared" si="14"/>
        <v>8</v>
      </c>
      <c r="M138">
        <f>AVERAGEIF($C$2:$C$641,C138,$L$2:$L$641)</f>
        <v>8.75</v>
      </c>
    </row>
    <row r="139" spans="1:13" x14ac:dyDescent="0.3">
      <c r="A139">
        <v>129</v>
      </c>
      <c r="B139">
        <v>9</v>
      </c>
      <c r="C139" t="s">
        <v>28</v>
      </c>
      <c r="D139">
        <f t="shared" si="12"/>
        <v>6</v>
      </c>
      <c r="E139" t="str">
        <f t="shared" si="13"/>
        <v>备</v>
      </c>
      <c r="F139" t="s">
        <v>3</v>
      </c>
      <c r="G139">
        <v>40</v>
      </c>
      <c r="H139" s="1">
        <v>41548</v>
      </c>
      <c r="I139" s="2">
        <f t="shared" si="10"/>
        <v>2013</v>
      </c>
      <c r="J139" s="2">
        <f t="shared" si="11"/>
        <v>10</v>
      </c>
      <c r="K139">
        <v>432</v>
      </c>
      <c r="L139">
        <f t="shared" si="14"/>
        <v>9</v>
      </c>
      <c r="M139">
        <f>AVERAGEIF($C$2:$C$641,C139,$L$2:$L$641)</f>
        <v>8.75</v>
      </c>
    </row>
    <row r="140" spans="1:13" x14ac:dyDescent="0.3">
      <c r="A140">
        <v>130</v>
      </c>
      <c r="B140">
        <v>9</v>
      </c>
      <c r="C140" t="s">
        <v>28</v>
      </c>
      <c r="D140">
        <f t="shared" si="12"/>
        <v>6</v>
      </c>
      <c r="E140" t="str">
        <f t="shared" si="13"/>
        <v>备</v>
      </c>
      <c r="F140" t="s">
        <v>3</v>
      </c>
      <c r="G140">
        <v>40</v>
      </c>
      <c r="H140" s="1">
        <v>41579</v>
      </c>
      <c r="I140" s="2">
        <f t="shared" si="10"/>
        <v>2013</v>
      </c>
      <c r="J140" s="2">
        <f t="shared" si="11"/>
        <v>11</v>
      </c>
      <c r="K140">
        <v>442</v>
      </c>
      <c r="L140">
        <f t="shared" si="14"/>
        <v>10</v>
      </c>
      <c r="M140">
        <f>AVERAGEIF($C$2:$C$641,C140,$L$2:$L$641)</f>
        <v>8.75</v>
      </c>
    </row>
    <row r="141" spans="1:13" x14ac:dyDescent="0.3">
      <c r="A141">
        <v>131</v>
      </c>
      <c r="B141">
        <v>9</v>
      </c>
      <c r="C141" t="s">
        <v>28</v>
      </c>
      <c r="D141">
        <f t="shared" si="12"/>
        <v>6</v>
      </c>
      <c r="E141" t="str">
        <f t="shared" si="13"/>
        <v>备</v>
      </c>
      <c r="F141" t="s">
        <v>3</v>
      </c>
      <c r="G141">
        <v>40</v>
      </c>
      <c r="H141" s="1">
        <v>41609</v>
      </c>
      <c r="I141" s="2">
        <f t="shared" si="10"/>
        <v>2013</v>
      </c>
      <c r="J141" s="2">
        <f t="shared" si="11"/>
        <v>12</v>
      </c>
      <c r="K141">
        <v>455</v>
      </c>
      <c r="L141">
        <f t="shared" si="14"/>
        <v>13</v>
      </c>
      <c r="M141">
        <f>AVERAGEIF($C$2:$C$641,C141,$L$2:$L$641)</f>
        <v>8.75</v>
      </c>
    </row>
    <row r="142" spans="1:13" x14ac:dyDescent="0.3">
      <c r="A142">
        <v>141</v>
      </c>
      <c r="B142">
        <v>9</v>
      </c>
      <c r="C142" t="s">
        <v>28</v>
      </c>
      <c r="D142">
        <f t="shared" si="12"/>
        <v>6</v>
      </c>
      <c r="E142" t="str">
        <f t="shared" si="13"/>
        <v>备</v>
      </c>
      <c r="F142" t="s">
        <v>3</v>
      </c>
      <c r="G142">
        <v>40</v>
      </c>
      <c r="H142" s="1">
        <v>41640</v>
      </c>
      <c r="I142" s="2">
        <f t="shared" si="10"/>
        <v>2014</v>
      </c>
      <c r="J142" s="2">
        <f t="shared" si="11"/>
        <v>1</v>
      </c>
      <c r="K142">
        <v>459</v>
      </c>
      <c r="L142">
        <f t="shared" si="14"/>
        <v>4</v>
      </c>
      <c r="M142">
        <f>AVERAGEIF($C$2:$C$641,C142,$L$2:$L$641)</f>
        <v>8.75</v>
      </c>
    </row>
    <row r="143" spans="1:13" x14ac:dyDescent="0.3">
      <c r="A143">
        <v>142</v>
      </c>
      <c r="B143">
        <v>9</v>
      </c>
      <c r="C143" t="s">
        <v>28</v>
      </c>
      <c r="D143">
        <f t="shared" si="12"/>
        <v>6</v>
      </c>
      <c r="E143" t="str">
        <f t="shared" si="13"/>
        <v>备</v>
      </c>
      <c r="F143" t="s">
        <v>3</v>
      </c>
      <c r="G143">
        <v>40</v>
      </c>
      <c r="H143" s="1">
        <v>41671</v>
      </c>
      <c r="I143" s="2">
        <f t="shared" si="10"/>
        <v>2014</v>
      </c>
      <c r="J143" s="2">
        <f t="shared" si="11"/>
        <v>2</v>
      </c>
      <c r="K143">
        <v>469</v>
      </c>
      <c r="L143">
        <f t="shared" si="14"/>
        <v>10</v>
      </c>
      <c r="M143">
        <f>AVERAGEIF($C$2:$C$641,C143,$L$2:$L$641)</f>
        <v>8.75</v>
      </c>
    </row>
    <row r="144" spans="1:13" x14ac:dyDescent="0.3">
      <c r="A144">
        <v>143</v>
      </c>
      <c r="B144">
        <v>9</v>
      </c>
      <c r="C144" t="s">
        <v>28</v>
      </c>
      <c r="D144">
        <f t="shared" si="12"/>
        <v>6</v>
      </c>
      <c r="E144" t="str">
        <f t="shared" si="13"/>
        <v>备</v>
      </c>
      <c r="F144" t="s">
        <v>3</v>
      </c>
      <c r="G144">
        <v>40</v>
      </c>
      <c r="H144" s="1">
        <v>41699</v>
      </c>
      <c r="I144" s="2">
        <f t="shared" si="10"/>
        <v>2014</v>
      </c>
      <c r="J144" s="2">
        <f t="shared" si="11"/>
        <v>3</v>
      </c>
      <c r="K144">
        <v>477</v>
      </c>
      <c r="L144">
        <f t="shared" si="14"/>
        <v>8</v>
      </c>
      <c r="M144">
        <f>AVERAGEIF($C$2:$C$641,C144,$L$2:$L$641)</f>
        <v>8.75</v>
      </c>
    </row>
    <row r="145" spans="1:13" x14ac:dyDescent="0.3">
      <c r="A145">
        <v>144</v>
      </c>
      <c r="B145">
        <v>9</v>
      </c>
      <c r="C145" t="s">
        <v>28</v>
      </c>
      <c r="D145">
        <f t="shared" si="12"/>
        <v>6</v>
      </c>
      <c r="E145" t="str">
        <f t="shared" si="13"/>
        <v>备</v>
      </c>
      <c r="F145" t="s">
        <v>3</v>
      </c>
      <c r="G145">
        <v>40</v>
      </c>
      <c r="H145" s="1">
        <v>41730</v>
      </c>
      <c r="I145" s="2">
        <f t="shared" si="10"/>
        <v>2014</v>
      </c>
      <c r="J145" s="2">
        <f t="shared" si="11"/>
        <v>4</v>
      </c>
      <c r="K145">
        <v>485</v>
      </c>
      <c r="L145">
        <f t="shared" si="14"/>
        <v>8</v>
      </c>
      <c r="M145">
        <f>AVERAGEIF($C$2:$C$641,C145,$L$2:$L$641)</f>
        <v>8.75</v>
      </c>
    </row>
    <row r="146" spans="1:13" x14ac:dyDescent="0.3">
      <c r="A146">
        <v>148</v>
      </c>
      <c r="B146">
        <v>10</v>
      </c>
      <c r="C146" t="s">
        <v>29</v>
      </c>
      <c r="D146">
        <f t="shared" si="12"/>
        <v>6</v>
      </c>
      <c r="E146" t="e">
        <f t="shared" si="13"/>
        <v>#VALUE!</v>
      </c>
      <c r="F146" t="s">
        <v>21</v>
      </c>
      <c r="G146">
        <v>40</v>
      </c>
      <c r="H146" s="1">
        <v>41275</v>
      </c>
      <c r="I146" s="2">
        <f t="shared" si="10"/>
        <v>2013</v>
      </c>
      <c r="J146" s="2">
        <f t="shared" si="11"/>
        <v>1</v>
      </c>
      <c r="K146">
        <v>1111</v>
      </c>
      <c r="L146">
        <f t="shared" si="14"/>
        <v>45</v>
      </c>
      <c r="M146">
        <f>AVERAGEIF($C$2:$C$641,C146,$L$2:$L$641)</f>
        <v>49.3125</v>
      </c>
    </row>
    <row r="147" spans="1:13" x14ac:dyDescent="0.3">
      <c r="A147">
        <v>149</v>
      </c>
      <c r="B147">
        <v>10</v>
      </c>
      <c r="C147" t="s">
        <v>29</v>
      </c>
      <c r="D147">
        <f t="shared" si="12"/>
        <v>6</v>
      </c>
      <c r="E147" t="e">
        <f t="shared" si="13"/>
        <v>#VALUE!</v>
      </c>
      <c r="F147" t="s">
        <v>21</v>
      </c>
      <c r="G147">
        <v>40</v>
      </c>
      <c r="H147" s="1">
        <v>41306</v>
      </c>
      <c r="I147" s="2">
        <f t="shared" si="10"/>
        <v>2013</v>
      </c>
      <c r="J147" s="2">
        <f t="shared" si="11"/>
        <v>2</v>
      </c>
      <c r="K147">
        <v>1156</v>
      </c>
      <c r="L147">
        <f t="shared" si="14"/>
        <v>45</v>
      </c>
      <c r="M147">
        <f>AVERAGEIF($C$2:$C$641,C147,$L$2:$L$641)</f>
        <v>49.3125</v>
      </c>
    </row>
    <row r="148" spans="1:13" x14ac:dyDescent="0.3">
      <c r="A148">
        <v>150</v>
      </c>
      <c r="B148">
        <v>10</v>
      </c>
      <c r="C148" t="s">
        <v>29</v>
      </c>
      <c r="D148">
        <f t="shared" si="12"/>
        <v>6</v>
      </c>
      <c r="E148" t="e">
        <f t="shared" si="13"/>
        <v>#VALUE!</v>
      </c>
      <c r="F148" t="s">
        <v>21</v>
      </c>
      <c r="G148">
        <v>40</v>
      </c>
      <c r="H148" s="1">
        <v>41334</v>
      </c>
      <c r="I148" s="2">
        <f t="shared" si="10"/>
        <v>2013</v>
      </c>
      <c r="J148" s="2">
        <f t="shared" si="11"/>
        <v>3</v>
      </c>
      <c r="K148">
        <v>1197</v>
      </c>
      <c r="L148">
        <f t="shared" si="14"/>
        <v>41</v>
      </c>
      <c r="M148">
        <f>AVERAGEIF($C$2:$C$641,C148,$L$2:$L$641)</f>
        <v>49.3125</v>
      </c>
    </row>
    <row r="149" spans="1:13" x14ac:dyDescent="0.3">
      <c r="A149">
        <v>151</v>
      </c>
      <c r="B149">
        <v>10</v>
      </c>
      <c r="C149" t="s">
        <v>29</v>
      </c>
      <c r="D149">
        <f t="shared" si="12"/>
        <v>6</v>
      </c>
      <c r="E149" t="e">
        <f t="shared" si="13"/>
        <v>#VALUE!</v>
      </c>
      <c r="F149" t="s">
        <v>21</v>
      </c>
      <c r="G149">
        <v>40</v>
      </c>
      <c r="H149" s="1">
        <v>41365</v>
      </c>
      <c r="I149" s="2">
        <f t="shared" si="10"/>
        <v>2013</v>
      </c>
      <c r="J149" s="2">
        <f t="shared" si="11"/>
        <v>4</v>
      </c>
      <c r="K149">
        <v>1246</v>
      </c>
      <c r="L149">
        <f t="shared" si="14"/>
        <v>49</v>
      </c>
      <c r="M149">
        <f>AVERAGEIF($C$2:$C$641,C149,$L$2:$L$641)</f>
        <v>49.3125</v>
      </c>
    </row>
    <row r="150" spans="1:13" x14ac:dyDescent="0.3">
      <c r="A150">
        <v>152</v>
      </c>
      <c r="B150">
        <v>10</v>
      </c>
      <c r="C150" t="s">
        <v>29</v>
      </c>
      <c r="D150">
        <f t="shared" si="12"/>
        <v>6</v>
      </c>
      <c r="E150" t="e">
        <f t="shared" si="13"/>
        <v>#VALUE!</v>
      </c>
      <c r="F150" t="s">
        <v>21</v>
      </c>
      <c r="G150">
        <v>40</v>
      </c>
      <c r="H150" s="1">
        <v>41395</v>
      </c>
      <c r="I150" s="2">
        <f t="shared" si="10"/>
        <v>2013</v>
      </c>
      <c r="J150" s="2">
        <f t="shared" si="11"/>
        <v>5</v>
      </c>
      <c r="K150">
        <v>1294</v>
      </c>
      <c r="L150">
        <f t="shared" si="14"/>
        <v>48</v>
      </c>
      <c r="M150">
        <f>AVERAGEIF($C$2:$C$641,C150,$L$2:$L$641)</f>
        <v>49.3125</v>
      </c>
    </row>
    <row r="151" spans="1:13" x14ac:dyDescent="0.3">
      <c r="A151">
        <v>153</v>
      </c>
      <c r="B151">
        <v>10</v>
      </c>
      <c r="C151" t="s">
        <v>29</v>
      </c>
      <c r="D151">
        <f t="shared" si="12"/>
        <v>6</v>
      </c>
      <c r="E151" t="e">
        <f t="shared" si="13"/>
        <v>#VALUE!</v>
      </c>
      <c r="F151" t="s">
        <v>21</v>
      </c>
      <c r="G151">
        <v>40</v>
      </c>
      <c r="H151" s="1">
        <v>41426</v>
      </c>
      <c r="I151" s="2">
        <f t="shared" si="10"/>
        <v>2013</v>
      </c>
      <c r="J151" s="2">
        <f t="shared" si="11"/>
        <v>6</v>
      </c>
      <c r="K151">
        <v>1342</v>
      </c>
      <c r="L151">
        <f t="shared" si="14"/>
        <v>48</v>
      </c>
      <c r="M151">
        <f>AVERAGEIF($C$2:$C$641,C151,$L$2:$L$641)</f>
        <v>49.3125</v>
      </c>
    </row>
    <row r="152" spans="1:13" x14ac:dyDescent="0.3">
      <c r="A152">
        <v>154</v>
      </c>
      <c r="B152">
        <v>10</v>
      </c>
      <c r="C152" t="s">
        <v>29</v>
      </c>
      <c r="D152">
        <f t="shared" si="12"/>
        <v>6</v>
      </c>
      <c r="E152" t="e">
        <f t="shared" si="13"/>
        <v>#VALUE!</v>
      </c>
      <c r="F152" t="s">
        <v>21</v>
      </c>
      <c r="G152">
        <v>40</v>
      </c>
      <c r="H152" s="1">
        <v>41456</v>
      </c>
      <c r="I152" s="2">
        <f t="shared" si="10"/>
        <v>2013</v>
      </c>
      <c r="J152" s="2">
        <f t="shared" si="11"/>
        <v>7</v>
      </c>
      <c r="K152">
        <v>1388</v>
      </c>
      <c r="L152">
        <f t="shared" si="14"/>
        <v>46</v>
      </c>
      <c r="M152">
        <f>AVERAGEIF($C$2:$C$641,C152,$L$2:$L$641)</f>
        <v>49.3125</v>
      </c>
    </row>
    <row r="153" spans="1:13" x14ac:dyDescent="0.3">
      <c r="A153">
        <v>155</v>
      </c>
      <c r="B153">
        <v>10</v>
      </c>
      <c r="C153" t="s">
        <v>29</v>
      </c>
      <c r="D153">
        <f t="shared" si="12"/>
        <v>6</v>
      </c>
      <c r="E153" t="e">
        <f t="shared" si="13"/>
        <v>#VALUE!</v>
      </c>
      <c r="F153" t="s">
        <v>21</v>
      </c>
      <c r="G153">
        <v>40</v>
      </c>
      <c r="H153" s="1">
        <v>41487</v>
      </c>
      <c r="I153" s="2">
        <f t="shared" si="10"/>
        <v>2013</v>
      </c>
      <c r="J153" s="2">
        <f t="shared" si="11"/>
        <v>8</v>
      </c>
      <c r="K153">
        <v>1437</v>
      </c>
      <c r="L153">
        <f t="shared" si="14"/>
        <v>49</v>
      </c>
      <c r="M153">
        <f>AVERAGEIF($C$2:$C$641,C153,$L$2:$L$641)</f>
        <v>49.3125</v>
      </c>
    </row>
    <row r="154" spans="1:13" x14ac:dyDescent="0.3">
      <c r="A154">
        <v>156</v>
      </c>
      <c r="B154">
        <v>10</v>
      </c>
      <c r="C154" t="s">
        <v>29</v>
      </c>
      <c r="D154">
        <f t="shared" si="12"/>
        <v>6</v>
      </c>
      <c r="E154" t="e">
        <f t="shared" si="13"/>
        <v>#VALUE!</v>
      </c>
      <c r="F154" t="s">
        <v>21</v>
      </c>
      <c r="G154">
        <v>40</v>
      </c>
      <c r="H154" s="1">
        <v>41518</v>
      </c>
      <c r="I154" s="2">
        <f t="shared" si="10"/>
        <v>2013</v>
      </c>
      <c r="J154" s="2">
        <f t="shared" si="11"/>
        <v>9</v>
      </c>
      <c r="K154">
        <v>1488</v>
      </c>
      <c r="L154">
        <f t="shared" si="14"/>
        <v>51</v>
      </c>
      <c r="M154">
        <f>AVERAGEIF($C$2:$C$641,C154,$L$2:$L$641)</f>
        <v>49.3125</v>
      </c>
    </row>
    <row r="155" spans="1:13" x14ac:dyDescent="0.3">
      <c r="A155">
        <v>145</v>
      </c>
      <c r="B155">
        <v>10</v>
      </c>
      <c r="C155" t="s">
        <v>29</v>
      </c>
      <c r="D155">
        <f t="shared" si="12"/>
        <v>6</v>
      </c>
      <c r="E155" t="e">
        <f t="shared" si="13"/>
        <v>#VALUE!</v>
      </c>
      <c r="F155" t="s">
        <v>21</v>
      </c>
      <c r="G155">
        <v>40</v>
      </c>
      <c r="H155" s="1">
        <v>41548</v>
      </c>
      <c r="I155" s="2">
        <f t="shared" si="10"/>
        <v>2013</v>
      </c>
      <c r="J155" s="2">
        <f t="shared" si="11"/>
        <v>10</v>
      </c>
      <c r="K155">
        <v>1539</v>
      </c>
      <c r="L155">
        <f t="shared" si="14"/>
        <v>51</v>
      </c>
      <c r="M155">
        <f>AVERAGEIF($C$2:$C$641,C155,$L$2:$L$641)</f>
        <v>49.3125</v>
      </c>
    </row>
    <row r="156" spans="1:13" x14ac:dyDescent="0.3">
      <c r="A156">
        <v>146</v>
      </c>
      <c r="B156">
        <v>10</v>
      </c>
      <c r="C156" t="s">
        <v>29</v>
      </c>
      <c r="D156">
        <f t="shared" si="12"/>
        <v>6</v>
      </c>
      <c r="E156" t="e">
        <f t="shared" si="13"/>
        <v>#VALUE!</v>
      </c>
      <c r="F156" t="s">
        <v>21</v>
      </c>
      <c r="G156">
        <v>40</v>
      </c>
      <c r="H156" s="1">
        <v>41579</v>
      </c>
      <c r="I156" s="2">
        <f t="shared" si="10"/>
        <v>2013</v>
      </c>
      <c r="J156" s="2">
        <f t="shared" si="11"/>
        <v>11</v>
      </c>
      <c r="K156">
        <v>1593</v>
      </c>
      <c r="L156">
        <f t="shared" si="14"/>
        <v>54</v>
      </c>
      <c r="M156">
        <f>AVERAGEIF($C$2:$C$641,C156,$L$2:$L$641)</f>
        <v>49.3125</v>
      </c>
    </row>
    <row r="157" spans="1:13" x14ac:dyDescent="0.3">
      <c r="A157">
        <v>147</v>
      </c>
      <c r="B157">
        <v>10</v>
      </c>
      <c r="C157" t="s">
        <v>29</v>
      </c>
      <c r="D157">
        <f t="shared" si="12"/>
        <v>6</v>
      </c>
      <c r="E157" t="e">
        <f t="shared" si="13"/>
        <v>#VALUE!</v>
      </c>
      <c r="F157" t="s">
        <v>21</v>
      </c>
      <c r="G157">
        <v>40</v>
      </c>
      <c r="H157" s="1">
        <v>41609</v>
      </c>
      <c r="I157" s="2">
        <f t="shared" si="10"/>
        <v>2013</v>
      </c>
      <c r="J157" s="2">
        <f t="shared" si="11"/>
        <v>12</v>
      </c>
      <c r="K157">
        <v>1671</v>
      </c>
      <c r="L157">
        <f t="shared" si="14"/>
        <v>78</v>
      </c>
      <c r="M157">
        <f>AVERAGEIF($C$2:$C$641,C157,$L$2:$L$641)</f>
        <v>49.3125</v>
      </c>
    </row>
    <row r="158" spans="1:13" x14ac:dyDescent="0.3">
      <c r="A158">
        <v>157</v>
      </c>
      <c r="B158">
        <v>10</v>
      </c>
      <c r="C158" t="s">
        <v>29</v>
      </c>
      <c r="D158">
        <f t="shared" si="12"/>
        <v>6</v>
      </c>
      <c r="E158" t="e">
        <f t="shared" si="13"/>
        <v>#VALUE!</v>
      </c>
      <c r="F158" t="s">
        <v>21</v>
      </c>
      <c r="G158">
        <v>40</v>
      </c>
      <c r="H158" s="1">
        <v>41640</v>
      </c>
      <c r="I158" s="2">
        <f t="shared" si="10"/>
        <v>2014</v>
      </c>
      <c r="J158" s="2">
        <f t="shared" si="11"/>
        <v>1</v>
      </c>
      <c r="K158">
        <v>1701</v>
      </c>
      <c r="L158">
        <f t="shared" si="14"/>
        <v>30</v>
      </c>
      <c r="M158">
        <f>AVERAGEIF($C$2:$C$641,C158,$L$2:$L$641)</f>
        <v>49.3125</v>
      </c>
    </row>
    <row r="159" spans="1:13" x14ac:dyDescent="0.3">
      <c r="A159">
        <v>158</v>
      </c>
      <c r="B159">
        <v>10</v>
      </c>
      <c r="C159" t="s">
        <v>29</v>
      </c>
      <c r="D159">
        <f t="shared" si="12"/>
        <v>6</v>
      </c>
      <c r="E159" t="e">
        <f t="shared" si="13"/>
        <v>#VALUE!</v>
      </c>
      <c r="F159" t="s">
        <v>21</v>
      </c>
      <c r="G159">
        <v>40</v>
      </c>
      <c r="H159" s="1">
        <v>41671</v>
      </c>
      <c r="I159" s="2">
        <f t="shared" si="10"/>
        <v>2014</v>
      </c>
      <c r="J159" s="2">
        <f t="shared" si="11"/>
        <v>2</v>
      </c>
      <c r="K159">
        <v>1747</v>
      </c>
      <c r="L159">
        <f t="shared" si="14"/>
        <v>46</v>
      </c>
      <c r="M159">
        <f>AVERAGEIF($C$2:$C$641,C159,$L$2:$L$641)</f>
        <v>49.3125</v>
      </c>
    </row>
    <row r="160" spans="1:13" x14ac:dyDescent="0.3">
      <c r="A160">
        <v>159</v>
      </c>
      <c r="B160">
        <v>10</v>
      </c>
      <c r="C160" t="s">
        <v>29</v>
      </c>
      <c r="D160">
        <f t="shared" si="12"/>
        <v>6</v>
      </c>
      <c r="E160" t="e">
        <f t="shared" si="13"/>
        <v>#VALUE!</v>
      </c>
      <c r="F160" t="s">
        <v>21</v>
      </c>
      <c r="G160">
        <v>40</v>
      </c>
      <c r="H160" s="1">
        <v>41699</v>
      </c>
      <c r="I160" s="2">
        <f t="shared" si="10"/>
        <v>2014</v>
      </c>
      <c r="J160" s="2">
        <f t="shared" si="11"/>
        <v>3</v>
      </c>
      <c r="K160">
        <v>1798</v>
      </c>
      <c r="L160">
        <f t="shared" si="14"/>
        <v>51</v>
      </c>
      <c r="M160">
        <f>AVERAGEIF($C$2:$C$641,C160,$L$2:$L$641)</f>
        <v>49.3125</v>
      </c>
    </row>
    <row r="161" spans="1:13" x14ac:dyDescent="0.3">
      <c r="A161">
        <v>160</v>
      </c>
      <c r="B161">
        <v>10</v>
      </c>
      <c r="C161" t="s">
        <v>29</v>
      </c>
      <c r="D161">
        <f t="shared" si="12"/>
        <v>6</v>
      </c>
      <c r="E161" t="e">
        <f t="shared" si="13"/>
        <v>#VALUE!</v>
      </c>
      <c r="F161" t="s">
        <v>21</v>
      </c>
      <c r="G161">
        <v>40</v>
      </c>
      <c r="H161" s="1">
        <v>41730</v>
      </c>
      <c r="I161" s="2">
        <f t="shared" si="10"/>
        <v>2014</v>
      </c>
      <c r="J161" s="2">
        <f t="shared" si="11"/>
        <v>4</v>
      </c>
      <c r="K161">
        <v>1855</v>
      </c>
      <c r="L161">
        <f t="shared" si="14"/>
        <v>57</v>
      </c>
      <c r="M161">
        <f>AVERAGEIF($C$2:$C$641,C161,$L$2:$L$641)</f>
        <v>49.3125</v>
      </c>
    </row>
    <row r="162" spans="1:13" x14ac:dyDescent="0.3">
      <c r="A162">
        <v>164</v>
      </c>
      <c r="B162">
        <v>11</v>
      </c>
      <c r="C162" t="s">
        <v>30</v>
      </c>
      <c r="D162">
        <f t="shared" si="12"/>
        <v>7</v>
      </c>
      <c r="E162" t="str">
        <f t="shared" si="13"/>
        <v>备</v>
      </c>
      <c r="F162" t="s">
        <v>3</v>
      </c>
      <c r="G162">
        <v>80</v>
      </c>
      <c r="H162" s="1">
        <v>41275</v>
      </c>
      <c r="I162" s="2">
        <f t="shared" si="10"/>
        <v>2013</v>
      </c>
      <c r="J162" s="2">
        <f t="shared" si="11"/>
        <v>1</v>
      </c>
      <c r="K162">
        <v>165</v>
      </c>
      <c r="L162">
        <f t="shared" si="14"/>
        <v>14</v>
      </c>
      <c r="M162">
        <f>AVERAGEIF($C$2:$C$641,C162,$L$2:$L$641)</f>
        <v>3.6875</v>
      </c>
    </row>
    <row r="163" spans="1:13" x14ac:dyDescent="0.3">
      <c r="A163">
        <v>165</v>
      </c>
      <c r="B163">
        <v>11</v>
      </c>
      <c r="C163" t="s">
        <v>30</v>
      </c>
      <c r="D163">
        <f t="shared" si="12"/>
        <v>7</v>
      </c>
      <c r="E163" t="str">
        <f t="shared" si="13"/>
        <v>备</v>
      </c>
      <c r="F163" t="s">
        <v>3</v>
      </c>
      <c r="G163">
        <v>80</v>
      </c>
      <c r="H163" s="1">
        <v>41306</v>
      </c>
      <c r="I163" s="2">
        <f t="shared" si="10"/>
        <v>2013</v>
      </c>
      <c r="J163" s="2">
        <f t="shared" si="11"/>
        <v>2</v>
      </c>
      <c r="K163">
        <v>179</v>
      </c>
      <c r="L163">
        <f t="shared" si="14"/>
        <v>14</v>
      </c>
      <c r="M163">
        <f>AVERAGEIF($C$2:$C$641,C163,$L$2:$L$641)</f>
        <v>3.6875</v>
      </c>
    </row>
    <row r="164" spans="1:13" x14ac:dyDescent="0.3">
      <c r="A164">
        <v>166</v>
      </c>
      <c r="B164">
        <v>11</v>
      </c>
      <c r="C164" t="s">
        <v>30</v>
      </c>
      <c r="D164">
        <f t="shared" si="12"/>
        <v>7</v>
      </c>
      <c r="E164" t="str">
        <f t="shared" si="13"/>
        <v>备</v>
      </c>
      <c r="F164" t="s">
        <v>3</v>
      </c>
      <c r="G164">
        <v>80</v>
      </c>
      <c r="H164" s="1">
        <v>41334</v>
      </c>
      <c r="I164" s="2">
        <f t="shared" si="10"/>
        <v>2013</v>
      </c>
      <c r="J164" s="2">
        <f t="shared" si="11"/>
        <v>3</v>
      </c>
      <c r="K164">
        <v>191</v>
      </c>
      <c r="L164">
        <f t="shared" si="14"/>
        <v>12</v>
      </c>
      <c r="M164">
        <f>AVERAGEIF($C$2:$C$641,C164,$L$2:$L$641)</f>
        <v>3.6875</v>
      </c>
    </row>
    <row r="165" spans="1:13" x14ac:dyDescent="0.3">
      <c r="A165">
        <v>167</v>
      </c>
      <c r="B165">
        <v>11</v>
      </c>
      <c r="C165" t="s">
        <v>30</v>
      </c>
      <c r="D165">
        <f t="shared" si="12"/>
        <v>7</v>
      </c>
      <c r="E165" t="str">
        <f t="shared" si="13"/>
        <v>备</v>
      </c>
      <c r="F165" t="s">
        <v>3</v>
      </c>
      <c r="G165">
        <v>80</v>
      </c>
      <c r="H165" s="1">
        <v>41365</v>
      </c>
      <c r="I165" s="2">
        <f t="shared" si="10"/>
        <v>2013</v>
      </c>
      <c r="J165" s="2">
        <f t="shared" si="11"/>
        <v>4</v>
      </c>
      <c r="K165">
        <v>205</v>
      </c>
      <c r="L165">
        <f t="shared" si="14"/>
        <v>14</v>
      </c>
      <c r="M165">
        <f>AVERAGEIF($C$2:$C$641,C165,$L$2:$L$641)</f>
        <v>3.6875</v>
      </c>
    </row>
    <row r="166" spans="1:13" x14ac:dyDescent="0.3">
      <c r="A166">
        <v>168</v>
      </c>
      <c r="B166">
        <v>11</v>
      </c>
      <c r="C166" t="s">
        <v>30</v>
      </c>
      <c r="D166">
        <f t="shared" si="12"/>
        <v>7</v>
      </c>
      <c r="E166" t="str">
        <f t="shared" si="13"/>
        <v>备</v>
      </c>
      <c r="F166" t="s">
        <v>3</v>
      </c>
      <c r="G166">
        <v>80</v>
      </c>
      <c r="H166" s="1">
        <v>41395</v>
      </c>
      <c r="I166" s="2">
        <f t="shared" si="10"/>
        <v>2013</v>
      </c>
      <c r="J166" s="2">
        <f t="shared" si="11"/>
        <v>5</v>
      </c>
      <c r="K166">
        <v>206</v>
      </c>
      <c r="L166">
        <f t="shared" si="14"/>
        <v>1</v>
      </c>
      <c r="M166">
        <f>AVERAGEIF($C$2:$C$641,C166,$L$2:$L$641)</f>
        <v>3.6875</v>
      </c>
    </row>
    <row r="167" spans="1:13" x14ac:dyDescent="0.3">
      <c r="A167">
        <v>169</v>
      </c>
      <c r="B167">
        <v>11</v>
      </c>
      <c r="C167" t="s">
        <v>30</v>
      </c>
      <c r="D167">
        <f t="shared" si="12"/>
        <v>7</v>
      </c>
      <c r="E167" t="str">
        <f t="shared" si="13"/>
        <v>备</v>
      </c>
      <c r="F167" t="s">
        <v>3</v>
      </c>
      <c r="G167">
        <v>80</v>
      </c>
      <c r="H167" s="1">
        <v>41426</v>
      </c>
      <c r="I167" s="2">
        <f t="shared" si="10"/>
        <v>2013</v>
      </c>
      <c r="J167" s="2">
        <f t="shared" si="11"/>
        <v>6</v>
      </c>
      <c r="K167">
        <v>206</v>
      </c>
      <c r="L167">
        <f t="shared" si="14"/>
        <v>0</v>
      </c>
      <c r="M167">
        <f>AVERAGEIF($C$2:$C$641,C167,$L$2:$L$641)</f>
        <v>3.6875</v>
      </c>
    </row>
    <row r="168" spans="1:13" x14ac:dyDescent="0.3">
      <c r="A168">
        <v>170</v>
      </c>
      <c r="B168">
        <v>11</v>
      </c>
      <c r="C168" t="s">
        <v>30</v>
      </c>
      <c r="D168">
        <f t="shared" si="12"/>
        <v>7</v>
      </c>
      <c r="E168" t="str">
        <f t="shared" si="13"/>
        <v>备</v>
      </c>
      <c r="F168" t="s">
        <v>3</v>
      </c>
      <c r="G168">
        <v>80</v>
      </c>
      <c r="H168" s="1">
        <v>41456</v>
      </c>
      <c r="I168" s="2">
        <f t="shared" si="10"/>
        <v>2013</v>
      </c>
      <c r="J168" s="2">
        <f t="shared" si="11"/>
        <v>7</v>
      </c>
      <c r="K168">
        <v>206</v>
      </c>
      <c r="L168">
        <f t="shared" si="14"/>
        <v>0</v>
      </c>
      <c r="M168">
        <f>AVERAGEIF($C$2:$C$641,C168,$L$2:$L$641)</f>
        <v>3.6875</v>
      </c>
    </row>
    <row r="169" spans="1:13" x14ac:dyDescent="0.3">
      <c r="A169">
        <v>171</v>
      </c>
      <c r="B169">
        <v>11</v>
      </c>
      <c r="C169" t="s">
        <v>30</v>
      </c>
      <c r="D169">
        <f t="shared" si="12"/>
        <v>7</v>
      </c>
      <c r="E169" t="str">
        <f t="shared" si="13"/>
        <v>备</v>
      </c>
      <c r="F169" t="s">
        <v>3</v>
      </c>
      <c r="G169">
        <v>80</v>
      </c>
      <c r="H169" s="1">
        <v>41487</v>
      </c>
      <c r="I169" s="2">
        <f t="shared" si="10"/>
        <v>2013</v>
      </c>
      <c r="J169" s="2">
        <f t="shared" si="11"/>
        <v>8</v>
      </c>
      <c r="K169">
        <v>208</v>
      </c>
      <c r="L169">
        <f t="shared" si="14"/>
        <v>2</v>
      </c>
      <c r="M169">
        <f>AVERAGEIF($C$2:$C$641,C169,$L$2:$L$641)</f>
        <v>3.6875</v>
      </c>
    </row>
    <row r="170" spans="1:13" x14ac:dyDescent="0.3">
      <c r="A170">
        <v>172</v>
      </c>
      <c r="B170">
        <v>11</v>
      </c>
      <c r="C170" t="s">
        <v>30</v>
      </c>
      <c r="D170">
        <f t="shared" si="12"/>
        <v>7</v>
      </c>
      <c r="E170" t="str">
        <f t="shared" si="13"/>
        <v>备</v>
      </c>
      <c r="F170" t="s">
        <v>3</v>
      </c>
      <c r="G170">
        <v>80</v>
      </c>
      <c r="H170" s="1">
        <v>41518</v>
      </c>
      <c r="I170" s="2">
        <f t="shared" si="10"/>
        <v>2013</v>
      </c>
      <c r="J170" s="2">
        <f t="shared" si="11"/>
        <v>9</v>
      </c>
      <c r="K170">
        <v>208</v>
      </c>
      <c r="L170">
        <f t="shared" si="14"/>
        <v>0</v>
      </c>
      <c r="M170">
        <f>AVERAGEIF($C$2:$C$641,C170,$L$2:$L$641)</f>
        <v>3.6875</v>
      </c>
    </row>
    <row r="171" spans="1:13" x14ac:dyDescent="0.3">
      <c r="A171">
        <v>161</v>
      </c>
      <c r="B171">
        <v>11</v>
      </c>
      <c r="C171" t="s">
        <v>30</v>
      </c>
      <c r="D171">
        <f t="shared" si="12"/>
        <v>7</v>
      </c>
      <c r="E171" t="str">
        <f t="shared" si="13"/>
        <v>备</v>
      </c>
      <c r="F171" t="s">
        <v>3</v>
      </c>
      <c r="G171">
        <v>80</v>
      </c>
      <c r="H171" s="1">
        <v>41548</v>
      </c>
      <c r="I171" s="2">
        <f t="shared" si="10"/>
        <v>2013</v>
      </c>
      <c r="J171" s="2">
        <f t="shared" si="11"/>
        <v>10</v>
      </c>
      <c r="K171">
        <v>208</v>
      </c>
      <c r="L171">
        <f t="shared" si="14"/>
        <v>0</v>
      </c>
      <c r="M171">
        <f>AVERAGEIF($C$2:$C$641,C171,$L$2:$L$641)</f>
        <v>3.6875</v>
      </c>
    </row>
    <row r="172" spans="1:13" x14ac:dyDescent="0.3">
      <c r="A172">
        <v>162</v>
      </c>
      <c r="B172">
        <v>11</v>
      </c>
      <c r="C172" t="s">
        <v>30</v>
      </c>
      <c r="D172">
        <f t="shared" si="12"/>
        <v>7</v>
      </c>
      <c r="E172" t="str">
        <f t="shared" si="13"/>
        <v>备</v>
      </c>
      <c r="F172" t="s">
        <v>3</v>
      </c>
      <c r="G172">
        <v>80</v>
      </c>
      <c r="H172" s="1">
        <v>41579</v>
      </c>
      <c r="I172" s="2">
        <f t="shared" si="10"/>
        <v>2013</v>
      </c>
      <c r="J172" s="2">
        <f t="shared" si="11"/>
        <v>11</v>
      </c>
      <c r="K172">
        <v>208</v>
      </c>
      <c r="L172">
        <f t="shared" si="14"/>
        <v>0</v>
      </c>
      <c r="M172">
        <f>AVERAGEIF($C$2:$C$641,C172,$L$2:$L$641)</f>
        <v>3.6875</v>
      </c>
    </row>
    <row r="173" spans="1:13" x14ac:dyDescent="0.3">
      <c r="A173">
        <v>163</v>
      </c>
      <c r="B173">
        <v>11</v>
      </c>
      <c r="C173" t="s">
        <v>30</v>
      </c>
      <c r="D173">
        <f t="shared" si="12"/>
        <v>7</v>
      </c>
      <c r="E173" t="str">
        <f t="shared" si="13"/>
        <v>备</v>
      </c>
      <c r="F173" t="s">
        <v>3</v>
      </c>
      <c r="G173">
        <v>80</v>
      </c>
      <c r="H173" s="1">
        <v>41609</v>
      </c>
      <c r="I173" s="2">
        <f t="shared" si="10"/>
        <v>2013</v>
      </c>
      <c r="J173" s="2">
        <f t="shared" si="11"/>
        <v>12</v>
      </c>
      <c r="K173">
        <v>210</v>
      </c>
      <c r="L173">
        <f t="shared" si="14"/>
        <v>2</v>
      </c>
      <c r="M173">
        <f>AVERAGEIF($C$2:$C$641,C173,$L$2:$L$641)</f>
        <v>3.6875</v>
      </c>
    </row>
    <row r="174" spans="1:13" x14ac:dyDescent="0.3">
      <c r="A174">
        <v>173</v>
      </c>
      <c r="B174">
        <v>11</v>
      </c>
      <c r="C174" t="s">
        <v>30</v>
      </c>
      <c r="D174">
        <f t="shared" si="12"/>
        <v>7</v>
      </c>
      <c r="E174" t="str">
        <f t="shared" si="13"/>
        <v>备</v>
      </c>
      <c r="F174" t="s">
        <v>3</v>
      </c>
      <c r="G174">
        <v>80</v>
      </c>
      <c r="H174" s="1">
        <v>41640</v>
      </c>
      <c r="I174" s="2">
        <f t="shared" si="10"/>
        <v>2014</v>
      </c>
      <c r="J174" s="2">
        <f t="shared" si="11"/>
        <v>1</v>
      </c>
      <c r="K174">
        <v>210</v>
      </c>
      <c r="L174">
        <f t="shared" si="14"/>
        <v>0</v>
      </c>
      <c r="M174">
        <f>AVERAGEIF($C$2:$C$641,C174,$L$2:$L$641)</f>
        <v>3.6875</v>
      </c>
    </row>
    <row r="175" spans="1:13" x14ac:dyDescent="0.3">
      <c r="A175">
        <v>174</v>
      </c>
      <c r="B175">
        <v>11</v>
      </c>
      <c r="C175" t="s">
        <v>30</v>
      </c>
      <c r="D175">
        <f t="shared" si="12"/>
        <v>7</v>
      </c>
      <c r="E175" t="str">
        <f t="shared" si="13"/>
        <v>备</v>
      </c>
      <c r="F175" t="s">
        <v>3</v>
      </c>
      <c r="G175">
        <v>80</v>
      </c>
      <c r="H175" s="1">
        <v>41671</v>
      </c>
      <c r="I175" s="2">
        <f t="shared" si="10"/>
        <v>2014</v>
      </c>
      <c r="J175" s="2">
        <f t="shared" si="11"/>
        <v>2</v>
      </c>
      <c r="K175">
        <v>210</v>
      </c>
      <c r="L175">
        <f t="shared" si="14"/>
        <v>0</v>
      </c>
      <c r="M175">
        <f>AVERAGEIF($C$2:$C$641,C175,$L$2:$L$641)</f>
        <v>3.6875</v>
      </c>
    </row>
    <row r="176" spans="1:13" x14ac:dyDescent="0.3">
      <c r="A176">
        <v>175</v>
      </c>
      <c r="B176">
        <v>11</v>
      </c>
      <c r="C176" t="s">
        <v>30</v>
      </c>
      <c r="D176">
        <f t="shared" si="12"/>
        <v>7</v>
      </c>
      <c r="E176" t="str">
        <f t="shared" si="13"/>
        <v>备</v>
      </c>
      <c r="F176" t="s">
        <v>3</v>
      </c>
      <c r="G176">
        <v>80</v>
      </c>
      <c r="H176" s="1">
        <v>41699</v>
      </c>
      <c r="I176" s="2">
        <f t="shared" si="10"/>
        <v>2014</v>
      </c>
      <c r="J176" s="2">
        <f t="shared" si="11"/>
        <v>3</v>
      </c>
      <c r="K176">
        <v>210</v>
      </c>
      <c r="L176">
        <f t="shared" si="14"/>
        <v>0</v>
      </c>
      <c r="M176">
        <f>AVERAGEIF($C$2:$C$641,C176,$L$2:$L$641)</f>
        <v>3.6875</v>
      </c>
    </row>
    <row r="177" spans="1:13" x14ac:dyDescent="0.3">
      <c r="A177">
        <v>176</v>
      </c>
      <c r="B177">
        <v>11</v>
      </c>
      <c r="C177" t="s">
        <v>30</v>
      </c>
      <c r="D177">
        <f t="shared" si="12"/>
        <v>7</v>
      </c>
      <c r="E177" t="str">
        <f t="shared" si="13"/>
        <v>备</v>
      </c>
      <c r="F177" t="s">
        <v>3</v>
      </c>
      <c r="G177">
        <v>80</v>
      </c>
      <c r="H177" s="1">
        <v>41730</v>
      </c>
      <c r="I177" s="2">
        <f t="shared" si="10"/>
        <v>2014</v>
      </c>
      <c r="J177" s="2">
        <f t="shared" si="11"/>
        <v>4</v>
      </c>
      <c r="K177">
        <v>210</v>
      </c>
      <c r="L177">
        <f t="shared" si="14"/>
        <v>0</v>
      </c>
      <c r="M177">
        <f>AVERAGEIF($C$2:$C$641,C177,$L$2:$L$641)</f>
        <v>3.6875</v>
      </c>
    </row>
    <row r="178" spans="1:13" x14ac:dyDescent="0.3">
      <c r="A178">
        <v>180</v>
      </c>
      <c r="B178">
        <v>12</v>
      </c>
      <c r="C178" t="s">
        <v>31</v>
      </c>
      <c r="D178">
        <f t="shared" si="12"/>
        <v>7</v>
      </c>
      <c r="E178" t="str">
        <f t="shared" si="13"/>
        <v>主</v>
      </c>
      <c r="F178" t="s">
        <v>21</v>
      </c>
      <c r="G178">
        <v>80</v>
      </c>
      <c r="H178" s="1">
        <v>41275</v>
      </c>
      <c r="I178" s="2">
        <f t="shared" si="10"/>
        <v>2013</v>
      </c>
      <c r="J178" s="2">
        <f t="shared" si="11"/>
        <v>1</v>
      </c>
      <c r="K178">
        <v>646</v>
      </c>
      <c r="L178">
        <f t="shared" si="14"/>
        <v>35</v>
      </c>
      <c r="M178">
        <f>AVERAGEIF($C$2:$C$641,C178,$L$2:$L$641)</f>
        <v>30.0625</v>
      </c>
    </row>
    <row r="179" spans="1:13" x14ac:dyDescent="0.3">
      <c r="A179">
        <v>181</v>
      </c>
      <c r="B179">
        <v>12</v>
      </c>
      <c r="C179" t="s">
        <v>31</v>
      </c>
      <c r="D179">
        <f t="shared" si="12"/>
        <v>7</v>
      </c>
      <c r="E179" t="str">
        <f t="shared" si="13"/>
        <v>主</v>
      </c>
      <c r="F179" t="s">
        <v>21</v>
      </c>
      <c r="G179">
        <v>80</v>
      </c>
      <c r="H179" s="1">
        <v>41306</v>
      </c>
      <c r="I179" s="2">
        <f t="shared" si="10"/>
        <v>2013</v>
      </c>
      <c r="J179" s="2">
        <f t="shared" si="11"/>
        <v>2</v>
      </c>
      <c r="K179">
        <v>681</v>
      </c>
      <c r="L179">
        <f t="shared" si="14"/>
        <v>35</v>
      </c>
      <c r="M179">
        <f>AVERAGEIF($C$2:$C$641,C179,$L$2:$L$641)</f>
        <v>30.0625</v>
      </c>
    </row>
    <row r="180" spans="1:13" x14ac:dyDescent="0.3">
      <c r="A180">
        <v>182</v>
      </c>
      <c r="B180">
        <v>12</v>
      </c>
      <c r="C180" t="s">
        <v>31</v>
      </c>
      <c r="D180">
        <f t="shared" si="12"/>
        <v>7</v>
      </c>
      <c r="E180" t="str">
        <f t="shared" si="13"/>
        <v>主</v>
      </c>
      <c r="F180" t="s">
        <v>21</v>
      </c>
      <c r="G180">
        <v>80</v>
      </c>
      <c r="H180" s="1">
        <v>41334</v>
      </c>
      <c r="I180" s="2">
        <f t="shared" si="10"/>
        <v>2013</v>
      </c>
      <c r="J180" s="2">
        <f t="shared" si="11"/>
        <v>3</v>
      </c>
      <c r="K180">
        <v>713</v>
      </c>
      <c r="L180">
        <f t="shared" si="14"/>
        <v>32</v>
      </c>
      <c r="M180">
        <f>AVERAGEIF($C$2:$C$641,C180,$L$2:$L$641)</f>
        <v>30.0625</v>
      </c>
    </row>
    <row r="181" spans="1:13" x14ac:dyDescent="0.3">
      <c r="A181">
        <v>183</v>
      </c>
      <c r="B181">
        <v>12</v>
      </c>
      <c r="C181" t="s">
        <v>31</v>
      </c>
      <c r="D181">
        <f t="shared" si="12"/>
        <v>7</v>
      </c>
      <c r="E181" t="str">
        <f t="shared" si="13"/>
        <v>主</v>
      </c>
      <c r="F181" t="s">
        <v>21</v>
      </c>
      <c r="G181">
        <v>80</v>
      </c>
      <c r="H181" s="1">
        <v>41365</v>
      </c>
      <c r="I181" s="2">
        <f t="shared" si="10"/>
        <v>2013</v>
      </c>
      <c r="J181" s="2">
        <f t="shared" si="11"/>
        <v>4</v>
      </c>
      <c r="K181">
        <v>749</v>
      </c>
      <c r="L181">
        <f t="shared" si="14"/>
        <v>36</v>
      </c>
      <c r="M181">
        <f>AVERAGEIF($C$2:$C$641,C181,$L$2:$L$641)</f>
        <v>30.0625</v>
      </c>
    </row>
    <row r="182" spans="1:13" x14ac:dyDescent="0.3">
      <c r="A182">
        <v>184</v>
      </c>
      <c r="B182">
        <v>12</v>
      </c>
      <c r="C182" t="s">
        <v>31</v>
      </c>
      <c r="D182">
        <f t="shared" si="12"/>
        <v>7</v>
      </c>
      <c r="E182" t="str">
        <f t="shared" si="13"/>
        <v>主</v>
      </c>
      <c r="F182" t="s">
        <v>21</v>
      </c>
      <c r="G182">
        <v>80</v>
      </c>
      <c r="H182" s="1">
        <v>41395</v>
      </c>
      <c r="I182" s="2">
        <f t="shared" si="10"/>
        <v>2013</v>
      </c>
      <c r="J182" s="2">
        <f t="shared" si="11"/>
        <v>5</v>
      </c>
      <c r="K182">
        <v>783</v>
      </c>
      <c r="L182">
        <f t="shared" si="14"/>
        <v>34</v>
      </c>
      <c r="M182">
        <f>AVERAGEIF($C$2:$C$641,C182,$L$2:$L$641)</f>
        <v>30.0625</v>
      </c>
    </row>
    <row r="183" spans="1:13" x14ac:dyDescent="0.3">
      <c r="A183">
        <v>185</v>
      </c>
      <c r="B183">
        <v>12</v>
      </c>
      <c r="C183" t="s">
        <v>31</v>
      </c>
      <c r="D183">
        <f t="shared" si="12"/>
        <v>7</v>
      </c>
      <c r="E183" t="str">
        <f t="shared" si="13"/>
        <v>主</v>
      </c>
      <c r="F183" t="s">
        <v>21</v>
      </c>
      <c r="G183">
        <v>80</v>
      </c>
      <c r="H183" s="1">
        <v>41426</v>
      </c>
      <c r="I183" s="2">
        <f t="shared" si="10"/>
        <v>2013</v>
      </c>
      <c r="J183" s="2">
        <f t="shared" si="11"/>
        <v>6</v>
      </c>
      <c r="K183">
        <v>820</v>
      </c>
      <c r="L183">
        <f t="shared" si="14"/>
        <v>37</v>
      </c>
      <c r="M183">
        <f>AVERAGEIF($C$2:$C$641,C183,$L$2:$L$641)</f>
        <v>30.0625</v>
      </c>
    </row>
    <row r="184" spans="1:13" x14ac:dyDescent="0.3">
      <c r="A184">
        <v>186</v>
      </c>
      <c r="B184">
        <v>12</v>
      </c>
      <c r="C184" t="s">
        <v>31</v>
      </c>
      <c r="D184">
        <f t="shared" si="12"/>
        <v>7</v>
      </c>
      <c r="E184" t="str">
        <f t="shared" si="13"/>
        <v>主</v>
      </c>
      <c r="F184" t="s">
        <v>21</v>
      </c>
      <c r="G184">
        <v>80</v>
      </c>
      <c r="H184" s="1">
        <v>41456</v>
      </c>
      <c r="I184" s="2">
        <f t="shared" si="10"/>
        <v>2013</v>
      </c>
      <c r="J184" s="2">
        <f t="shared" si="11"/>
        <v>7</v>
      </c>
      <c r="K184">
        <v>850</v>
      </c>
      <c r="L184">
        <f t="shared" si="14"/>
        <v>30</v>
      </c>
      <c r="M184">
        <f>AVERAGEIF($C$2:$C$641,C184,$L$2:$L$641)</f>
        <v>30.0625</v>
      </c>
    </row>
    <row r="185" spans="1:13" x14ac:dyDescent="0.3">
      <c r="A185">
        <v>187</v>
      </c>
      <c r="B185">
        <v>12</v>
      </c>
      <c r="C185" t="s">
        <v>31</v>
      </c>
      <c r="D185">
        <f t="shared" si="12"/>
        <v>7</v>
      </c>
      <c r="E185" t="str">
        <f t="shared" si="13"/>
        <v>主</v>
      </c>
      <c r="F185" t="s">
        <v>21</v>
      </c>
      <c r="G185">
        <v>80</v>
      </c>
      <c r="H185" s="1">
        <v>41487</v>
      </c>
      <c r="I185" s="2">
        <f t="shared" si="10"/>
        <v>2013</v>
      </c>
      <c r="J185" s="2">
        <f t="shared" si="11"/>
        <v>8</v>
      </c>
      <c r="K185">
        <v>877</v>
      </c>
      <c r="L185">
        <f t="shared" si="14"/>
        <v>27</v>
      </c>
      <c r="M185">
        <f>AVERAGEIF($C$2:$C$641,C185,$L$2:$L$641)</f>
        <v>30.0625</v>
      </c>
    </row>
    <row r="186" spans="1:13" x14ac:dyDescent="0.3">
      <c r="A186">
        <v>188</v>
      </c>
      <c r="B186">
        <v>12</v>
      </c>
      <c r="C186" t="s">
        <v>31</v>
      </c>
      <c r="D186">
        <f t="shared" si="12"/>
        <v>7</v>
      </c>
      <c r="E186" t="str">
        <f t="shared" si="13"/>
        <v>主</v>
      </c>
      <c r="F186" t="s">
        <v>21</v>
      </c>
      <c r="G186">
        <v>80</v>
      </c>
      <c r="H186" s="1">
        <v>41518</v>
      </c>
      <c r="I186" s="2">
        <f t="shared" si="10"/>
        <v>2013</v>
      </c>
      <c r="J186" s="2">
        <f t="shared" si="11"/>
        <v>9</v>
      </c>
      <c r="K186">
        <v>899</v>
      </c>
      <c r="L186">
        <f t="shared" si="14"/>
        <v>22</v>
      </c>
      <c r="M186">
        <f>AVERAGEIF($C$2:$C$641,C186,$L$2:$L$641)</f>
        <v>30.0625</v>
      </c>
    </row>
    <row r="187" spans="1:13" x14ac:dyDescent="0.3">
      <c r="A187">
        <v>177</v>
      </c>
      <c r="B187">
        <v>12</v>
      </c>
      <c r="C187" t="s">
        <v>31</v>
      </c>
      <c r="D187">
        <f t="shared" si="12"/>
        <v>7</v>
      </c>
      <c r="E187" t="str">
        <f t="shared" si="13"/>
        <v>主</v>
      </c>
      <c r="F187" t="s">
        <v>21</v>
      </c>
      <c r="G187">
        <v>80</v>
      </c>
      <c r="H187" s="1">
        <v>41548</v>
      </c>
      <c r="I187" s="2">
        <f t="shared" si="10"/>
        <v>2013</v>
      </c>
      <c r="J187" s="2">
        <f t="shared" si="11"/>
        <v>10</v>
      </c>
      <c r="K187">
        <v>915</v>
      </c>
      <c r="L187">
        <f t="shared" si="14"/>
        <v>16</v>
      </c>
      <c r="M187">
        <f>AVERAGEIF($C$2:$C$641,C187,$L$2:$L$641)</f>
        <v>30.0625</v>
      </c>
    </row>
    <row r="188" spans="1:13" x14ac:dyDescent="0.3">
      <c r="A188">
        <v>178</v>
      </c>
      <c r="B188">
        <v>12</v>
      </c>
      <c r="C188" t="s">
        <v>31</v>
      </c>
      <c r="D188">
        <f t="shared" si="12"/>
        <v>7</v>
      </c>
      <c r="E188" t="str">
        <f t="shared" si="13"/>
        <v>主</v>
      </c>
      <c r="F188" t="s">
        <v>21</v>
      </c>
      <c r="G188">
        <v>80</v>
      </c>
      <c r="H188" s="1">
        <v>41579</v>
      </c>
      <c r="I188" s="2">
        <f t="shared" si="10"/>
        <v>2013</v>
      </c>
      <c r="J188" s="2">
        <f t="shared" si="11"/>
        <v>11</v>
      </c>
      <c r="K188">
        <v>946</v>
      </c>
      <c r="L188">
        <f t="shared" si="14"/>
        <v>31</v>
      </c>
      <c r="M188">
        <f>AVERAGEIF($C$2:$C$641,C188,$L$2:$L$641)</f>
        <v>30.0625</v>
      </c>
    </row>
    <row r="189" spans="1:13" x14ac:dyDescent="0.3">
      <c r="A189">
        <v>179</v>
      </c>
      <c r="B189">
        <v>12</v>
      </c>
      <c r="C189" t="s">
        <v>31</v>
      </c>
      <c r="D189">
        <f t="shared" si="12"/>
        <v>7</v>
      </c>
      <c r="E189" t="str">
        <f t="shared" si="13"/>
        <v>主</v>
      </c>
      <c r="F189" t="s">
        <v>21</v>
      </c>
      <c r="G189">
        <v>80</v>
      </c>
      <c r="H189" s="1">
        <v>41609</v>
      </c>
      <c r="I189" s="2">
        <f t="shared" si="10"/>
        <v>2013</v>
      </c>
      <c r="J189" s="2">
        <f t="shared" si="11"/>
        <v>12</v>
      </c>
      <c r="K189">
        <v>989</v>
      </c>
      <c r="L189">
        <f t="shared" si="14"/>
        <v>43</v>
      </c>
      <c r="M189">
        <f>AVERAGEIF($C$2:$C$641,C189,$L$2:$L$641)</f>
        <v>30.0625</v>
      </c>
    </row>
    <row r="190" spans="1:13" x14ac:dyDescent="0.3">
      <c r="A190">
        <v>189</v>
      </c>
      <c r="B190">
        <v>12</v>
      </c>
      <c r="C190" t="s">
        <v>31</v>
      </c>
      <c r="D190">
        <f t="shared" si="12"/>
        <v>7</v>
      </c>
      <c r="E190" t="str">
        <f t="shared" si="13"/>
        <v>主</v>
      </c>
      <c r="F190" t="s">
        <v>21</v>
      </c>
      <c r="G190">
        <v>80</v>
      </c>
      <c r="H190" s="1">
        <v>41640</v>
      </c>
      <c r="I190" s="2">
        <f t="shared" si="10"/>
        <v>2014</v>
      </c>
      <c r="J190" s="2">
        <f t="shared" si="11"/>
        <v>1</v>
      </c>
      <c r="K190">
        <v>1018</v>
      </c>
      <c r="L190">
        <f t="shared" si="14"/>
        <v>29</v>
      </c>
      <c r="M190">
        <f>AVERAGEIF($C$2:$C$641,C190,$L$2:$L$641)</f>
        <v>30.0625</v>
      </c>
    </row>
    <row r="191" spans="1:13" x14ac:dyDescent="0.3">
      <c r="A191">
        <v>190</v>
      </c>
      <c r="B191">
        <v>12</v>
      </c>
      <c r="C191" t="s">
        <v>31</v>
      </c>
      <c r="D191">
        <f t="shared" si="12"/>
        <v>7</v>
      </c>
      <c r="E191" t="str">
        <f t="shared" si="13"/>
        <v>主</v>
      </c>
      <c r="F191" t="s">
        <v>21</v>
      </c>
      <c r="G191">
        <v>80</v>
      </c>
      <c r="H191" s="1">
        <v>41671</v>
      </c>
      <c r="I191" s="2">
        <f t="shared" si="10"/>
        <v>2014</v>
      </c>
      <c r="J191" s="2">
        <f t="shared" si="11"/>
        <v>2</v>
      </c>
      <c r="K191">
        <v>1054</v>
      </c>
      <c r="L191">
        <f t="shared" si="14"/>
        <v>36</v>
      </c>
      <c r="M191">
        <f>AVERAGEIF($C$2:$C$641,C191,$L$2:$L$641)</f>
        <v>30.0625</v>
      </c>
    </row>
    <row r="192" spans="1:13" x14ac:dyDescent="0.3">
      <c r="A192">
        <v>191</v>
      </c>
      <c r="B192">
        <v>12</v>
      </c>
      <c r="C192" t="s">
        <v>31</v>
      </c>
      <c r="D192">
        <f t="shared" si="12"/>
        <v>7</v>
      </c>
      <c r="E192" t="str">
        <f t="shared" si="13"/>
        <v>主</v>
      </c>
      <c r="F192" t="s">
        <v>21</v>
      </c>
      <c r="G192">
        <v>80</v>
      </c>
      <c r="H192" s="1">
        <v>41699</v>
      </c>
      <c r="I192" s="2">
        <f t="shared" si="10"/>
        <v>2014</v>
      </c>
      <c r="J192" s="2">
        <f t="shared" si="11"/>
        <v>3</v>
      </c>
      <c r="K192">
        <v>1079</v>
      </c>
      <c r="L192">
        <f t="shared" si="14"/>
        <v>25</v>
      </c>
      <c r="M192">
        <f>AVERAGEIF($C$2:$C$641,C192,$L$2:$L$641)</f>
        <v>30.0625</v>
      </c>
    </row>
    <row r="193" spans="1:13" x14ac:dyDescent="0.3">
      <c r="A193">
        <v>192</v>
      </c>
      <c r="B193">
        <v>12</v>
      </c>
      <c r="C193" t="s">
        <v>31</v>
      </c>
      <c r="D193">
        <f t="shared" si="12"/>
        <v>7</v>
      </c>
      <c r="E193" t="str">
        <f t="shared" si="13"/>
        <v>主</v>
      </c>
      <c r="F193" t="s">
        <v>21</v>
      </c>
      <c r="G193">
        <v>80</v>
      </c>
      <c r="H193" s="1">
        <v>41730</v>
      </c>
      <c r="I193" s="2">
        <f t="shared" si="10"/>
        <v>2014</v>
      </c>
      <c r="J193" s="2">
        <f t="shared" si="11"/>
        <v>4</v>
      </c>
      <c r="K193">
        <v>1092</v>
      </c>
      <c r="L193">
        <f t="shared" si="14"/>
        <v>13</v>
      </c>
      <c r="M193">
        <f>AVERAGEIF($C$2:$C$641,C193,$L$2:$L$641)</f>
        <v>30.0625</v>
      </c>
    </row>
    <row r="194" spans="1:13" x14ac:dyDescent="0.3">
      <c r="A194">
        <v>196</v>
      </c>
      <c r="B194">
        <v>13</v>
      </c>
      <c r="C194" t="s">
        <v>32</v>
      </c>
      <c r="D194">
        <f t="shared" si="12"/>
        <v>8</v>
      </c>
      <c r="E194" t="str">
        <f t="shared" si="13"/>
        <v>备</v>
      </c>
      <c r="F194" t="s">
        <v>3</v>
      </c>
      <c r="G194">
        <v>60</v>
      </c>
      <c r="H194" s="1">
        <v>41275</v>
      </c>
      <c r="I194" s="2">
        <f t="shared" ref="I194:I257" si="15">YEAR(H194)</f>
        <v>2013</v>
      </c>
      <c r="J194" s="2">
        <f t="shared" ref="J194:J257" si="16">MONTH(H194)</f>
        <v>1</v>
      </c>
      <c r="K194">
        <v>748</v>
      </c>
      <c r="L194">
        <f t="shared" si="14"/>
        <v>44</v>
      </c>
      <c r="M194">
        <f>AVERAGEIF($C$2:$C$641,C194,$L$2:$L$641)</f>
        <v>39.125</v>
      </c>
    </row>
    <row r="195" spans="1:13" x14ac:dyDescent="0.3">
      <c r="A195">
        <v>197</v>
      </c>
      <c r="B195">
        <v>13</v>
      </c>
      <c r="C195" t="s">
        <v>32</v>
      </c>
      <c r="D195">
        <f t="shared" ref="D195:D258" si="17">VALUE((LEFT(C195,FIND("#",C195)-1)))</f>
        <v>8</v>
      </c>
      <c r="E195" t="str">
        <f t="shared" ref="E195:E258" si="18">MID(C195,FIND("（",C195)+1,1)</f>
        <v>备</v>
      </c>
      <c r="F195" t="s">
        <v>3</v>
      </c>
      <c r="G195">
        <v>60</v>
      </c>
      <c r="H195" s="1">
        <v>41306</v>
      </c>
      <c r="I195" s="2">
        <f t="shared" si="15"/>
        <v>2013</v>
      </c>
      <c r="J195" s="2">
        <f t="shared" si="16"/>
        <v>2</v>
      </c>
      <c r="K195">
        <v>792</v>
      </c>
      <c r="L195">
        <f t="shared" ref="L195:L258" si="19">IF(C195=C194,K195-K194,L196)</f>
        <v>44</v>
      </c>
      <c r="M195">
        <f>AVERAGEIF($C$2:$C$641,C195,$L$2:$L$641)</f>
        <v>39.125</v>
      </c>
    </row>
    <row r="196" spans="1:13" x14ac:dyDescent="0.3">
      <c r="A196">
        <v>198</v>
      </c>
      <c r="B196">
        <v>13</v>
      </c>
      <c r="C196" t="s">
        <v>32</v>
      </c>
      <c r="D196">
        <f t="shared" si="17"/>
        <v>8</v>
      </c>
      <c r="E196" t="str">
        <f t="shared" si="18"/>
        <v>备</v>
      </c>
      <c r="F196" t="s">
        <v>3</v>
      </c>
      <c r="G196">
        <v>60</v>
      </c>
      <c r="H196" s="1">
        <v>41334</v>
      </c>
      <c r="I196" s="2">
        <f t="shared" si="15"/>
        <v>2013</v>
      </c>
      <c r="J196" s="2">
        <f t="shared" si="16"/>
        <v>3</v>
      </c>
      <c r="K196">
        <v>819</v>
      </c>
      <c r="L196">
        <f t="shared" si="19"/>
        <v>27</v>
      </c>
      <c r="M196">
        <f>AVERAGEIF($C$2:$C$641,C196,$L$2:$L$641)</f>
        <v>39.125</v>
      </c>
    </row>
    <row r="197" spans="1:13" x14ac:dyDescent="0.3">
      <c r="A197">
        <v>199</v>
      </c>
      <c r="B197">
        <v>13</v>
      </c>
      <c r="C197" t="s">
        <v>32</v>
      </c>
      <c r="D197">
        <f t="shared" si="17"/>
        <v>8</v>
      </c>
      <c r="E197" t="str">
        <f t="shared" si="18"/>
        <v>备</v>
      </c>
      <c r="F197" t="s">
        <v>3</v>
      </c>
      <c r="G197">
        <v>60</v>
      </c>
      <c r="H197" s="1">
        <v>41365</v>
      </c>
      <c r="I197" s="2">
        <f t="shared" si="15"/>
        <v>2013</v>
      </c>
      <c r="J197" s="2">
        <f t="shared" si="16"/>
        <v>4</v>
      </c>
      <c r="K197">
        <v>849</v>
      </c>
      <c r="L197">
        <f t="shared" si="19"/>
        <v>30</v>
      </c>
      <c r="M197">
        <f>AVERAGEIF($C$2:$C$641,C197,$L$2:$L$641)</f>
        <v>39.125</v>
      </c>
    </row>
    <row r="198" spans="1:13" x14ac:dyDescent="0.3">
      <c r="A198">
        <v>200</v>
      </c>
      <c r="B198">
        <v>13</v>
      </c>
      <c r="C198" t="s">
        <v>32</v>
      </c>
      <c r="D198">
        <f t="shared" si="17"/>
        <v>8</v>
      </c>
      <c r="E198" t="str">
        <f t="shared" si="18"/>
        <v>备</v>
      </c>
      <c r="F198" t="s">
        <v>3</v>
      </c>
      <c r="G198">
        <v>60</v>
      </c>
      <c r="H198" s="1">
        <v>41395</v>
      </c>
      <c r="I198" s="2">
        <f t="shared" si="15"/>
        <v>2013</v>
      </c>
      <c r="J198" s="2">
        <f t="shared" si="16"/>
        <v>5</v>
      </c>
      <c r="K198">
        <v>879</v>
      </c>
      <c r="L198">
        <f t="shared" si="19"/>
        <v>30</v>
      </c>
      <c r="M198">
        <f>AVERAGEIF($C$2:$C$641,C198,$L$2:$L$641)</f>
        <v>39.125</v>
      </c>
    </row>
    <row r="199" spans="1:13" x14ac:dyDescent="0.3">
      <c r="A199">
        <v>201</v>
      </c>
      <c r="B199">
        <v>13</v>
      </c>
      <c r="C199" t="s">
        <v>32</v>
      </c>
      <c r="D199">
        <f t="shared" si="17"/>
        <v>8</v>
      </c>
      <c r="E199" t="str">
        <f t="shared" si="18"/>
        <v>备</v>
      </c>
      <c r="F199" t="s">
        <v>3</v>
      </c>
      <c r="G199">
        <v>60</v>
      </c>
      <c r="H199" s="1">
        <v>41426</v>
      </c>
      <c r="I199" s="2">
        <f t="shared" si="15"/>
        <v>2013</v>
      </c>
      <c r="J199" s="2">
        <f t="shared" si="16"/>
        <v>6</v>
      </c>
      <c r="K199">
        <v>910</v>
      </c>
      <c r="L199">
        <f t="shared" si="19"/>
        <v>31</v>
      </c>
      <c r="M199">
        <f>AVERAGEIF($C$2:$C$641,C199,$L$2:$L$641)</f>
        <v>39.125</v>
      </c>
    </row>
    <row r="200" spans="1:13" x14ac:dyDescent="0.3">
      <c r="A200">
        <v>202</v>
      </c>
      <c r="B200">
        <v>13</v>
      </c>
      <c r="C200" t="s">
        <v>32</v>
      </c>
      <c r="D200">
        <f t="shared" si="17"/>
        <v>8</v>
      </c>
      <c r="E200" t="str">
        <f t="shared" si="18"/>
        <v>备</v>
      </c>
      <c r="F200" t="s">
        <v>3</v>
      </c>
      <c r="G200">
        <v>60</v>
      </c>
      <c r="H200" s="1">
        <v>41456</v>
      </c>
      <c r="I200" s="2">
        <f t="shared" si="15"/>
        <v>2013</v>
      </c>
      <c r="J200" s="2">
        <f t="shared" si="16"/>
        <v>7</v>
      </c>
      <c r="K200">
        <v>956</v>
      </c>
      <c r="L200">
        <f t="shared" si="19"/>
        <v>46</v>
      </c>
      <c r="M200">
        <f>AVERAGEIF($C$2:$C$641,C200,$L$2:$L$641)</f>
        <v>39.125</v>
      </c>
    </row>
    <row r="201" spans="1:13" x14ac:dyDescent="0.3">
      <c r="A201">
        <v>203</v>
      </c>
      <c r="B201">
        <v>13</v>
      </c>
      <c r="C201" t="s">
        <v>32</v>
      </c>
      <c r="D201">
        <f t="shared" si="17"/>
        <v>8</v>
      </c>
      <c r="E201" t="str">
        <f t="shared" si="18"/>
        <v>备</v>
      </c>
      <c r="F201" t="s">
        <v>3</v>
      </c>
      <c r="G201">
        <v>60</v>
      </c>
      <c r="H201" s="1">
        <v>41487</v>
      </c>
      <c r="I201" s="2">
        <f t="shared" si="15"/>
        <v>2013</v>
      </c>
      <c r="J201" s="2">
        <f t="shared" si="16"/>
        <v>8</v>
      </c>
      <c r="K201">
        <v>1021</v>
      </c>
      <c r="L201">
        <f t="shared" si="19"/>
        <v>65</v>
      </c>
      <c r="M201">
        <f>AVERAGEIF($C$2:$C$641,C201,$L$2:$L$641)</f>
        <v>39.125</v>
      </c>
    </row>
    <row r="202" spans="1:13" x14ac:dyDescent="0.3">
      <c r="A202">
        <v>204</v>
      </c>
      <c r="B202">
        <v>13</v>
      </c>
      <c r="C202" t="s">
        <v>32</v>
      </c>
      <c r="D202">
        <f t="shared" si="17"/>
        <v>8</v>
      </c>
      <c r="E202" t="str">
        <f t="shared" si="18"/>
        <v>备</v>
      </c>
      <c r="F202" t="s">
        <v>3</v>
      </c>
      <c r="G202">
        <v>60</v>
      </c>
      <c r="H202" s="1">
        <v>41518</v>
      </c>
      <c r="I202" s="2">
        <f t="shared" si="15"/>
        <v>2013</v>
      </c>
      <c r="J202" s="2">
        <f t="shared" si="16"/>
        <v>9</v>
      </c>
      <c r="K202">
        <v>1066</v>
      </c>
      <c r="L202">
        <f t="shared" si="19"/>
        <v>45</v>
      </c>
      <c r="M202">
        <f>AVERAGEIF($C$2:$C$641,C202,$L$2:$L$641)</f>
        <v>39.125</v>
      </c>
    </row>
    <row r="203" spans="1:13" x14ac:dyDescent="0.3">
      <c r="A203">
        <v>193</v>
      </c>
      <c r="B203">
        <v>13</v>
      </c>
      <c r="C203" t="s">
        <v>32</v>
      </c>
      <c r="D203">
        <f t="shared" si="17"/>
        <v>8</v>
      </c>
      <c r="E203" t="str">
        <f t="shared" si="18"/>
        <v>备</v>
      </c>
      <c r="F203" t="s">
        <v>3</v>
      </c>
      <c r="G203">
        <v>60</v>
      </c>
      <c r="H203" s="1">
        <v>41548</v>
      </c>
      <c r="I203" s="2">
        <f t="shared" si="15"/>
        <v>2013</v>
      </c>
      <c r="J203" s="2">
        <f t="shared" si="16"/>
        <v>10</v>
      </c>
      <c r="K203">
        <v>1095</v>
      </c>
      <c r="L203">
        <f t="shared" si="19"/>
        <v>29</v>
      </c>
      <c r="M203">
        <f>AVERAGEIF($C$2:$C$641,C203,$L$2:$L$641)</f>
        <v>39.125</v>
      </c>
    </row>
    <row r="204" spans="1:13" x14ac:dyDescent="0.3">
      <c r="A204">
        <v>194</v>
      </c>
      <c r="B204">
        <v>13</v>
      </c>
      <c r="C204" t="s">
        <v>32</v>
      </c>
      <c r="D204">
        <f t="shared" si="17"/>
        <v>8</v>
      </c>
      <c r="E204" t="str">
        <f t="shared" si="18"/>
        <v>备</v>
      </c>
      <c r="F204" t="s">
        <v>3</v>
      </c>
      <c r="G204">
        <v>60</v>
      </c>
      <c r="H204" s="1">
        <v>41579</v>
      </c>
      <c r="I204" s="2">
        <f t="shared" si="15"/>
        <v>2013</v>
      </c>
      <c r="J204" s="2">
        <f t="shared" si="16"/>
        <v>11</v>
      </c>
      <c r="K204">
        <v>1124</v>
      </c>
      <c r="L204">
        <f t="shared" si="19"/>
        <v>29</v>
      </c>
      <c r="M204">
        <f>AVERAGEIF($C$2:$C$641,C204,$L$2:$L$641)</f>
        <v>39.125</v>
      </c>
    </row>
    <row r="205" spans="1:13" x14ac:dyDescent="0.3">
      <c r="A205">
        <v>195</v>
      </c>
      <c r="B205">
        <v>13</v>
      </c>
      <c r="C205" t="s">
        <v>32</v>
      </c>
      <c r="D205">
        <f t="shared" si="17"/>
        <v>8</v>
      </c>
      <c r="E205" t="str">
        <f t="shared" si="18"/>
        <v>备</v>
      </c>
      <c r="F205" t="s">
        <v>3</v>
      </c>
      <c r="G205">
        <v>60</v>
      </c>
      <c r="H205" s="1">
        <v>41609</v>
      </c>
      <c r="I205" s="2">
        <f t="shared" si="15"/>
        <v>2013</v>
      </c>
      <c r="J205" s="2">
        <f t="shared" si="16"/>
        <v>12</v>
      </c>
      <c r="K205">
        <v>1179</v>
      </c>
      <c r="L205">
        <f t="shared" si="19"/>
        <v>55</v>
      </c>
      <c r="M205">
        <f>AVERAGEIF($C$2:$C$641,C205,$L$2:$L$641)</f>
        <v>39.125</v>
      </c>
    </row>
    <row r="206" spans="1:13" x14ac:dyDescent="0.3">
      <c r="A206">
        <v>205</v>
      </c>
      <c r="B206">
        <v>13</v>
      </c>
      <c r="C206" t="s">
        <v>32</v>
      </c>
      <c r="D206">
        <f t="shared" si="17"/>
        <v>8</v>
      </c>
      <c r="E206" t="str">
        <f t="shared" si="18"/>
        <v>备</v>
      </c>
      <c r="F206" t="s">
        <v>3</v>
      </c>
      <c r="G206">
        <v>60</v>
      </c>
      <c r="H206" s="1">
        <v>41640</v>
      </c>
      <c r="I206" s="2">
        <f t="shared" si="15"/>
        <v>2014</v>
      </c>
      <c r="J206" s="2">
        <f t="shared" si="16"/>
        <v>1</v>
      </c>
      <c r="K206">
        <v>1209</v>
      </c>
      <c r="L206">
        <f t="shared" si="19"/>
        <v>30</v>
      </c>
      <c r="M206">
        <f>AVERAGEIF($C$2:$C$641,C206,$L$2:$L$641)</f>
        <v>39.125</v>
      </c>
    </row>
    <row r="207" spans="1:13" x14ac:dyDescent="0.3">
      <c r="A207">
        <v>206</v>
      </c>
      <c r="B207">
        <v>13</v>
      </c>
      <c r="C207" t="s">
        <v>32</v>
      </c>
      <c r="D207">
        <f t="shared" si="17"/>
        <v>8</v>
      </c>
      <c r="E207" t="str">
        <f t="shared" si="18"/>
        <v>备</v>
      </c>
      <c r="F207" t="s">
        <v>3</v>
      </c>
      <c r="G207">
        <v>60</v>
      </c>
      <c r="H207" s="1">
        <v>41671</v>
      </c>
      <c r="I207" s="2">
        <f t="shared" si="15"/>
        <v>2014</v>
      </c>
      <c r="J207" s="2">
        <f t="shared" si="16"/>
        <v>2</v>
      </c>
      <c r="K207">
        <v>1264</v>
      </c>
      <c r="L207">
        <f t="shared" si="19"/>
        <v>55</v>
      </c>
      <c r="M207">
        <f>AVERAGEIF($C$2:$C$641,C207,$L$2:$L$641)</f>
        <v>39.125</v>
      </c>
    </row>
    <row r="208" spans="1:13" x14ac:dyDescent="0.3">
      <c r="A208">
        <v>207</v>
      </c>
      <c r="B208">
        <v>13</v>
      </c>
      <c r="C208" t="s">
        <v>32</v>
      </c>
      <c r="D208">
        <f t="shared" si="17"/>
        <v>8</v>
      </c>
      <c r="E208" t="str">
        <f t="shared" si="18"/>
        <v>备</v>
      </c>
      <c r="F208" t="s">
        <v>3</v>
      </c>
      <c r="G208">
        <v>60</v>
      </c>
      <c r="H208" s="1">
        <v>41699</v>
      </c>
      <c r="I208" s="2">
        <f t="shared" si="15"/>
        <v>2014</v>
      </c>
      <c r="J208" s="2">
        <f t="shared" si="16"/>
        <v>3</v>
      </c>
      <c r="K208">
        <v>1302</v>
      </c>
      <c r="L208">
        <f t="shared" si="19"/>
        <v>38</v>
      </c>
      <c r="M208">
        <f>AVERAGEIF($C$2:$C$641,C208,$L$2:$L$641)</f>
        <v>39.125</v>
      </c>
    </row>
    <row r="209" spans="1:13" x14ac:dyDescent="0.3">
      <c r="A209">
        <v>208</v>
      </c>
      <c r="B209">
        <v>13</v>
      </c>
      <c r="C209" t="s">
        <v>32</v>
      </c>
      <c r="D209">
        <f t="shared" si="17"/>
        <v>8</v>
      </c>
      <c r="E209" t="str">
        <f t="shared" si="18"/>
        <v>备</v>
      </c>
      <c r="F209" t="s">
        <v>3</v>
      </c>
      <c r="G209">
        <v>60</v>
      </c>
      <c r="H209" s="1">
        <v>41730</v>
      </c>
      <c r="I209" s="2">
        <f t="shared" si="15"/>
        <v>2014</v>
      </c>
      <c r="J209" s="2">
        <f t="shared" si="16"/>
        <v>4</v>
      </c>
      <c r="K209">
        <v>1330</v>
      </c>
      <c r="L209">
        <f t="shared" si="19"/>
        <v>28</v>
      </c>
      <c r="M209">
        <f>AVERAGEIF($C$2:$C$641,C209,$L$2:$L$641)</f>
        <v>39.125</v>
      </c>
    </row>
    <row r="210" spans="1:13" x14ac:dyDescent="0.3">
      <c r="A210">
        <v>212</v>
      </c>
      <c r="B210">
        <v>14</v>
      </c>
      <c r="C210" t="s">
        <v>33</v>
      </c>
      <c r="D210">
        <f t="shared" si="17"/>
        <v>8</v>
      </c>
      <c r="E210" t="str">
        <f t="shared" si="18"/>
        <v>主</v>
      </c>
      <c r="F210" t="s">
        <v>21</v>
      </c>
      <c r="G210">
        <v>60</v>
      </c>
      <c r="H210" s="1">
        <v>41275</v>
      </c>
      <c r="I210" s="2">
        <f t="shared" si="15"/>
        <v>2013</v>
      </c>
      <c r="J210" s="2">
        <f t="shared" si="16"/>
        <v>1</v>
      </c>
      <c r="K210">
        <v>1228</v>
      </c>
      <c r="L210">
        <f t="shared" si="19"/>
        <v>64</v>
      </c>
      <c r="M210">
        <f>AVERAGEIF($C$2:$C$641,C210,$L$2:$L$641)</f>
        <v>65</v>
      </c>
    </row>
    <row r="211" spans="1:13" x14ac:dyDescent="0.3">
      <c r="A211">
        <v>213</v>
      </c>
      <c r="B211">
        <v>14</v>
      </c>
      <c r="C211" t="s">
        <v>33</v>
      </c>
      <c r="D211">
        <f t="shared" si="17"/>
        <v>8</v>
      </c>
      <c r="E211" t="str">
        <f t="shared" si="18"/>
        <v>主</v>
      </c>
      <c r="F211" t="s">
        <v>21</v>
      </c>
      <c r="G211">
        <v>60</v>
      </c>
      <c r="H211" s="1">
        <v>41306</v>
      </c>
      <c r="I211" s="2">
        <f t="shared" si="15"/>
        <v>2013</v>
      </c>
      <c r="J211" s="2">
        <f t="shared" si="16"/>
        <v>2</v>
      </c>
      <c r="K211">
        <v>1292</v>
      </c>
      <c r="L211">
        <f t="shared" si="19"/>
        <v>64</v>
      </c>
      <c r="M211">
        <f>AVERAGEIF($C$2:$C$641,C211,$L$2:$L$641)</f>
        <v>65</v>
      </c>
    </row>
    <row r="212" spans="1:13" x14ac:dyDescent="0.3">
      <c r="A212">
        <v>214</v>
      </c>
      <c r="B212">
        <v>14</v>
      </c>
      <c r="C212" t="s">
        <v>33</v>
      </c>
      <c r="D212">
        <f t="shared" si="17"/>
        <v>8</v>
      </c>
      <c r="E212" t="str">
        <f t="shared" si="18"/>
        <v>主</v>
      </c>
      <c r="F212" t="s">
        <v>21</v>
      </c>
      <c r="G212">
        <v>60</v>
      </c>
      <c r="H212" s="1">
        <v>41334</v>
      </c>
      <c r="I212" s="2">
        <f t="shared" si="15"/>
        <v>2013</v>
      </c>
      <c r="J212" s="2">
        <f t="shared" si="16"/>
        <v>3</v>
      </c>
      <c r="K212">
        <v>1351</v>
      </c>
      <c r="L212">
        <f t="shared" si="19"/>
        <v>59</v>
      </c>
      <c r="M212">
        <f>AVERAGEIF($C$2:$C$641,C212,$L$2:$L$641)</f>
        <v>65</v>
      </c>
    </row>
    <row r="213" spans="1:13" x14ac:dyDescent="0.3">
      <c r="A213">
        <v>215</v>
      </c>
      <c r="B213">
        <v>14</v>
      </c>
      <c r="C213" t="s">
        <v>33</v>
      </c>
      <c r="D213">
        <f t="shared" si="17"/>
        <v>8</v>
      </c>
      <c r="E213" t="str">
        <f t="shared" si="18"/>
        <v>主</v>
      </c>
      <c r="F213" t="s">
        <v>21</v>
      </c>
      <c r="G213">
        <v>60</v>
      </c>
      <c r="H213" s="1">
        <v>41365</v>
      </c>
      <c r="I213" s="2">
        <f t="shared" si="15"/>
        <v>2013</v>
      </c>
      <c r="J213" s="2">
        <f t="shared" si="16"/>
        <v>4</v>
      </c>
      <c r="K213">
        <v>1421</v>
      </c>
      <c r="L213">
        <f t="shared" si="19"/>
        <v>70</v>
      </c>
      <c r="M213">
        <f>AVERAGEIF($C$2:$C$641,C213,$L$2:$L$641)</f>
        <v>65</v>
      </c>
    </row>
    <row r="214" spans="1:13" x14ac:dyDescent="0.3">
      <c r="A214">
        <v>216</v>
      </c>
      <c r="B214">
        <v>14</v>
      </c>
      <c r="C214" t="s">
        <v>33</v>
      </c>
      <c r="D214">
        <f t="shared" si="17"/>
        <v>8</v>
      </c>
      <c r="E214" t="str">
        <f t="shared" si="18"/>
        <v>主</v>
      </c>
      <c r="F214" t="s">
        <v>21</v>
      </c>
      <c r="G214">
        <v>60</v>
      </c>
      <c r="H214" s="1">
        <v>41395</v>
      </c>
      <c r="I214" s="2">
        <f t="shared" si="15"/>
        <v>2013</v>
      </c>
      <c r="J214" s="2">
        <f t="shared" si="16"/>
        <v>5</v>
      </c>
      <c r="K214">
        <v>1481</v>
      </c>
      <c r="L214">
        <f t="shared" si="19"/>
        <v>60</v>
      </c>
      <c r="M214">
        <f>AVERAGEIF($C$2:$C$641,C214,$L$2:$L$641)</f>
        <v>65</v>
      </c>
    </row>
    <row r="215" spans="1:13" x14ac:dyDescent="0.3">
      <c r="A215">
        <v>217</v>
      </c>
      <c r="B215">
        <v>14</v>
      </c>
      <c r="C215" t="s">
        <v>33</v>
      </c>
      <c r="D215">
        <f t="shared" si="17"/>
        <v>8</v>
      </c>
      <c r="E215" t="str">
        <f t="shared" si="18"/>
        <v>主</v>
      </c>
      <c r="F215" t="s">
        <v>21</v>
      </c>
      <c r="G215">
        <v>60</v>
      </c>
      <c r="H215" s="1">
        <v>41426</v>
      </c>
      <c r="I215" s="2">
        <f t="shared" si="15"/>
        <v>2013</v>
      </c>
      <c r="J215" s="2">
        <f t="shared" si="16"/>
        <v>6</v>
      </c>
      <c r="K215">
        <v>1542</v>
      </c>
      <c r="L215">
        <f t="shared" si="19"/>
        <v>61</v>
      </c>
      <c r="M215">
        <f>AVERAGEIF($C$2:$C$641,C215,$L$2:$L$641)</f>
        <v>65</v>
      </c>
    </row>
    <row r="216" spans="1:13" x14ac:dyDescent="0.3">
      <c r="A216">
        <v>218</v>
      </c>
      <c r="B216">
        <v>14</v>
      </c>
      <c r="C216" t="s">
        <v>33</v>
      </c>
      <c r="D216">
        <f t="shared" si="17"/>
        <v>8</v>
      </c>
      <c r="E216" t="str">
        <f t="shared" si="18"/>
        <v>主</v>
      </c>
      <c r="F216" t="s">
        <v>21</v>
      </c>
      <c r="G216">
        <v>60</v>
      </c>
      <c r="H216" s="1">
        <v>41456</v>
      </c>
      <c r="I216" s="2">
        <f t="shared" si="15"/>
        <v>2013</v>
      </c>
      <c r="J216" s="2">
        <f t="shared" si="16"/>
        <v>7</v>
      </c>
      <c r="K216">
        <v>1604</v>
      </c>
      <c r="L216">
        <f t="shared" si="19"/>
        <v>62</v>
      </c>
      <c r="M216">
        <f>AVERAGEIF($C$2:$C$641,C216,$L$2:$L$641)</f>
        <v>65</v>
      </c>
    </row>
    <row r="217" spans="1:13" x14ac:dyDescent="0.3">
      <c r="A217">
        <v>219</v>
      </c>
      <c r="B217">
        <v>14</v>
      </c>
      <c r="C217" t="s">
        <v>33</v>
      </c>
      <c r="D217">
        <f t="shared" si="17"/>
        <v>8</v>
      </c>
      <c r="E217" t="str">
        <f t="shared" si="18"/>
        <v>主</v>
      </c>
      <c r="F217" t="s">
        <v>21</v>
      </c>
      <c r="G217">
        <v>60</v>
      </c>
      <c r="H217" s="1">
        <v>41487</v>
      </c>
      <c r="I217" s="2">
        <f t="shared" si="15"/>
        <v>2013</v>
      </c>
      <c r="J217" s="2">
        <f t="shared" si="16"/>
        <v>8</v>
      </c>
      <c r="K217">
        <v>1674</v>
      </c>
      <c r="L217">
        <f t="shared" si="19"/>
        <v>70</v>
      </c>
      <c r="M217">
        <f>AVERAGEIF($C$2:$C$641,C217,$L$2:$L$641)</f>
        <v>65</v>
      </c>
    </row>
    <row r="218" spans="1:13" x14ac:dyDescent="0.3">
      <c r="A218">
        <v>220</v>
      </c>
      <c r="B218">
        <v>14</v>
      </c>
      <c r="C218" t="s">
        <v>33</v>
      </c>
      <c r="D218">
        <f t="shared" si="17"/>
        <v>8</v>
      </c>
      <c r="E218" t="str">
        <f t="shared" si="18"/>
        <v>主</v>
      </c>
      <c r="F218" t="s">
        <v>21</v>
      </c>
      <c r="G218">
        <v>60</v>
      </c>
      <c r="H218" s="1">
        <v>41518</v>
      </c>
      <c r="I218" s="2">
        <f t="shared" si="15"/>
        <v>2013</v>
      </c>
      <c r="J218" s="2">
        <f t="shared" si="16"/>
        <v>9</v>
      </c>
      <c r="K218">
        <v>1745</v>
      </c>
      <c r="L218">
        <f t="shared" si="19"/>
        <v>71</v>
      </c>
      <c r="M218">
        <f>AVERAGEIF($C$2:$C$641,C218,$L$2:$L$641)</f>
        <v>65</v>
      </c>
    </row>
    <row r="219" spans="1:13" x14ac:dyDescent="0.3">
      <c r="A219">
        <v>209</v>
      </c>
      <c r="B219">
        <v>14</v>
      </c>
      <c r="C219" t="s">
        <v>33</v>
      </c>
      <c r="D219">
        <f t="shared" si="17"/>
        <v>8</v>
      </c>
      <c r="E219" t="str">
        <f t="shared" si="18"/>
        <v>主</v>
      </c>
      <c r="F219" t="s">
        <v>21</v>
      </c>
      <c r="G219">
        <v>60</v>
      </c>
      <c r="H219" s="1">
        <v>41548</v>
      </c>
      <c r="I219" s="2">
        <f t="shared" si="15"/>
        <v>2013</v>
      </c>
      <c r="J219" s="2">
        <f t="shared" si="16"/>
        <v>10</v>
      </c>
      <c r="K219">
        <v>1811</v>
      </c>
      <c r="L219">
        <f t="shared" si="19"/>
        <v>66</v>
      </c>
      <c r="M219">
        <f>AVERAGEIF($C$2:$C$641,C219,$L$2:$L$641)</f>
        <v>65</v>
      </c>
    </row>
    <row r="220" spans="1:13" x14ac:dyDescent="0.3">
      <c r="A220">
        <v>210</v>
      </c>
      <c r="B220">
        <v>14</v>
      </c>
      <c r="C220" t="s">
        <v>33</v>
      </c>
      <c r="D220">
        <f t="shared" si="17"/>
        <v>8</v>
      </c>
      <c r="E220" t="str">
        <f t="shared" si="18"/>
        <v>主</v>
      </c>
      <c r="F220" t="s">
        <v>21</v>
      </c>
      <c r="G220">
        <v>60</v>
      </c>
      <c r="H220" s="1">
        <v>41579</v>
      </c>
      <c r="I220" s="2">
        <f t="shared" si="15"/>
        <v>2013</v>
      </c>
      <c r="J220" s="2">
        <f t="shared" si="16"/>
        <v>11</v>
      </c>
      <c r="K220">
        <v>1876</v>
      </c>
      <c r="L220">
        <f t="shared" si="19"/>
        <v>65</v>
      </c>
      <c r="M220">
        <f>AVERAGEIF($C$2:$C$641,C220,$L$2:$L$641)</f>
        <v>65</v>
      </c>
    </row>
    <row r="221" spans="1:13" x14ac:dyDescent="0.3">
      <c r="A221">
        <v>211</v>
      </c>
      <c r="B221">
        <v>14</v>
      </c>
      <c r="C221" t="s">
        <v>33</v>
      </c>
      <c r="D221">
        <f t="shared" si="17"/>
        <v>8</v>
      </c>
      <c r="E221" t="str">
        <f t="shared" si="18"/>
        <v>主</v>
      </c>
      <c r="F221" t="s">
        <v>21</v>
      </c>
      <c r="G221">
        <v>60</v>
      </c>
      <c r="H221" s="1">
        <v>41609</v>
      </c>
      <c r="I221" s="2">
        <f t="shared" si="15"/>
        <v>2013</v>
      </c>
      <c r="J221" s="2">
        <f t="shared" si="16"/>
        <v>12</v>
      </c>
      <c r="K221">
        <v>1970</v>
      </c>
      <c r="L221">
        <f t="shared" si="19"/>
        <v>94</v>
      </c>
      <c r="M221">
        <f>AVERAGEIF($C$2:$C$641,C221,$L$2:$L$641)</f>
        <v>65</v>
      </c>
    </row>
    <row r="222" spans="1:13" x14ac:dyDescent="0.3">
      <c r="A222">
        <v>221</v>
      </c>
      <c r="B222">
        <v>14</v>
      </c>
      <c r="C222" t="s">
        <v>33</v>
      </c>
      <c r="D222">
        <f t="shared" si="17"/>
        <v>8</v>
      </c>
      <c r="E222" t="str">
        <f t="shared" si="18"/>
        <v>主</v>
      </c>
      <c r="F222" t="s">
        <v>21</v>
      </c>
      <c r="G222">
        <v>60</v>
      </c>
      <c r="H222" s="1">
        <v>41640</v>
      </c>
      <c r="I222" s="2">
        <f t="shared" si="15"/>
        <v>2014</v>
      </c>
      <c r="J222" s="2">
        <f t="shared" si="16"/>
        <v>1</v>
      </c>
      <c r="K222">
        <v>2009</v>
      </c>
      <c r="L222">
        <f t="shared" si="19"/>
        <v>39</v>
      </c>
      <c r="M222">
        <f>AVERAGEIF($C$2:$C$641,C222,$L$2:$L$641)</f>
        <v>65</v>
      </c>
    </row>
    <row r="223" spans="1:13" x14ac:dyDescent="0.3">
      <c r="A223">
        <v>222</v>
      </c>
      <c r="B223">
        <v>14</v>
      </c>
      <c r="C223" t="s">
        <v>33</v>
      </c>
      <c r="D223">
        <f t="shared" si="17"/>
        <v>8</v>
      </c>
      <c r="E223" t="str">
        <f t="shared" si="18"/>
        <v>主</v>
      </c>
      <c r="F223" t="s">
        <v>21</v>
      </c>
      <c r="G223">
        <v>60</v>
      </c>
      <c r="H223" s="1">
        <v>41671</v>
      </c>
      <c r="I223" s="2">
        <f t="shared" si="15"/>
        <v>2014</v>
      </c>
      <c r="J223" s="2">
        <f t="shared" si="16"/>
        <v>2</v>
      </c>
      <c r="K223">
        <v>2037</v>
      </c>
      <c r="L223">
        <f t="shared" si="19"/>
        <v>28</v>
      </c>
      <c r="M223">
        <f>AVERAGEIF($C$2:$C$641,C223,$L$2:$L$641)</f>
        <v>65</v>
      </c>
    </row>
    <row r="224" spans="1:13" x14ac:dyDescent="0.3">
      <c r="A224">
        <v>223</v>
      </c>
      <c r="B224">
        <v>14</v>
      </c>
      <c r="C224" t="s">
        <v>33</v>
      </c>
      <c r="D224">
        <f t="shared" si="17"/>
        <v>8</v>
      </c>
      <c r="E224" t="str">
        <f t="shared" si="18"/>
        <v>主</v>
      </c>
      <c r="F224" t="s">
        <v>21</v>
      </c>
      <c r="G224">
        <v>60</v>
      </c>
      <c r="H224" s="1">
        <v>41699</v>
      </c>
      <c r="I224" s="2">
        <f t="shared" si="15"/>
        <v>2014</v>
      </c>
      <c r="J224" s="2">
        <f t="shared" si="16"/>
        <v>3</v>
      </c>
      <c r="K224">
        <v>2136</v>
      </c>
      <c r="L224">
        <f t="shared" si="19"/>
        <v>99</v>
      </c>
      <c r="M224">
        <f>AVERAGEIF($C$2:$C$641,C224,$L$2:$L$641)</f>
        <v>65</v>
      </c>
    </row>
    <row r="225" spans="1:13" x14ac:dyDescent="0.3">
      <c r="A225">
        <v>224</v>
      </c>
      <c r="B225">
        <v>14</v>
      </c>
      <c r="C225" t="s">
        <v>33</v>
      </c>
      <c r="D225">
        <f t="shared" si="17"/>
        <v>8</v>
      </c>
      <c r="E225" t="str">
        <f t="shared" si="18"/>
        <v>主</v>
      </c>
      <c r="F225" t="s">
        <v>21</v>
      </c>
      <c r="G225">
        <v>60</v>
      </c>
      <c r="H225" s="1">
        <v>41730</v>
      </c>
      <c r="I225" s="2">
        <f t="shared" si="15"/>
        <v>2014</v>
      </c>
      <c r="J225" s="2">
        <f t="shared" si="16"/>
        <v>4</v>
      </c>
      <c r="K225">
        <v>2204</v>
      </c>
      <c r="L225">
        <f t="shared" si="19"/>
        <v>68</v>
      </c>
      <c r="M225">
        <f>AVERAGEIF($C$2:$C$641,C225,$L$2:$L$641)</f>
        <v>65</v>
      </c>
    </row>
    <row r="226" spans="1:13" x14ac:dyDescent="0.3">
      <c r="A226">
        <v>228</v>
      </c>
      <c r="B226">
        <v>15</v>
      </c>
      <c r="C226" t="s">
        <v>34</v>
      </c>
      <c r="D226">
        <f t="shared" si="17"/>
        <v>9</v>
      </c>
      <c r="E226" t="str">
        <f t="shared" si="18"/>
        <v>备</v>
      </c>
      <c r="F226" t="s">
        <v>3</v>
      </c>
      <c r="G226">
        <v>60</v>
      </c>
      <c r="H226" s="1">
        <v>41275</v>
      </c>
      <c r="I226" s="2">
        <f t="shared" si="15"/>
        <v>2013</v>
      </c>
      <c r="J226" s="2">
        <f t="shared" si="16"/>
        <v>1</v>
      </c>
      <c r="K226">
        <v>1299</v>
      </c>
      <c r="L226">
        <f t="shared" si="19"/>
        <v>57</v>
      </c>
      <c r="M226">
        <f>AVERAGEIF($C$2:$C$641,C226,$L$2:$L$641)</f>
        <v>58.25</v>
      </c>
    </row>
    <row r="227" spans="1:13" x14ac:dyDescent="0.3">
      <c r="A227">
        <v>229</v>
      </c>
      <c r="B227">
        <v>15</v>
      </c>
      <c r="C227" t="s">
        <v>34</v>
      </c>
      <c r="D227">
        <f t="shared" si="17"/>
        <v>9</v>
      </c>
      <c r="E227" t="str">
        <f t="shared" si="18"/>
        <v>备</v>
      </c>
      <c r="F227" t="s">
        <v>3</v>
      </c>
      <c r="G227">
        <v>60</v>
      </c>
      <c r="H227" s="1">
        <v>41306</v>
      </c>
      <c r="I227" s="2">
        <f t="shared" si="15"/>
        <v>2013</v>
      </c>
      <c r="J227" s="2">
        <f t="shared" si="16"/>
        <v>2</v>
      </c>
      <c r="K227">
        <v>1356</v>
      </c>
      <c r="L227">
        <f t="shared" si="19"/>
        <v>57</v>
      </c>
      <c r="M227">
        <f>AVERAGEIF($C$2:$C$641,C227,$L$2:$L$641)</f>
        <v>58.25</v>
      </c>
    </row>
    <row r="228" spans="1:13" x14ac:dyDescent="0.3">
      <c r="A228">
        <v>230</v>
      </c>
      <c r="B228">
        <v>15</v>
      </c>
      <c r="C228" t="s">
        <v>34</v>
      </c>
      <c r="D228">
        <f t="shared" si="17"/>
        <v>9</v>
      </c>
      <c r="E228" t="str">
        <f t="shared" si="18"/>
        <v>备</v>
      </c>
      <c r="F228" t="s">
        <v>3</v>
      </c>
      <c r="G228">
        <v>60</v>
      </c>
      <c r="H228" s="1">
        <v>41334</v>
      </c>
      <c r="I228" s="2">
        <f t="shared" si="15"/>
        <v>2013</v>
      </c>
      <c r="J228" s="2">
        <f t="shared" si="16"/>
        <v>3</v>
      </c>
      <c r="K228">
        <v>1406</v>
      </c>
      <c r="L228">
        <f t="shared" si="19"/>
        <v>50</v>
      </c>
      <c r="M228">
        <f>AVERAGEIF($C$2:$C$641,C228,$L$2:$L$641)</f>
        <v>58.25</v>
      </c>
    </row>
    <row r="229" spans="1:13" x14ac:dyDescent="0.3">
      <c r="A229">
        <v>231</v>
      </c>
      <c r="B229">
        <v>15</v>
      </c>
      <c r="C229" t="s">
        <v>34</v>
      </c>
      <c r="D229">
        <f t="shared" si="17"/>
        <v>9</v>
      </c>
      <c r="E229" t="str">
        <f t="shared" si="18"/>
        <v>备</v>
      </c>
      <c r="F229" t="s">
        <v>3</v>
      </c>
      <c r="G229">
        <v>60</v>
      </c>
      <c r="H229" s="1">
        <v>41365</v>
      </c>
      <c r="I229" s="2">
        <f t="shared" si="15"/>
        <v>2013</v>
      </c>
      <c r="J229" s="2">
        <f t="shared" si="16"/>
        <v>4</v>
      </c>
      <c r="K229">
        <v>1470</v>
      </c>
      <c r="L229">
        <f t="shared" si="19"/>
        <v>64</v>
      </c>
      <c r="M229">
        <f>AVERAGEIF($C$2:$C$641,C229,$L$2:$L$641)</f>
        <v>58.25</v>
      </c>
    </row>
    <row r="230" spans="1:13" x14ac:dyDescent="0.3">
      <c r="A230">
        <v>232</v>
      </c>
      <c r="B230">
        <v>15</v>
      </c>
      <c r="C230" t="s">
        <v>34</v>
      </c>
      <c r="D230">
        <f t="shared" si="17"/>
        <v>9</v>
      </c>
      <c r="E230" t="str">
        <f t="shared" si="18"/>
        <v>备</v>
      </c>
      <c r="F230" t="s">
        <v>3</v>
      </c>
      <c r="G230">
        <v>60</v>
      </c>
      <c r="H230" s="1">
        <v>41395</v>
      </c>
      <c r="I230" s="2">
        <f t="shared" si="15"/>
        <v>2013</v>
      </c>
      <c r="J230" s="2">
        <f t="shared" si="16"/>
        <v>5</v>
      </c>
      <c r="K230">
        <v>1526</v>
      </c>
      <c r="L230">
        <f t="shared" si="19"/>
        <v>56</v>
      </c>
      <c r="M230">
        <f>AVERAGEIF($C$2:$C$641,C230,$L$2:$L$641)</f>
        <v>58.25</v>
      </c>
    </row>
    <row r="231" spans="1:13" x14ac:dyDescent="0.3">
      <c r="A231">
        <v>233</v>
      </c>
      <c r="B231">
        <v>15</v>
      </c>
      <c r="C231" t="s">
        <v>34</v>
      </c>
      <c r="D231">
        <f t="shared" si="17"/>
        <v>9</v>
      </c>
      <c r="E231" t="str">
        <f t="shared" si="18"/>
        <v>备</v>
      </c>
      <c r="F231" t="s">
        <v>3</v>
      </c>
      <c r="G231">
        <v>60</v>
      </c>
      <c r="H231" s="1">
        <v>41426</v>
      </c>
      <c r="I231" s="2">
        <f t="shared" si="15"/>
        <v>2013</v>
      </c>
      <c r="J231" s="2">
        <f t="shared" si="16"/>
        <v>6</v>
      </c>
      <c r="K231">
        <v>1584</v>
      </c>
      <c r="L231">
        <f t="shared" si="19"/>
        <v>58</v>
      </c>
      <c r="M231">
        <f>AVERAGEIF($C$2:$C$641,C231,$L$2:$L$641)</f>
        <v>58.25</v>
      </c>
    </row>
    <row r="232" spans="1:13" x14ac:dyDescent="0.3">
      <c r="A232">
        <v>234</v>
      </c>
      <c r="B232">
        <v>15</v>
      </c>
      <c r="C232" t="s">
        <v>34</v>
      </c>
      <c r="D232">
        <f t="shared" si="17"/>
        <v>9</v>
      </c>
      <c r="E232" t="str">
        <f t="shared" si="18"/>
        <v>备</v>
      </c>
      <c r="F232" t="s">
        <v>3</v>
      </c>
      <c r="G232">
        <v>60</v>
      </c>
      <c r="H232" s="1">
        <v>41456</v>
      </c>
      <c r="I232" s="2">
        <f t="shared" si="15"/>
        <v>2013</v>
      </c>
      <c r="J232" s="2">
        <f t="shared" si="16"/>
        <v>7</v>
      </c>
      <c r="K232">
        <v>1642</v>
      </c>
      <c r="L232">
        <f t="shared" si="19"/>
        <v>58</v>
      </c>
      <c r="M232">
        <f>AVERAGEIF($C$2:$C$641,C232,$L$2:$L$641)</f>
        <v>58.25</v>
      </c>
    </row>
    <row r="233" spans="1:13" x14ac:dyDescent="0.3">
      <c r="A233">
        <v>235</v>
      </c>
      <c r="B233">
        <v>15</v>
      </c>
      <c r="C233" t="s">
        <v>34</v>
      </c>
      <c r="D233">
        <f t="shared" si="17"/>
        <v>9</v>
      </c>
      <c r="E233" t="str">
        <f t="shared" si="18"/>
        <v>备</v>
      </c>
      <c r="F233" t="s">
        <v>3</v>
      </c>
      <c r="G233">
        <v>60</v>
      </c>
      <c r="H233" s="1">
        <v>41487</v>
      </c>
      <c r="I233" s="2">
        <f t="shared" si="15"/>
        <v>2013</v>
      </c>
      <c r="J233" s="2">
        <f t="shared" si="16"/>
        <v>8</v>
      </c>
      <c r="K233">
        <v>1701</v>
      </c>
      <c r="L233">
        <f t="shared" si="19"/>
        <v>59</v>
      </c>
      <c r="M233">
        <f>AVERAGEIF($C$2:$C$641,C233,$L$2:$L$641)</f>
        <v>58.25</v>
      </c>
    </row>
    <row r="234" spans="1:13" x14ac:dyDescent="0.3">
      <c r="A234">
        <v>236</v>
      </c>
      <c r="B234">
        <v>15</v>
      </c>
      <c r="C234" t="s">
        <v>34</v>
      </c>
      <c r="D234">
        <f t="shared" si="17"/>
        <v>9</v>
      </c>
      <c r="E234" t="str">
        <f t="shared" si="18"/>
        <v>备</v>
      </c>
      <c r="F234" t="s">
        <v>3</v>
      </c>
      <c r="G234">
        <v>60</v>
      </c>
      <c r="H234" s="1">
        <v>41518</v>
      </c>
      <c r="I234" s="2">
        <f t="shared" si="15"/>
        <v>2013</v>
      </c>
      <c r="J234" s="2">
        <f t="shared" si="16"/>
        <v>9</v>
      </c>
      <c r="K234">
        <v>1759</v>
      </c>
      <c r="L234">
        <f t="shared" si="19"/>
        <v>58</v>
      </c>
      <c r="M234">
        <f>AVERAGEIF($C$2:$C$641,C234,$L$2:$L$641)</f>
        <v>58.25</v>
      </c>
    </row>
    <row r="235" spans="1:13" x14ac:dyDescent="0.3">
      <c r="A235">
        <v>225</v>
      </c>
      <c r="B235">
        <v>15</v>
      </c>
      <c r="C235" t="s">
        <v>34</v>
      </c>
      <c r="D235">
        <f t="shared" si="17"/>
        <v>9</v>
      </c>
      <c r="E235" t="str">
        <f t="shared" si="18"/>
        <v>备</v>
      </c>
      <c r="F235" t="s">
        <v>3</v>
      </c>
      <c r="G235">
        <v>60</v>
      </c>
      <c r="H235" s="1">
        <v>41548</v>
      </c>
      <c r="I235" s="2">
        <f t="shared" si="15"/>
        <v>2013</v>
      </c>
      <c r="J235" s="2">
        <f t="shared" si="16"/>
        <v>10</v>
      </c>
      <c r="K235">
        <v>1818</v>
      </c>
      <c r="L235">
        <f t="shared" si="19"/>
        <v>59</v>
      </c>
      <c r="M235">
        <f>AVERAGEIF($C$2:$C$641,C235,$L$2:$L$641)</f>
        <v>58.25</v>
      </c>
    </row>
    <row r="236" spans="1:13" x14ac:dyDescent="0.3">
      <c r="A236">
        <v>226</v>
      </c>
      <c r="B236">
        <v>15</v>
      </c>
      <c r="C236" t="s">
        <v>34</v>
      </c>
      <c r="D236">
        <f t="shared" si="17"/>
        <v>9</v>
      </c>
      <c r="E236" t="str">
        <f t="shared" si="18"/>
        <v>备</v>
      </c>
      <c r="F236" t="s">
        <v>3</v>
      </c>
      <c r="G236">
        <v>60</v>
      </c>
      <c r="H236" s="1">
        <v>41579</v>
      </c>
      <c r="I236" s="2">
        <f t="shared" si="15"/>
        <v>2013</v>
      </c>
      <c r="J236" s="2">
        <f t="shared" si="16"/>
        <v>11</v>
      </c>
      <c r="K236">
        <v>1879</v>
      </c>
      <c r="L236">
        <f t="shared" si="19"/>
        <v>61</v>
      </c>
      <c r="M236">
        <f>AVERAGEIF($C$2:$C$641,C236,$L$2:$L$641)</f>
        <v>58.25</v>
      </c>
    </row>
    <row r="237" spans="1:13" x14ac:dyDescent="0.3">
      <c r="A237">
        <v>227</v>
      </c>
      <c r="B237">
        <v>15</v>
      </c>
      <c r="C237" t="s">
        <v>34</v>
      </c>
      <c r="D237">
        <f t="shared" si="17"/>
        <v>9</v>
      </c>
      <c r="E237" t="str">
        <f t="shared" si="18"/>
        <v>备</v>
      </c>
      <c r="F237" t="s">
        <v>3</v>
      </c>
      <c r="G237">
        <v>60</v>
      </c>
      <c r="H237" s="1">
        <v>41609</v>
      </c>
      <c r="I237" s="2">
        <f t="shared" si="15"/>
        <v>2013</v>
      </c>
      <c r="J237" s="2">
        <f t="shared" si="16"/>
        <v>12</v>
      </c>
      <c r="K237">
        <v>1968</v>
      </c>
      <c r="L237">
        <f t="shared" si="19"/>
        <v>89</v>
      </c>
      <c r="M237">
        <f>AVERAGEIF($C$2:$C$641,C237,$L$2:$L$641)</f>
        <v>58.25</v>
      </c>
    </row>
    <row r="238" spans="1:13" x14ac:dyDescent="0.3">
      <c r="A238">
        <v>237</v>
      </c>
      <c r="B238">
        <v>15</v>
      </c>
      <c r="C238" t="s">
        <v>34</v>
      </c>
      <c r="D238">
        <f t="shared" si="17"/>
        <v>9</v>
      </c>
      <c r="E238" t="str">
        <f t="shared" si="18"/>
        <v>备</v>
      </c>
      <c r="F238" t="s">
        <v>3</v>
      </c>
      <c r="G238">
        <v>60</v>
      </c>
      <c r="H238" s="1">
        <v>41640</v>
      </c>
      <c r="I238" s="2">
        <f t="shared" si="15"/>
        <v>2014</v>
      </c>
      <c r="J238" s="2">
        <f t="shared" si="16"/>
        <v>1</v>
      </c>
      <c r="K238">
        <v>2002</v>
      </c>
      <c r="L238">
        <f t="shared" si="19"/>
        <v>34</v>
      </c>
      <c r="M238">
        <f>AVERAGEIF($C$2:$C$641,C238,$L$2:$L$641)</f>
        <v>58.25</v>
      </c>
    </row>
    <row r="239" spans="1:13" x14ac:dyDescent="0.3">
      <c r="A239">
        <v>238</v>
      </c>
      <c r="B239">
        <v>15</v>
      </c>
      <c r="C239" t="s">
        <v>34</v>
      </c>
      <c r="D239">
        <f t="shared" si="17"/>
        <v>9</v>
      </c>
      <c r="E239" t="str">
        <f t="shared" si="18"/>
        <v>备</v>
      </c>
      <c r="F239" t="s">
        <v>3</v>
      </c>
      <c r="G239">
        <v>60</v>
      </c>
      <c r="H239" s="1">
        <v>41671</v>
      </c>
      <c r="I239" s="2">
        <f t="shared" si="15"/>
        <v>2014</v>
      </c>
      <c r="J239" s="2">
        <f t="shared" si="16"/>
        <v>2</v>
      </c>
      <c r="K239">
        <v>2056</v>
      </c>
      <c r="L239">
        <f t="shared" si="19"/>
        <v>54</v>
      </c>
      <c r="M239">
        <f>AVERAGEIF($C$2:$C$641,C239,$L$2:$L$641)</f>
        <v>58.25</v>
      </c>
    </row>
    <row r="240" spans="1:13" x14ac:dyDescent="0.3">
      <c r="A240">
        <v>239</v>
      </c>
      <c r="B240">
        <v>15</v>
      </c>
      <c r="C240" t="s">
        <v>34</v>
      </c>
      <c r="D240">
        <f t="shared" si="17"/>
        <v>9</v>
      </c>
      <c r="E240" t="str">
        <f t="shared" si="18"/>
        <v>备</v>
      </c>
      <c r="F240" t="s">
        <v>3</v>
      </c>
      <c r="G240">
        <v>60</v>
      </c>
      <c r="H240" s="1">
        <v>41699</v>
      </c>
      <c r="I240" s="2">
        <f t="shared" si="15"/>
        <v>2014</v>
      </c>
      <c r="J240" s="2">
        <f t="shared" si="16"/>
        <v>3</v>
      </c>
      <c r="K240">
        <v>2112</v>
      </c>
      <c r="L240">
        <f t="shared" si="19"/>
        <v>56</v>
      </c>
      <c r="M240">
        <f>AVERAGEIF($C$2:$C$641,C240,$L$2:$L$641)</f>
        <v>58.25</v>
      </c>
    </row>
    <row r="241" spans="1:13" x14ac:dyDescent="0.3">
      <c r="A241">
        <v>240</v>
      </c>
      <c r="B241">
        <v>15</v>
      </c>
      <c r="C241" t="s">
        <v>34</v>
      </c>
      <c r="D241">
        <f t="shared" si="17"/>
        <v>9</v>
      </c>
      <c r="E241" t="str">
        <f t="shared" si="18"/>
        <v>备</v>
      </c>
      <c r="F241" t="s">
        <v>3</v>
      </c>
      <c r="G241">
        <v>60</v>
      </c>
      <c r="H241" s="1">
        <v>41730</v>
      </c>
      <c r="I241" s="2">
        <f t="shared" si="15"/>
        <v>2014</v>
      </c>
      <c r="J241" s="2">
        <f t="shared" si="16"/>
        <v>4</v>
      </c>
      <c r="K241">
        <v>2174</v>
      </c>
      <c r="L241">
        <f t="shared" si="19"/>
        <v>62</v>
      </c>
      <c r="M241">
        <f>AVERAGEIF($C$2:$C$641,C241,$L$2:$L$641)</f>
        <v>58.25</v>
      </c>
    </row>
    <row r="242" spans="1:13" x14ac:dyDescent="0.3">
      <c r="A242">
        <v>244</v>
      </c>
      <c r="B242">
        <v>16</v>
      </c>
      <c r="C242" t="s">
        <v>35</v>
      </c>
      <c r="D242">
        <f t="shared" si="17"/>
        <v>9</v>
      </c>
      <c r="E242" t="str">
        <f t="shared" si="18"/>
        <v>主</v>
      </c>
      <c r="F242" t="s">
        <v>21</v>
      </c>
      <c r="G242">
        <v>60</v>
      </c>
      <c r="H242" s="1">
        <v>41275</v>
      </c>
      <c r="I242" s="2">
        <f t="shared" si="15"/>
        <v>2013</v>
      </c>
      <c r="J242" s="2">
        <f t="shared" si="16"/>
        <v>1</v>
      </c>
      <c r="K242">
        <v>164</v>
      </c>
      <c r="L242">
        <f t="shared" si="19"/>
        <v>0</v>
      </c>
      <c r="M242">
        <f>AVERAGEIF($C$2:$C$641,C242,$L$2:$L$641)</f>
        <v>0</v>
      </c>
    </row>
    <row r="243" spans="1:13" x14ac:dyDescent="0.3">
      <c r="A243">
        <v>245</v>
      </c>
      <c r="B243">
        <v>16</v>
      </c>
      <c r="C243" t="s">
        <v>35</v>
      </c>
      <c r="D243">
        <f t="shared" si="17"/>
        <v>9</v>
      </c>
      <c r="E243" t="str">
        <f t="shared" si="18"/>
        <v>主</v>
      </c>
      <c r="F243" t="s">
        <v>21</v>
      </c>
      <c r="G243">
        <v>60</v>
      </c>
      <c r="H243" s="1">
        <v>41306</v>
      </c>
      <c r="I243" s="2">
        <f t="shared" si="15"/>
        <v>2013</v>
      </c>
      <c r="J243" s="2">
        <f t="shared" si="16"/>
        <v>2</v>
      </c>
      <c r="K243">
        <v>164</v>
      </c>
      <c r="L243">
        <f t="shared" si="19"/>
        <v>0</v>
      </c>
      <c r="M243">
        <f>AVERAGEIF($C$2:$C$641,C243,$L$2:$L$641)</f>
        <v>0</v>
      </c>
    </row>
    <row r="244" spans="1:13" x14ac:dyDescent="0.3">
      <c r="A244">
        <v>246</v>
      </c>
      <c r="B244">
        <v>16</v>
      </c>
      <c r="C244" t="s">
        <v>35</v>
      </c>
      <c r="D244">
        <f t="shared" si="17"/>
        <v>9</v>
      </c>
      <c r="E244" t="str">
        <f t="shared" si="18"/>
        <v>主</v>
      </c>
      <c r="F244" t="s">
        <v>21</v>
      </c>
      <c r="G244">
        <v>60</v>
      </c>
      <c r="H244" s="1">
        <v>41334</v>
      </c>
      <c r="I244" s="2">
        <f t="shared" si="15"/>
        <v>2013</v>
      </c>
      <c r="J244" s="2">
        <f t="shared" si="16"/>
        <v>3</v>
      </c>
      <c r="K244">
        <v>164</v>
      </c>
      <c r="L244">
        <f t="shared" si="19"/>
        <v>0</v>
      </c>
      <c r="M244">
        <f>AVERAGEIF($C$2:$C$641,C244,$L$2:$L$641)</f>
        <v>0</v>
      </c>
    </row>
    <row r="245" spans="1:13" x14ac:dyDescent="0.3">
      <c r="A245">
        <v>247</v>
      </c>
      <c r="B245">
        <v>16</v>
      </c>
      <c r="C245" t="s">
        <v>35</v>
      </c>
      <c r="D245">
        <f t="shared" si="17"/>
        <v>9</v>
      </c>
      <c r="E245" t="str">
        <f t="shared" si="18"/>
        <v>主</v>
      </c>
      <c r="F245" t="s">
        <v>21</v>
      </c>
      <c r="G245">
        <v>60</v>
      </c>
      <c r="H245" s="1">
        <v>41365</v>
      </c>
      <c r="I245" s="2">
        <f t="shared" si="15"/>
        <v>2013</v>
      </c>
      <c r="J245" s="2">
        <f t="shared" si="16"/>
        <v>4</v>
      </c>
      <c r="K245">
        <v>164</v>
      </c>
      <c r="L245">
        <f t="shared" si="19"/>
        <v>0</v>
      </c>
      <c r="M245">
        <f>AVERAGEIF($C$2:$C$641,C245,$L$2:$L$641)</f>
        <v>0</v>
      </c>
    </row>
    <row r="246" spans="1:13" x14ac:dyDescent="0.3">
      <c r="A246">
        <v>248</v>
      </c>
      <c r="B246">
        <v>16</v>
      </c>
      <c r="C246" t="s">
        <v>35</v>
      </c>
      <c r="D246">
        <f t="shared" si="17"/>
        <v>9</v>
      </c>
      <c r="E246" t="str">
        <f t="shared" si="18"/>
        <v>主</v>
      </c>
      <c r="F246" t="s">
        <v>21</v>
      </c>
      <c r="G246">
        <v>60</v>
      </c>
      <c r="H246" s="1">
        <v>41395</v>
      </c>
      <c r="I246" s="2">
        <f t="shared" si="15"/>
        <v>2013</v>
      </c>
      <c r="J246" s="2">
        <f t="shared" si="16"/>
        <v>5</v>
      </c>
      <c r="K246">
        <v>164</v>
      </c>
      <c r="L246">
        <f t="shared" si="19"/>
        <v>0</v>
      </c>
      <c r="M246">
        <f>AVERAGEIF($C$2:$C$641,C246,$L$2:$L$641)</f>
        <v>0</v>
      </c>
    </row>
    <row r="247" spans="1:13" x14ac:dyDescent="0.3">
      <c r="A247">
        <v>249</v>
      </c>
      <c r="B247">
        <v>16</v>
      </c>
      <c r="C247" t="s">
        <v>35</v>
      </c>
      <c r="D247">
        <f t="shared" si="17"/>
        <v>9</v>
      </c>
      <c r="E247" t="str">
        <f t="shared" si="18"/>
        <v>主</v>
      </c>
      <c r="F247" t="s">
        <v>21</v>
      </c>
      <c r="G247">
        <v>60</v>
      </c>
      <c r="H247" s="1">
        <v>41426</v>
      </c>
      <c r="I247" s="2">
        <f t="shared" si="15"/>
        <v>2013</v>
      </c>
      <c r="J247" s="2">
        <f t="shared" si="16"/>
        <v>6</v>
      </c>
      <c r="K247">
        <v>164</v>
      </c>
      <c r="L247">
        <f t="shared" si="19"/>
        <v>0</v>
      </c>
      <c r="M247">
        <f>AVERAGEIF($C$2:$C$641,C247,$L$2:$L$641)</f>
        <v>0</v>
      </c>
    </row>
    <row r="248" spans="1:13" x14ac:dyDescent="0.3">
      <c r="A248">
        <v>250</v>
      </c>
      <c r="B248">
        <v>16</v>
      </c>
      <c r="C248" t="s">
        <v>35</v>
      </c>
      <c r="D248">
        <f t="shared" si="17"/>
        <v>9</v>
      </c>
      <c r="E248" t="str">
        <f t="shared" si="18"/>
        <v>主</v>
      </c>
      <c r="F248" t="s">
        <v>21</v>
      </c>
      <c r="G248">
        <v>60</v>
      </c>
      <c r="H248" s="1">
        <v>41456</v>
      </c>
      <c r="I248" s="2">
        <f t="shared" si="15"/>
        <v>2013</v>
      </c>
      <c r="J248" s="2">
        <f t="shared" si="16"/>
        <v>7</v>
      </c>
      <c r="K248">
        <v>164</v>
      </c>
      <c r="L248">
        <f t="shared" si="19"/>
        <v>0</v>
      </c>
      <c r="M248">
        <f>AVERAGEIF($C$2:$C$641,C248,$L$2:$L$641)</f>
        <v>0</v>
      </c>
    </row>
    <row r="249" spans="1:13" x14ac:dyDescent="0.3">
      <c r="A249">
        <v>251</v>
      </c>
      <c r="B249">
        <v>16</v>
      </c>
      <c r="C249" t="s">
        <v>35</v>
      </c>
      <c r="D249">
        <f t="shared" si="17"/>
        <v>9</v>
      </c>
      <c r="E249" t="str">
        <f t="shared" si="18"/>
        <v>主</v>
      </c>
      <c r="F249" t="s">
        <v>21</v>
      </c>
      <c r="G249">
        <v>60</v>
      </c>
      <c r="H249" s="1">
        <v>41487</v>
      </c>
      <c r="I249" s="2">
        <f t="shared" si="15"/>
        <v>2013</v>
      </c>
      <c r="J249" s="2">
        <f t="shared" si="16"/>
        <v>8</v>
      </c>
      <c r="K249">
        <v>164</v>
      </c>
      <c r="L249">
        <f t="shared" si="19"/>
        <v>0</v>
      </c>
      <c r="M249">
        <f>AVERAGEIF($C$2:$C$641,C249,$L$2:$L$641)</f>
        <v>0</v>
      </c>
    </row>
    <row r="250" spans="1:13" x14ac:dyDescent="0.3">
      <c r="A250">
        <v>252</v>
      </c>
      <c r="B250">
        <v>16</v>
      </c>
      <c r="C250" t="s">
        <v>35</v>
      </c>
      <c r="D250">
        <f t="shared" si="17"/>
        <v>9</v>
      </c>
      <c r="E250" t="str">
        <f t="shared" si="18"/>
        <v>主</v>
      </c>
      <c r="F250" t="s">
        <v>21</v>
      </c>
      <c r="G250">
        <v>60</v>
      </c>
      <c r="H250" s="1">
        <v>41518</v>
      </c>
      <c r="I250" s="2">
        <f t="shared" si="15"/>
        <v>2013</v>
      </c>
      <c r="J250" s="2">
        <f t="shared" si="16"/>
        <v>9</v>
      </c>
      <c r="K250">
        <v>164</v>
      </c>
      <c r="L250">
        <f t="shared" si="19"/>
        <v>0</v>
      </c>
      <c r="M250">
        <f>AVERAGEIF($C$2:$C$641,C250,$L$2:$L$641)</f>
        <v>0</v>
      </c>
    </row>
    <row r="251" spans="1:13" x14ac:dyDescent="0.3">
      <c r="A251">
        <v>241</v>
      </c>
      <c r="B251">
        <v>16</v>
      </c>
      <c r="C251" t="s">
        <v>35</v>
      </c>
      <c r="D251">
        <f t="shared" si="17"/>
        <v>9</v>
      </c>
      <c r="E251" t="str">
        <f t="shared" si="18"/>
        <v>主</v>
      </c>
      <c r="F251" t="s">
        <v>21</v>
      </c>
      <c r="G251">
        <v>60</v>
      </c>
      <c r="H251" s="1">
        <v>41548</v>
      </c>
      <c r="I251" s="2">
        <f t="shared" si="15"/>
        <v>2013</v>
      </c>
      <c r="J251" s="2">
        <f t="shared" si="16"/>
        <v>10</v>
      </c>
      <c r="K251">
        <v>164</v>
      </c>
      <c r="L251">
        <f t="shared" si="19"/>
        <v>0</v>
      </c>
      <c r="M251">
        <f>AVERAGEIF($C$2:$C$641,C251,$L$2:$L$641)</f>
        <v>0</v>
      </c>
    </row>
    <row r="252" spans="1:13" x14ac:dyDescent="0.3">
      <c r="A252">
        <v>242</v>
      </c>
      <c r="B252">
        <v>16</v>
      </c>
      <c r="C252" t="s">
        <v>35</v>
      </c>
      <c r="D252">
        <f t="shared" si="17"/>
        <v>9</v>
      </c>
      <c r="E252" t="str">
        <f t="shared" si="18"/>
        <v>主</v>
      </c>
      <c r="F252" t="s">
        <v>21</v>
      </c>
      <c r="G252">
        <v>60</v>
      </c>
      <c r="H252" s="1">
        <v>41579</v>
      </c>
      <c r="I252" s="2">
        <f t="shared" si="15"/>
        <v>2013</v>
      </c>
      <c r="J252" s="2">
        <f t="shared" si="16"/>
        <v>11</v>
      </c>
      <c r="K252">
        <v>164</v>
      </c>
      <c r="L252">
        <f t="shared" si="19"/>
        <v>0</v>
      </c>
      <c r="M252">
        <f>AVERAGEIF($C$2:$C$641,C252,$L$2:$L$641)</f>
        <v>0</v>
      </c>
    </row>
    <row r="253" spans="1:13" x14ac:dyDescent="0.3">
      <c r="A253">
        <v>243</v>
      </c>
      <c r="B253">
        <v>16</v>
      </c>
      <c r="C253" t="s">
        <v>35</v>
      </c>
      <c r="D253">
        <f t="shared" si="17"/>
        <v>9</v>
      </c>
      <c r="E253" t="str">
        <f t="shared" si="18"/>
        <v>主</v>
      </c>
      <c r="F253" t="s">
        <v>21</v>
      </c>
      <c r="G253">
        <v>60</v>
      </c>
      <c r="H253" s="1">
        <v>41609</v>
      </c>
      <c r="I253" s="2">
        <f t="shared" si="15"/>
        <v>2013</v>
      </c>
      <c r="J253" s="2">
        <f t="shared" si="16"/>
        <v>12</v>
      </c>
      <c r="K253">
        <v>164</v>
      </c>
      <c r="L253">
        <f t="shared" si="19"/>
        <v>0</v>
      </c>
      <c r="M253">
        <f>AVERAGEIF($C$2:$C$641,C253,$L$2:$L$641)</f>
        <v>0</v>
      </c>
    </row>
    <row r="254" spans="1:13" x14ac:dyDescent="0.3">
      <c r="A254">
        <v>253</v>
      </c>
      <c r="B254">
        <v>16</v>
      </c>
      <c r="C254" t="s">
        <v>35</v>
      </c>
      <c r="D254">
        <f t="shared" si="17"/>
        <v>9</v>
      </c>
      <c r="E254" t="str">
        <f t="shared" si="18"/>
        <v>主</v>
      </c>
      <c r="F254" t="s">
        <v>21</v>
      </c>
      <c r="G254">
        <v>60</v>
      </c>
      <c r="H254" s="1">
        <v>41640</v>
      </c>
      <c r="I254" s="2">
        <f t="shared" si="15"/>
        <v>2014</v>
      </c>
      <c r="J254" s="2">
        <f t="shared" si="16"/>
        <v>1</v>
      </c>
      <c r="K254">
        <v>164</v>
      </c>
      <c r="L254">
        <f t="shared" si="19"/>
        <v>0</v>
      </c>
      <c r="M254">
        <f>AVERAGEIF($C$2:$C$641,C254,$L$2:$L$641)</f>
        <v>0</v>
      </c>
    </row>
    <row r="255" spans="1:13" x14ac:dyDescent="0.3">
      <c r="A255">
        <v>254</v>
      </c>
      <c r="B255">
        <v>16</v>
      </c>
      <c r="C255" t="s">
        <v>35</v>
      </c>
      <c r="D255">
        <f t="shared" si="17"/>
        <v>9</v>
      </c>
      <c r="E255" t="str">
        <f t="shared" si="18"/>
        <v>主</v>
      </c>
      <c r="F255" t="s">
        <v>21</v>
      </c>
      <c r="G255">
        <v>60</v>
      </c>
      <c r="H255" s="1">
        <v>41671</v>
      </c>
      <c r="I255" s="2">
        <f t="shared" si="15"/>
        <v>2014</v>
      </c>
      <c r="J255" s="2">
        <f t="shared" si="16"/>
        <v>2</v>
      </c>
      <c r="K255">
        <v>164</v>
      </c>
      <c r="L255">
        <f t="shared" si="19"/>
        <v>0</v>
      </c>
      <c r="M255">
        <f>AVERAGEIF($C$2:$C$641,C255,$L$2:$L$641)</f>
        <v>0</v>
      </c>
    </row>
    <row r="256" spans="1:13" x14ac:dyDescent="0.3">
      <c r="A256">
        <v>255</v>
      </c>
      <c r="B256">
        <v>16</v>
      </c>
      <c r="C256" t="s">
        <v>35</v>
      </c>
      <c r="D256">
        <f t="shared" si="17"/>
        <v>9</v>
      </c>
      <c r="E256" t="str">
        <f t="shared" si="18"/>
        <v>主</v>
      </c>
      <c r="F256" t="s">
        <v>21</v>
      </c>
      <c r="G256">
        <v>60</v>
      </c>
      <c r="H256" s="1">
        <v>41699</v>
      </c>
      <c r="I256" s="2">
        <f t="shared" si="15"/>
        <v>2014</v>
      </c>
      <c r="J256" s="2">
        <f t="shared" si="16"/>
        <v>3</v>
      </c>
      <c r="K256">
        <v>164</v>
      </c>
      <c r="L256">
        <f t="shared" si="19"/>
        <v>0</v>
      </c>
      <c r="M256">
        <f>AVERAGEIF($C$2:$C$641,C256,$L$2:$L$641)</f>
        <v>0</v>
      </c>
    </row>
    <row r="257" spans="1:13" x14ac:dyDescent="0.3">
      <c r="A257">
        <v>256</v>
      </c>
      <c r="B257">
        <v>16</v>
      </c>
      <c r="C257" t="s">
        <v>35</v>
      </c>
      <c r="D257">
        <f t="shared" si="17"/>
        <v>9</v>
      </c>
      <c r="E257" t="str">
        <f t="shared" si="18"/>
        <v>主</v>
      </c>
      <c r="F257" t="s">
        <v>21</v>
      </c>
      <c r="G257">
        <v>60</v>
      </c>
      <c r="H257" s="1">
        <v>41730</v>
      </c>
      <c r="I257" s="2">
        <f t="shared" si="15"/>
        <v>2014</v>
      </c>
      <c r="J257" s="2">
        <f t="shared" si="16"/>
        <v>4</v>
      </c>
      <c r="K257">
        <v>164</v>
      </c>
      <c r="L257">
        <f t="shared" si="19"/>
        <v>0</v>
      </c>
      <c r="M257">
        <f>AVERAGEIF($C$2:$C$641,C257,$L$2:$L$641)</f>
        <v>0</v>
      </c>
    </row>
    <row r="258" spans="1:13" x14ac:dyDescent="0.3">
      <c r="A258">
        <v>260</v>
      </c>
      <c r="B258">
        <v>17</v>
      </c>
      <c r="C258" t="s">
        <v>36</v>
      </c>
      <c r="D258">
        <f t="shared" si="17"/>
        <v>10</v>
      </c>
      <c r="E258" t="str">
        <f t="shared" si="18"/>
        <v>备</v>
      </c>
      <c r="F258" t="s">
        <v>3</v>
      </c>
      <c r="G258">
        <v>80</v>
      </c>
      <c r="H258" s="1">
        <v>41275</v>
      </c>
      <c r="I258" s="2">
        <f t="shared" ref="I258:I321" si="20">YEAR(H258)</f>
        <v>2013</v>
      </c>
      <c r="J258" s="2">
        <f t="shared" ref="J258:J321" si="21">MONTH(H258)</f>
        <v>1</v>
      </c>
      <c r="K258">
        <v>3066</v>
      </c>
      <c r="L258">
        <f t="shared" si="19"/>
        <v>180</v>
      </c>
      <c r="M258">
        <f>AVERAGEIF($C$2:$C$641,C258,$L$2:$L$641)</f>
        <v>172.3125</v>
      </c>
    </row>
    <row r="259" spans="1:13" x14ac:dyDescent="0.3">
      <c r="A259">
        <v>261</v>
      </c>
      <c r="B259">
        <v>17</v>
      </c>
      <c r="C259" t="s">
        <v>36</v>
      </c>
      <c r="D259">
        <f t="shared" ref="D259:D322" si="22">VALUE((LEFT(C259,FIND("#",C259)-1)))</f>
        <v>10</v>
      </c>
      <c r="E259" t="str">
        <f t="shared" ref="E259:E322" si="23">MID(C259,FIND("（",C259)+1,1)</f>
        <v>备</v>
      </c>
      <c r="F259" t="s">
        <v>3</v>
      </c>
      <c r="G259">
        <v>80</v>
      </c>
      <c r="H259" s="1">
        <v>41306</v>
      </c>
      <c r="I259" s="2">
        <f t="shared" si="20"/>
        <v>2013</v>
      </c>
      <c r="J259" s="2">
        <f t="shared" si="21"/>
        <v>2</v>
      </c>
      <c r="K259">
        <v>3246</v>
      </c>
      <c r="L259">
        <f t="shared" ref="L259:L322" si="24">IF(C259=C258,K259-K258,L260)</f>
        <v>180</v>
      </c>
      <c r="M259">
        <f>AVERAGEIF($C$2:$C$641,C259,$L$2:$L$641)</f>
        <v>172.3125</v>
      </c>
    </row>
    <row r="260" spans="1:13" x14ac:dyDescent="0.3">
      <c r="A260">
        <v>262</v>
      </c>
      <c r="B260">
        <v>17</v>
      </c>
      <c r="C260" t="s">
        <v>36</v>
      </c>
      <c r="D260">
        <f t="shared" si="22"/>
        <v>10</v>
      </c>
      <c r="E260" t="str">
        <f t="shared" si="23"/>
        <v>备</v>
      </c>
      <c r="F260" t="s">
        <v>3</v>
      </c>
      <c r="G260">
        <v>80</v>
      </c>
      <c r="H260" s="1">
        <v>41334</v>
      </c>
      <c r="I260" s="2">
        <f t="shared" si="20"/>
        <v>2013</v>
      </c>
      <c r="J260" s="2">
        <f t="shared" si="21"/>
        <v>3</v>
      </c>
      <c r="K260">
        <v>3389</v>
      </c>
      <c r="L260">
        <f t="shared" si="24"/>
        <v>143</v>
      </c>
      <c r="M260">
        <f>AVERAGEIF($C$2:$C$641,C260,$L$2:$L$641)</f>
        <v>172.3125</v>
      </c>
    </row>
    <row r="261" spans="1:13" x14ac:dyDescent="0.3">
      <c r="A261">
        <v>263</v>
      </c>
      <c r="B261">
        <v>17</v>
      </c>
      <c r="C261" t="s">
        <v>36</v>
      </c>
      <c r="D261">
        <f t="shared" si="22"/>
        <v>10</v>
      </c>
      <c r="E261" t="str">
        <f t="shared" si="23"/>
        <v>备</v>
      </c>
      <c r="F261" t="s">
        <v>3</v>
      </c>
      <c r="G261">
        <v>80</v>
      </c>
      <c r="H261" s="1">
        <v>41365</v>
      </c>
      <c r="I261" s="2">
        <f t="shared" si="20"/>
        <v>2013</v>
      </c>
      <c r="J261" s="2">
        <f t="shared" si="21"/>
        <v>4</v>
      </c>
      <c r="K261">
        <v>3550</v>
      </c>
      <c r="L261">
        <f t="shared" si="24"/>
        <v>161</v>
      </c>
      <c r="M261">
        <f>AVERAGEIF($C$2:$C$641,C261,$L$2:$L$641)</f>
        <v>172.3125</v>
      </c>
    </row>
    <row r="262" spans="1:13" x14ac:dyDescent="0.3">
      <c r="A262">
        <v>264</v>
      </c>
      <c r="B262">
        <v>17</v>
      </c>
      <c r="C262" t="s">
        <v>36</v>
      </c>
      <c r="D262">
        <f t="shared" si="22"/>
        <v>10</v>
      </c>
      <c r="E262" t="str">
        <f t="shared" si="23"/>
        <v>备</v>
      </c>
      <c r="F262" t="s">
        <v>3</v>
      </c>
      <c r="G262">
        <v>80</v>
      </c>
      <c r="H262" s="1">
        <v>41395</v>
      </c>
      <c r="I262" s="2">
        <f t="shared" si="20"/>
        <v>2013</v>
      </c>
      <c r="J262" s="2">
        <f t="shared" si="21"/>
        <v>5</v>
      </c>
      <c r="K262">
        <v>3692</v>
      </c>
      <c r="L262">
        <f t="shared" si="24"/>
        <v>142</v>
      </c>
      <c r="M262">
        <f>AVERAGEIF($C$2:$C$641,C262,$L$2:$L$641)</f>
        <v>172.3125</v>
      </c>
    </row>
    <row r="263" spans="1:13" x14ac:dyDescent="0.3">
      <c r="A263">
        <v>265</v>
      </c>
      <c r="B263">
        <v>17</v>
      </c>
      <c r="C263" t="s">
        <v>36</v>
      </c>
      <c r="D263">
        <f t="shared" si="22"/>
        <v>10</v>
      </c>
      <c r="E263" t="str">
        <f t="shared" si="23"/>
        <v>备</v>
      </c>
      <c r="F263" t="s">
        <v>3</v>
      </c>
      <c r="G263">
        <v>80</v>
      </c>
      <c r="H263" s="1">
        <v>41426</v>
      </c>
      <c r="I263" s="2">
        <f t="shared" si="20"/>
        <v>2013</v>
      </c>
      <c r="J263" s="2">
        <f t="shared" si="21"/>
        <v>6</v>
      </c>
      <c r="K263">
        <v>3865</v>
      </c>
      <c r="L263">
        <f t="shared" si="24"/>
        <v>173</v>
      </c>
      <c r="M263">
        <f>AVERAGEIF($C$2:$C$641,C263,$L$2:$L$641)</f>
        <v>172.3125</v>
      </c>
    </row>
    <row r="264" spans="1:13" x14ac:dyDescent="0.3">
      <c r="A264">
        <v>266</v>
      </c>
      <c r="B264">
        <v>17</v>
      </c>
      <c r="C264" t="s">
        <v>36</v>
      </c>
      <c r="D264">
        <f t="shared" si="22"/>
        <v>10</v>
      </c>
      <c r="E264" t="str">
        <f t="shared" si="23"/>
        <v>备</v>
      </c>
      <c r="F264" t="s">
        <v>3</v>
      </c>
      <c r="G264">
        <v>80</v>
      </c>
      <c r="H264" s="1">
        <v>41456</v>
      </c>
      <c r="I264" s="2">
        <f t="shared" si="20"/>
        <v>2013</v>
      </c>
      <c r="J264" s="2">
        <f t="shared" si="21"/>
        <v>7</v>
      </c>
      <c r="K264">
        <v>4016</v>
      </c>
      <c r="L264">
        <f t="shared" si="24"/>
        <v>151</v>
      </c>
      <c r="M264">
        <f>AVERAGEIF($C$2:$C$641,C264,$L$2:$L$641)</f>
        <v>172.3125</v>
      </c>
    </row>
    <row r="265" spans="1:13" x14ac:dyDescent="0.3">
      <c r="A265">
        <v>267</v>
      </c>
      <c r="B265">
        <v>17</v>
      </c>
      <c r="C265" t="s">
        <v>36</v>
      </c>
      <c r="D265">
        <f t="shared" si="22"/>
        <v>10</v>
      </c>
      <c r="E265" t="str">
        <f t="shared" si="23"/>
        <v>备</v>
      </c>
      <c r="F265" t="s">
        <v>3</v>
      </c>
      <c r="G265">
        <v>80</v>
      </c>
      <c r="H265" s="1">
        <v>41487</v>
      </c>
      <c r="I265" s="2">
        <f t="shared" si="20"/>
        <v>2013</v>
      </c>
      <c r="J265" s="2">
        <f t="shared" si="21"/>
        <v>8</v>
      </c>
      <c r="K265">
        <v>4306</v>
      </c>
      <c r="L265">
        <f t="shared" si="24"/>
        <v>290</v>
      </c>
      <c r="M265">
        <f>AVERAGEIF($C$2:$C$641,C265,$L$2:$L$641)</f>
        <v>172.3125</v>
      </c>
    </row>
    <row r="266" spans="1:13" x14ac:dyDescent="0.3">
      <c r="A266">
        <v>268</v>
      </c>
      <c r="B266">
        <v>17</v>
      </c>
      <c r="C266" t="s">
        <v>36</v>
      </c>
      <c r="D266">
        <f t="shared" si="22"/>
        <v>10</v>
      </c>
      <c r="E266" t="str">
        <f t="shared" si="23"/>
        <v>备</v>
      </c>
      <c r="F266" t="s">
        <v>3</v>
      </c>
      <c r="G266">
        <v>80</v>
      </c>
      <c r="H266" s="1">
        <v>41518</v>
      </c>
      <c r="I266" s="2">
        <f t="shared" si="20"/>
        <v>2013</v>
      </c>
      <c r="J266" s="2">
        <f t="shared" si="21"/>
        <v>9</v>
      </c>
      <c r="K266">
        <v>4510</v>
      </c>
      <c r="L266">
        <f t="shared" si="24"/>
        <v>204</v>
      </c>
      <c r="M266">
        <f>AVERAGEIF($C$2:$C$641,C266,$L$2:$L$641)</f>
        <v>172.3125</v>
      </c>
    </row>
    <row r="267" spans="1:13" x14ac:dyDescent="0.3">
      <c r="A267">
        <v>257</v>
      </c>
      <c r="B267">
        <v>17</v>
      </c>
      <c r="C267" t="s">
        <v>36</v>
      </c>
      <c r="D267">
        <f t="shared" si="22"/>
        <v>10</v>
      </c>
      <c r="E267" t="str">
        <f t="shared" si="23"/>
        <v>备</v>
      </c>
      <c r="F267" t="s">
        <v>3</v>
      </c>
      <c r="G267">
        <v>80</v>
      </c>
      <c r="H267" s="1">
        <v>41548</v>
      </c>
      <c r="I267" s="2">
        <f t="shared" si="20"/>
        <v>2013</v>
      </c>
      <c r="J267" s="2">
        <f t="shared" si="21"/>
        <v>10</v>
      </c>
      <c r="K267">
        <v>4677</v>
      </c>
      <c r="L267">
        <f t="shared" si="24"/>
        <v>167</v>
      </c>
      <c r="M267">
        <f>AVERAGEIF($C$2:$C$641,C267,$L$2:$L$641)</f>
        <v>172.3125</v>
      </c>
    </row>
    <row r="268" spans="1:13" x14ac:dyDescent="0.3">
      <c r="A268">
        <v>258</v>
      </c>
      <c r="B268">
        <v>17</v>
      </c>
      <c r="C268" t="s">
        <v>36</v>
      </c>
      <c r="D268">
        <f t="shared" si="22"/>
        <v>10</v>
      </c>
      <c r="E268" t="str">
        <f t="shared" si="23"/>
        <v>备</v>
      </c>
      <c r="F268" t="s">
        <v>3</v>
      </c>
      <c r="G268">
        <v>80</v>
      </c>
      <c r="H268" s="1">
        <v>41579</v>
      </c>
      <c r="I268" s="2">
        <f t="shared" si="20"/>
        <v>2013</v>
      </c>
      <c r="J268" s="2">
        <f t="shared" si="21"/>
        <v>11</v>
      </c>
      <c r="K268">
        <v>4829</v>
      </c>
      <c r="L268">
        <f t="shared" si="24"/>
        <v>152</v>
      </c>
      <c r="M268">
        <f>AVERAGEIF($C$2:$C$641,C268,$L$2:$L$641)</f>
        <v>172.3125</v>
      </c>
    </row>
    <row r="269" spans="1:13" x14ac:dyDescent="0.3">
      <c r="A269">
        <v>259</v>
      </c>
      <c r="B269">
        <v>17</v>
      </c>
      <c r="C269" t="s">
        <v>36</v>
      </c>
      <c r="D269">
        <f t="shared" si="22"/>
        <v>10</v>
      </c>
      <c r="E269" t="str">
        <f t="shared" si="23"/>
        <v>备</v>
      </c>
      <c r="F269" t="s">
        <v>3</v>
      </c>
      <c r="G269">
        <v>80</v>
      </c>
      <c r="H269" s="1">
        <v>41609</v>
      </c>
      <c r="I269" s="2">
        <f t="shared" si="20"/>
        <v>2013</v>
      </c>
      <c r="J269" s="2">
        <f t="shared" si="21"/>
        <v>12</v>
      </c>
      <c r="K269">
        <v>5082</v>
      </c>
      <c r="L269">
        <f t="shared" si="24"/>
        <v>253</v>
      </c>
      <c r="M269">
        <f>AVERAGEIF($C$2:$C$641,C269,$L$2:$L$641)</f>
        <v>172.3125</v>
      </c>
    </row>
    <row r="270" spans="1:13" x14ac:dyDescent="0.3">
      <c r="A270">
        <v>269</v>
      </c>
      <c r="B270">
        <v>17</v>
      </c>
      <c r="C270" t="s">
        <v>36</v>
      </c>
      <c r="D270">
        <f t="shared" si="22"/>
        <v>10</v>
      </c>
      <c r="E270" t="str">
        <f t="shared" si="23"/>
        <v>备</v>
      </c>
      <c r="F270" t="s">
        <v>3</v>
      </c>
      <c r="G270">
        <v>80</v>
      </c>
      <c r="H270" s="1">
        <v>41640</v>
      </c>
      <c r="I270" s="2">
        <f t="shared" si="20"/>
        <v>2014</v>
      </c>
      <c r="J270" s="2">
        <f t="shared" si="21"/>
        <v>1</v>
      </c>
      <c r="K270">
        <v>5185</v>
      </c>
      <c r="L270">
        <f t="shared" si="24"/>
        <v>103</v>
      </c>
      <c r="M270">
        <f>AVERAGEIF($C$2:$C$641,C270,$L$2:$L$641)</f>
        <v>172.3125</v>
      </c>
    </row>
    <row r="271" spans="1:13" x14ac:dyDescent="0.3">
      <c r="A271">
        <v>270</v>
      </c>
      <c r="B271">
        <v>17</v>
      </c>
      <c r="C271" t="s">
        <v>36</v>
      </c>
      <c r="D271">
        <f t="shared" si="22"/>
        <v>10</v>
      </c>
      <c r="E271" t="str">
        <f t="shared" si="23"/>
        <v>备</v>
      </c>
      <c r="F271" t="s">
        <v>3</v>
      </c>
      <c r="G271">
        <v>80</v>
      </c>
      <c r="H271" s="1">
        <v>41671</v>
      </c>
      <c r="I271" s="2">
        <f t="shared" si="20"/>
        <v>2014</v>
      </c>
      <c r="J271" s="2">
        <f t="shared" si="21"/>
        <v>2</v>
      </c>
      <c r="K271">
        <v>5359</v>
      </c>
      <c r="L271">
        <f t="shared" si="24"/>
        <v>174</v>
      </c>
      <c r="M271">
        <f>AVERAGEIF($C$2:$C$641,C271,$L$2:$L$641)</f>
        <v>172.3125</v>
      </c>
    </row>
    <row r="272" spans="1:13" x14ac:dyDescent="0.3">
      <c r="A272">
        <v>271</v>
      </c>
      <c r="B272">
        <v>17</v>
      </c>
      <c r="C272" t="s">
        <v>36</v>
      </c>
      <c r="D272">
        <f t="shared" si="22"/>
        <v>10</v>
      </c>
      <c r="E272" t="str">
        <f t="shared" si="23"/>
        <v>备</v>
      </c>
      <c r="F272" t="s">
        <v>3</v>
      </c>
      <c r="G272">
        <v>80</v>
      </c>
      <c r="H272" s="1">
        <v>41699</v>
      </c>
      <c r="I272" s="2">
        <f t="shared" si="20"/>
        <v>2014</v>
      </c>
      <c r="J272" s="2">
        <f t="shared" si="21"/>
        <v>3</v>
      </c>
      <c r="K272">
        <v>5507</v>
      </c>
      <c r="L272">
        <f t="shared" si="24"/>
        <v>148</v>
      </c>
      <c r="M272">
        <f>AVERAGEIF($C$2:$C$641,C272,$L$2:$L$641)</f>
        <v>172.3125</v>
      </c>
    </row>
    <row r="273" spans="1:13" x14ac:dyDescent="0.3">
      <c r="A273">
        <v>272</v>
      </c>
      <c r="B273">
        <v>17</v>
      </c>
      <c r="C273" t="s">
        <v>36</v>
      </c>
      <c r="D273">
        <f t="shared" si="22"/>
        <v>10</v>
      </c>
      <c r="E273" t="str">
        <f t="shared" si="23"/>
        <v>备</v>
      </c>
      <c r="F273" t="s">
        <v>3</v>
      </c>
      <c r="G273">
        <v>80</v>
      </c>
      <c r="H273" s="1">
        <v>41730</v>
      </c>
      <c r="I273" s="2">
        <f t="shared" si="20"/>
        <v>2014</v>
      </c>
      <c r="J273" s="2">
        <f t="shared" si="21"/>
        <v>4</v>
      </c>
      <c r="K273">
        <v>5643</v>
      </c>
      <c r="L273">
        <f t="shared" si="24"/>
        <v>136</v>
      </c>
      <c r="M273">
        <f>AVERAGEIF($C$2:$C$641,C273,$L$2:$L$641)</f>
        <v>172.3125</v>
      </c>
    </row>
    <row r="274" spans="1:13" x14ac:dyDescent="0.3">
      <c r="A274">
        <v>276</v>
      </c>
      <c r="B274">
        <v>18</v>
      </c>
      <c r="C274" t="s">
        <v>37</v>
      </c>
      <c r="D274">
        <f t="shared" si="22"/>
        <v>10</v>
      </c>
      <c r="E274" t="str">
        <f t="shared" si="23"/>
        <v>主</v>
      </c>
      <c r="F274" t="s">
        <v>21</v>
      </c>
      <c r="G274">
        <v>80</v>
      </c>
      <c r="H274" s="1">
        <v>41275</v>
      </c>
      <c r="I274" s="2">
        <f t="shared" si="20"/>
        <v>2013</v>
      </c>
      <c r="J274" s="2">
        <f t="shared" si="21"/>
        <v>1</v>
      </c>
      <c r="K274">
        <v>7</v>
      </c>
      <c r="L274">
        <f t="shared" si="24"/>
        <v>9</v>
      </c>
      <c r="M274">
        <f>AVERAGEIF($C$2:$C$641,C274,$L$2:$L$641)</f>
        <v>4.625</v>
      </c>
    </row>
    <row r="275" spans="1:13" x14ac:dyDescent="0.3">
      <c r="A275">
        <v>277</v>
      </c>
      <c r="B275">
        <v>18</v>
      </c>
      <c r="C275" t="s">
        <v>37</v>
      </c>
      <c r="D275">
        <f t="shared" si="22"/>
        <v>10</v>
      </c>
      <c r="E275" t="str">
        <f t="shared" si="23"/>
        <v>主</v>
      </c>
      <c r="F275" t="s">
        <v>21</v>
      </c>
      <c r="G275">
        <v>80</v>
      </c>
      <c r="H275" s="1">
        <v>41306</v>
      </c>
      <c r="I275" s="2">
        <f t="shared" si="20"/>
        <v>2013</v>
      </c>
      <c r="J275" s="2">
        <f t="shared" si="21"/>
        <v>2</v>
      </c>
      <c r="K275">
        <v>16</v>
      </c>
      <c r="L275">
        <f t="shared" si="24"/>
        <v>9</v>
      </c>
      <c r="M275">
        <f>AVERAGEIF($C$2:$C$641,C275,$L$2:$L$641)</f>
        <v>4.625</v>
      </c>
    </row>
    <row r="276" spans="1:13" x14ac:dyDescent="0.3">
      <c r="A276">
        <v>278</v>
      </c>
      <c r="B276">
        <v>18</v>
      </c>
      <c r="C276" t="s">
        <v>37</v>
      </c>
      <c r="D276">
        <f t="shared" si="22"/>
        <v>10</v>
      </c>
      <c r="E276" t="str">
        <f t="shared" si="23"/>
        <v>主</v>
      </c>
      <c r="F276" t="s">
        <v>21</v>
      </c>
      <c r="G276">
        <v>80</v>
      </c>
      <c r="H276" s="1">
        <v>41334</v>
      </c>
      <c r="I276" s="2">
        <f t="shared" si="20"/>
        <v>2013</v>
      </c>
      <c r="J276" s="2">
        <f t="shared" si="21"/>
        <v>3</v>
      </c>
      <c r="K276">
        <v>25</v>
      </c>
      <c r="L276">
        <f t="shared" si="24"/>
        <v>9</v>
      </c>
      <c r="M276">
        <f>AVERAGEIF($C$2:$C$641,C276,$L$2:$L$641)</f>
        <v>4.625</v>
      </c>
    </row>
    <row r="277" spans="1:13" x14ac:dyDescent="0.3">
      <c r="A277">
        <v>279</v>
      </c>
      <c r="B277">
        <v>18</v>
      </c>
      <c r="C277" t="s">
        <v>37</v>
      </c>
      <c r="D277">
        <f t="shared" si="22"/>
        <v>10</v>
      </c>
      <c r="E277" t="str">
        <f t="shared" si="23"/>
        <v>主</v>
      </c>
      <c r="F277" t="s">
        <v>21</v>
      </c>
      <c r="G277">
        <v>80</v>
      </c>
      <c r="H277" s="1">
        <v>41365</v>
      </c>
      <c r="I277" s="2">
        <f t="shared" si="20"/>
        <v>2013</v>
      </c>
      <c r="J277" s="2">
        <f t="shared" si="21"/>
        <v>4</v>
      </c>
      <c r="K277">
        <v>29</v>
      </c>
      <c r="L277">
        <f t="shared" si="24"/>
        <v>4</v>
      </c>
      <c r="M277">
        <f>AVERAGEIF($C$2:$C$641,C277,$L$2:$L$641)</f>
        <v>4.625</v>
      </c>
    </row>
    <row r="278" spans="1:13" x14ac:dyDescent="0.3">
      <c r="A278">
        <v>280</v>
      </c>
      <c r="B278">
        <v>18</v>
      </c>
      <c r="C278" t="s">
        <v>37</v>
      </c>
      <c r="D278">
        <f t="shared" si="22"/>
        <v>10</v>
      </c>
      <c r="E278" t="str">
        <f t="shared" si="23"/>
        <v>主</v>
      </c>
      <c r="F278" t="s">
        <v>21</v>
      </c>
      <c r="G278">
        <v>80</v>
      </c>
      <c r="H278" s="1">
        <v>41395</v>
      </c>
      <c r="I278" s="2">
        <f t="shared" si="20"/>
        <v>2013</v>
      </c>
      <c r="J278" s="2">
        <f t="shared" si="21"/>
        <v>5</v>
      </c>
      <c r="K278">
        <v>31</v>
      </c>
      <c r="L278">
        <f t="shared" si="24"/>
        <v>2</v>
      </c>
      <c r="M278">
        <f>AVERAGEIF($C$2:$C$641,C278,$L$2:$L$641)</f>
        <v>4.625</v>
      </c>
    </row>
    <row r="279" spans="1:13" x14ac:dyDescent="0.3">
      <c r="A279">
        <v>281</v>
      </c>
      <c r="B279">
        <v>18</v>
      </c>
      <c r="C279" t="s">
        <v>37</v>
      </c>
      <c r="D279">
        <f t="shared" si="22"/>
        <v>10</v>
      </c>
      <c r="E279" t="str">
        <f t="shared" si="23"/>
        <v>主</v>
      </c>
      <c r="F279" t="s">
        <v>21</v>
      </c>
      <c r="G279">
        <v>80</v>
      </c>
      <c r="H279" s="1">
        <v>41426</v>
      </c>
      <c r="I279" s="2">
        <f t="shared" si="20"/>
        <v>2013</v>
      </c>
      <c r="J279" s="2">
        <f t="shared" si="21"/>
        <v>6</v>
      </c>
      <c r="K279">
        <v>33</v>
      </c>
      <c r="L279">
        <f t="shared" si="24"/>
        <v>2</v>
      </c>
      <c r="M279">
        <f>AVERAGEIF($C$2:$C$641,C279,$L$2:$L$641)</f>
        <v>4.625</v>
      </c>
    </row>
    <row r="280" spans="1:13" x14ac:dyDescent="0.3">
      <c r="A280">
        <v>282</v>
      </c>
      <c r="B280">
        <v>18</v>
      </c>
      <c r="C280" t="s">
        <v>37</v>
      </c>
      <c r="D280">
        <f t="shared" si="22"/>
        <v>10</v>
      </c>
      <c r="E280" t="str">
        <f t="shared" si="23"/>
        <v>主</v>
      </c>
      <c r="F280" t="s">
        <v>21</v>
      </c>
      <c r="G280">
        <v>80</v>
      </c>
      <c r="H280" s="1">
        <v>41456</v>
      </c>
      <c r="I280" s="2">
        <f t="shared" si="20"/>
        <v>2013</v>
      </c>
      <c r="J280" s="2">
        <f t="shared" si="21"/>
        <v>7</v>
      </c>
      <c r="K280">
        <v>39</v>
      </c>
      <c r="L280">
        <f t="shared" si="24"/>
        <v>6</v>
      </c>
      <c r="M280">
        <f>AVERAGEIF($C$2:$C$641,C280,$L$2:$L$641)</f>
        <v>4.625</v>
      </c>
    </row>
    <row r="281" spans="1:13" x14ac:dyDescent="0.3">
      <c r="A281">
        <v>283</v>
      </c>
      <c r="B281">
        <v>18</v>
      </c>
      <c r="C281" t="s">
        <v>37</v>
      </c>
      <c r="D281">
        <f t="shared" si="22"/>
        <v>10</v>
      </c>
      <c r="E281" t="str">
        <f t="shared" si="23"/>
        <v>主</v>
      </c>
      <c r="F281" t="s">
        <v>21</v>
      </c>
      <c r="G281">
        <v>80</v>
      </c>
      <c r="H281" s="1">
        <v>41487</v>
      </c>
      <c r="I281" s="2">
        <f t="shared" si="20"/>
        <v>2013</v>
      </c>
      <c r="J281" s="2">
        <f t="shared" si="21"/>
        <v>8</v>
      </c>
      <c r="K281">
        <v>52</v>
      </c>
      <c r="L281">
        <f t="shared" si="24"/>
        <v>13</v>
      </c>
      <c r="M281">
        <f>AVERAGEIF($C$2:$C$641,C281,$L$2:$L$641)</f>
        <v>4.625</v>
      </c>
    </row>
    <row r="282" spans="1:13" x14ac:dyDescent="0.3">
      <c r="A282">
        <v>284</v>
      </c>
      <c r="B282">
        <v>18</v>
      </c>
      <c r="C282" t="s">
        <v>37</v>
      </c>
      <c r="D282">
        <f t="shared" si="22"/>
        <v>10</v>
      </c>
      <c r="E282" t="str">
        <f t="shared" si="23"/>
        <v>主</v>
      </c>
      <c r="F282" t="s">
        <v>21</v>
      </c>
      <c r="G282">
        <v>80</v>
      </c>
      <c r="H282" s="1">
        <v>41518</v>
      </c>
      <c r="I282" s="2">
        <f t="shared" si="20"/>
        <v>2013</v>
      </c>
      <c r="J282" s="2">
        <f t="shared" si="21"/>
        <v>9</v>
      </c>
      <c r="K282">
        <v>59</v>
      </c>
      <c r="L282">
        <f t="shared" si="24"/>
        <v>7</v>
      </c>
      <c r="M282">
        <f>AVERAGEIF($C$2:$C$641,C282,$L$2:$L$641)</f>
        <v>4.625</v>
      </c>
    </row>
    <row r="283" spans="1:13" x14ac:dyDescent="0.3">
      <c r="A283">
        <v>273</v>
      </c>
      <c r="B283">
        <v>18</v>
      </c>
      <c r="C283" t="s">
        <v>37</v>
      </c>
      <c r="D283">
        <f t="shared" si="22"/>
        <v>10</v>
      </c>
      <c r="E283" t="str">
        <f t="shared" si="23"/>
        <v>主</v>
      </c>
      <c r="F283" t="s">
        <v>21</v>
      </c>
      <c r="G283">
        <v>80</v>
      </c>
      <c r="H283" s="1">
        <v>41548</v>
      </c>
      <c r="I283" s="2">
        <f t="shared" si="20"/>
        <v>2013</v>
      </c>
      <c r="J283" s="2">
        <f t="shared" si="21"/>
        <v>10</v>
      </c>
      <c r="K283">
        <v>60</v>
      </c>
      <c r="L283">
        <f t="shared" si="24"/>
        <v>1</v>
      </c>
      <c r="M283">
        <f>AVERAGEIF($C$2:$C$641,C283,$L$2:$L$641)</f>
        <v>4.625</v>
      </c>
    </row>
    <row r="284" spans="1:13" x14ac:dyDescent="0.3">
      <c r="A284">
        <v>274</v>
      </c>
      <c r="B284">
        <v>18</v>
      </c>
      <c r="C284" t="s">
        <v>37</v>
      </c>
      <c r="D284">
        <f t="shared" si="22"/>
        <v>10</v>
      </c>
      <c r="E284" t="str">
        <f t="shared" si="23"/>
        <v>主</v>
      </c>
      <c r="F284" t="s">
        <v>21</v>
      </c>
      <c r="G284">
        <v>80</v>
      </c>
      <c r="H284" s="1">
        <v>41579</v>
      </c>
      <c r="I284" s="2">
        <f t="shared" si="20"/>
        <v>2013</v>
      </c>
      <c r="J284" s="2">
        <f t="shared" si="21"/>
        <v>11</v>
      </c>
      <c r="K284">
        <v>60</v>
      </c>
      <c r="L284">
        <f t="shared" si="24"/>
        <v>0</v>
      </c>
      <c r="M284">
        <f>AVERAGEIF($C$2:$C$641,C284,$L$2:$L$641)</f>
        <v>4.625</v>
      </c>
    </row>
    <row r="285" spans="1:13" x14ac:dyDescent="0.3">
      <c r="A285">
        <v>275</v>
      </c>
      <c r="B285">
        <v>18</v>
      </c>
      <c r="C285" t="s">
        <v>37</v>
      </c>
      <c r="D285">
        <f t="shared" si="22"/>
        <v>10</v>
      </c>
      <c r="E285" t="str">
        <f t="shared" si="23"/>
        <v>主</v>
      </c>
      <c r="F285" t="s">
        <v>21</v>
      </c>
      <c r="G285">
        <v>80</v>
      </c>
      <c r="H285" s="1">
        <v>41609</v>
      </c>
      <c r="I285" s="2">
        <f t="shared" si="20"/>
        <v>2013</v>
      </c>
      <c r="J285" s="2">
        <f t="shared" si="21"/>
        <v>12</v>
      </c>
      <c r="K285">
        <v>60</v>
      </c>
      <c r="L285">
        <f t="shared" si="24"/>
        <v>0</v>
      </c>
      <c r="M285">
        <f>AVERAGEIF($C$2:$C$641,C285,$L$2:$L$641)</f>
        <v>4.625</v>
      </c>
    </row>
    <row r="286" spans="1:13" x14ac:dyDescent="0.3">
      <c r="A286">
        <v>285</v>
      </c>
      <c r="B286">
        <v>18</v>
      </c>
      <c r="C286" t="s">
        <v>37</v>
      </c>
      <c r="D286">
        <f t="shared" si="22"/>
        <v>10</v>
      </c>
      <c r="E286" t="str">
        <f t="shared" si="23"/>
        <v>主</v>
      </c>
      <c r="F286" t="s">
        <v>21</v>
      </c>
      <c r="G286">
        <v>80</v>
      </c>
      <c r="H286" s="1">
        <v>41640</v>
      </c>
      <c r="I286" s="2">
        <f t="shared" si="20"/>
        <v>2014</v>
      </c>
      <c r="J286" s="2">
        <f t="shared" si="21"/>
        <v>1</v>
      </c>
      <c r="K286">
        <v>60</v>
      </c>
      <c r="L286">
        <f t="shared" si="24"/>
        <v>0</v>
      </c>
      <c r="M286">
        <f>AVERAGEIF($C$2:$C$641,C286,$L$2:$L$641)</f>
        <v>4.625</v>
      </c>
    </row>
    <row r="287" spans="1:13" x14ac:dyDescent="0.3">
      <c r="A287">
        <v>286</v>
      </c>
      <c r="B287">
        <v>18</v>
      </c>
      <c r="C287" t="s">
        <v>37</v>
      </c>
      <c r="D287">
        <f t="shared" si="22"/>
        <v>10</v>
      </c>
      <c r="E287" t="str">
        <f t="shared" si="23"/>
        <v>主</v>
      </c>
      <c r="F287" t="s">
        <v>21</v>
      </c>
      <c r="G287">
        <v>80</v>
      </c>
      <c r="H287" s="1">
        <v>41671</v>
      </c>
      <c r="I287" s="2">
        <f t="shared" si="20"/>
        <v>2014</v>
      </c>
      <c r="J287" s="2">
        <f t="shared" si="21"/>
        <v>2</v>
      </c>
      <c r="K287">
        <v>60</v>
      </c>
      <c r="L287">
        <f t="shared" si="24"/>
        <v>0</v>
      </c>
      <c r="M287">
        <f>AVERAGEIF($C$2:$C$641,C287,$L$2:$L$641)</f>
        <v>4.625</v>
      </c>
    </row>
    <row r="288" spans="1:13" x14ac:dyDescent="0.3">
      <c r="A288">
        <v>287</v>
      </c>
      <c r="B288">
        <v>18</v>
      </c>
      <c r="C288" t="s">
        <v>37</v>
      </c>
      <c r="D288">
        <f t="shared" si="22"/>
        <v>10</v>
      </c>
      <c r="E288" t="str">
        <f t="shared" si="23"/>
        <v>主</v>
      </c>
      <c r="F288" t="s">
        <v>21</v>
      </c>
      <c r="G288">
        <v>80</v>
      </c>
      <c r="H288" s="1">
        <v>41699</v>
      </c>
      <c r="I288" s="2">
        <f t="shared" si="20"/>
        <v>2014</v>
      </c>
      <c r="J288" s="2">
        <f t="shared" si="21"/>
        <v>3</v>
      </c>
      <c r="K288">
        <v>60</v>
      </c>
      <c r="L288">
        <f t="shared" si="24"/>
        <v>0</v>
      </c>
      <c r="M288">
        <f>AVERAGEIF($C$2:$C$641,C288,$L$2:$L$641)</f>
        <v>4.625</v>
      </c>
    </row>
    <row r="289" spans="1:13" x14ac:dyDescent="0.3">
      <c r="A289">
        <v>288</v>
      </c>
      <c r="B289">
        <v>18</v>
      </c>
      <c r="C289" t="s">
        <v>37</v>
      </c>
      <c r="D289">
        <f t="shared" si="22"/>
        <v>10</v>
      </c>
      <c r="E289" t="str">
        <f t="shared" si="23"/>
        <v>主</v>
      </c>
      <c r="F289" t="s">
        <v>21</v>
      </c>
      <c r="G289">
        <v>80</v>
      </c>
      <c r="H289" s="1">
        <v>41730</v>
      </c>
      <c r="I289" s="2">
        <f t="shared" si="20"/>
        <v>2014</v>
      </c>
      <c r="J289" s="2">
        <f t="shared" si="21"/>
        <v>4</v>
      </c>
      <c r="K289">
        <v>72</v>
      </c>
      <c r="L289">
        <f t="shared" si="24"/>
        <v>12</v>
      </c>
      <c r="M289">
        <f>AVERAGEIF($C$2:$C$641,C289,$L$2:$L$641)</f>
        <v>4.625</v>
      </c>
    </row>
    <row r="290" spans="1:13" x14ac:dyDescent="0.3">
      <c r="A290">
        <v>292</v>
      </c>
      <c r="B290">
        <v>19</v>
      </c>
      <c r="C290" t="s">
        <v>38</v>
      </c>
      <c r="D290">
        <f t="shared" si="22"/>
        <v>11</v>
      </c>
      <c r="E290" t="str">
        <f t="shared" si="23"/>
        <v>备</v>
      </c>
      <c r="F290" t="s">
        <v>3</v>
      </c>
      <c r="G290">
        <v>80</v>
      </c>
      <c r="H290" s="1">
        <v>41275</v>
      </c>
      <c r="I290" s="2">
        <f t="shared" si="20"/>
        <v>2013</v>
      </c>
      <c r="J290" s="2">
        <f t="shared" si="21"/>
        <v>1</v>
      </c>
      <c r="K290">
        <v>807</v>
      </c>
      <c r="L290">
        <f t="shared" si="24"/>
        <v>32</v>
      </c>
      <c r="M290">
        <f>AVERAGEIF($C$2:$C$641,C290,$L$2:$L$641)</f>
        <v>32.875</v>
      </c>
    </row>
    <row r="291" spans="1:13" x14ac:dyDescent="0.3">
      <c r="A291">
        <v>293</v>
      </c>
      <c r="B291">
        <v>19</v>
      </c>
      <c r="C291" t="s">
        <v>38</v>
      </c>
      <c r="D291">
        <f t="shared" si="22"/>
        <v>11</v>
      </c>
      <c r="E291" t="str">
        <f t="shared" si="23"/>
        <v>备</v>
      </c>
      <c r="F291" t="s">
        <v>3</v>
      </c>
      <c r="G291">
        <v>80</v>
      </c>
      <c r="H291" s="1">
        <v>41306</v>
      </c>
      <c r="I291" s="2">
        <f t="shared" si="20"/>
        <v>2013</v>
      </c>
      <c r="J291" s="2">
        <f t="shared" si="21"/>
        <v>2</v>
      </c>
      <c r="K291">
        <v>839</v>
      </c>
      <c r="L291">
        <f t="shared" si="24"/>
        <v>32</v>
      </c>
      <c r="M291">
        <f>AVERAGEIF($C$2:$C$641,C291,$L$2:$L$641)</f>
        <v>32.875</v>
      </c>
    </row>
    <row r="292" spans="1:13" x14ac:dyDescent="0.3">
      <c r="A292">
        <v>294</v>
      </c>
      <c r="B292">
        <v>19</v>
      </c>
      <c r="C292" t="s">
        <v>38</v>
      </c>
      <c r="D292">
        <f t="shared" si="22"/>
        <v>11</v>
      </c>
      <c r="E292" t="str">
        <f t="shared" si="23"/>
        <v>备</v>
      </c>
      <c r="F292" t="s">
        <v>3</v>
      </c>
      <c r="G292">
        <v>80</v>
      </c>
      <c r="H292" s="1">
        <v>41334</v>
      </c>
      <c r="I292" s="2">
        <f t="shared" si="20"/>
        <v>2013</v>
      </c>
      <c r="J292" s="2">
        <f t="shared" si="21"/>
        <v>3</v>
      </c>
      <c r="K292">
        <v>869</v>
      </c>
      <c r="L292">
        <f t="shared" si="24"/>
        <v>30</v>
      </c>
      <c r="M292">
        <f>AVERAGEIF($C$2:$C$641,C292,$L$2:$L$641)</f>
        <v>32.875</v>
      </c>
    </row>
    <row r="293" spans="1:13" x14ac:dyDescent="0.3">
      <c r="A293">
        <v>295</v>
      </c>
      <c r="B293">
        <v>19</v>
      </c>
      <c r="C293" t="s">
        <v>38</v>
      </c>
      <c r="D293">
        <f t="shared" si="22"/>
        <v>11</v>
      </c>
      <c r="E293" t="str">
        <f t="shared" si="23"/>
        <v>备</v>
      </c>
      <c r="F293" t="s">
        <v>3</v>
      </c>
      <c r="G293">
        <v>80</v>
      </c>
      <c r="H293" s="1">
        <v>41365</v>
      </c>
      <c r="I293" s="2">
        <f t="shared" si="20"/>
        <v>2013</v>
      </c>
      <c r="J293" s="2">
        <f t="shared" si="21"/>
        <v>4</v>
      </c>
      <c r="K293">
        <v>905</v>
      </c>
      <c r="L293">
        <f t="shared" si="24"/>
        <v>36</v>
      </c>
      <c r="M293">
        <f>AVERAGEIF($C$2:$C$641,C293,$L$2:$L$641)</f>
        <v>32.875</v>
      </c>
    </row>
    <row r="294" spans="1:13" x14ac:dyDescent="0.3">
      <c r="A294">
        <v>296</v>
      </c>
      <c r="B294">
        <v>19</v>
      </c>
      <c r="C294" t="s">
        <v>38</v>
      </c>
      <c r="D294">
        <f t="shared" si="22"/>
        <v>11</v>
      </c>
      <c r="E294" t="str">
        <f t="shared" si="23"/>
        <v>备</v>
      </c>
      <c r="F294" t="s">
        <v>3</v>
      </c>
      <c r="G294">
        <v>80</v>
      </c>
      <c r="H294" s="1">
        <v>41395</v>
      </c>
      <c r="I294" s="2">
        <f t="shared" si="20"/>
        <v>2013</v>
      </c>
      <c r="J294" s="2">
        <f t="shared" si="21"/>
        <v>5</v>
      </c>
      <c r="K294">
        <v>935</v>
      </c>
      <c r="L294">
        <f t="shared" si="24"/>
        <v>30</v>
      </c>
      <c r="M294">
        <f>AVERAGEIF($C$2:$C$641,C294,$L$2:$L$641)</f>
        <v>32.875</v>
      </c>
    </row>
    <row r="295" spans="1:13" x14ac:dyDescent="0.3">
      <c r="A295">
        <v>297</v>
      </c>
      <c r="B295">
        <v>19</v>
      </c>
      <c r="C295" t="s">
        <v>38</v>
      </c>
      <c r="D295">
        <f t="shared" si="22"/>
        <v>11</v>
      </c>
      <c r="E295" t="str">
        <f t="shared" si="23"/>
        <v>备</v>
      </c>
      <c r="F295" t="s">
        <v>3</v>
      </c>
      <c r="G295">
        <v>80</v>
      </c>
      <c r="H295" s="1">
        <v>41426</v>
      </c>
      <c r="I295" s="2">
        <f t="shared" si="20"/>
        <v>2013</v>
      </c>
      <c r="J295" s="2">
        <f t="shared" si="21"/>
        <v>6</v>
      </c>
      <c r="K295">
        <v>967</v>
      </c>
      <c r="L295">
        <f t="shared" si="24"/>
        <v>32</v>
      </c>
      <c r="M295">
        <f>AVERAGEIF($C$2:$C$641,C295,$L$2:$L$641)</f>
        <v>32.875</v>
      </c>
    </row>
    <row r="296" spans="1:13" x14ac:dyDescent="0.3">
      <c r="A296">
        <v>298</v>
      </c>
      <c r="B296">
        <v>19</v>
      </c>
      <c r="C296" t="s">
        <v>38</v>
      </c>
      <c r="D296">
        <f t="shared" si="22"/>
        <v>11</v>
      </c>
      <c r="E296" t="str">
        <f t="shared" si="23"/>
        <v>备</v>
      </c>
      <c r="F296" t="s">
        <v>3</v>
      </c>
      <c r="G296">
        <v>80</v>
      </c>
      <c r="H296" s="1">
        <v>41456</v>
      </c>
      <c r="I296" s="2">
        <f t="shared" si="20"/>
        <v>2013</v>
      </c>
      <c r="J296" s="2">
        <f t="shared" si="21"/>
        <v>7</v>
      </c>
      <c r="K296">
        <v>1000</v>
      </c>
      <c r="L296">
        <f t="shared" si="24"/>
        <v>33</v>
      </c>
      <c r="M296">
        <f>AVERAGEIF($C$2:$C$641,C296,$L$2:$L$641)</f>
        <v>32.875</v>
      </c>
    </row>
    <row r="297" spans="1:13" x14ac:dyDescent="0.3">
      <c r="A297">
        <v>299</v>
      </c>
      <c r="B297">
        <v>19</v>
      </c>
      <c r="C297" t="s">
        <v>38</v>
      </c>
      <c r="D297">
        <f t="shared" si="22"/>
        <v>11</v>
      </c>
      <c r="E297" t="str">
        <f t="shared" si="23"/>
        <v>备</v>
      </c>
      <c r="F297" t="s">
        <v>3</v>
      </c>
      <c r="G297">
        <v>80</v>
      </c>
      <c r="H297" s="1">
        <v>41487</v>
      </c>
      <c r="I297" s="2">
        <f t="shared" si="20"/>
        <v>2013</v>
      </c>
      <c r="J297" s="2">
        <f t="shared" si="21"/>
        <v>8</v>
      </c>
      <c r="K297">
        <v>1032</v>
      </c>
      <c r="L297">
        <f t="shared" si="24"/>
        <v>32</v>
      </c>
      <c r="M297">
        <f>AVERAGEIF($C$2:$C$641,C297,$L$2:$L$641)</f>
        <v>32.875</v>
      </c>
    </row>
    <row r="298" spans="1:13" x14ac:dyDescent="0.3">
      <c r="A298">
        <v>300</v>
      </c>
      <c r="B298">
        <v>19</v>
      </c>
      <c r="C298" t="s">
        <v>38</v>
      </c>
      <c r="D298">
        <f t="shared" si="22"/>
        <v>11</v>
      </c>
      <c r="E298" t="str">
        <f t="shared" si="23"/>
        <v>备</v>
      </c>
      <c r="F298" t="s">
        <v>3</v>
      </c>
      <c r="G298">
        <v>80</v>
      </c>
      <c r="H298" s="1">
        <v>41518</v>
      </c>
      <c r="I298" s="2">
        <f t="shared" si="20"/>
        <v>2013</v>
      </c>
      <c r="J298" s="2">
        <f t="shared" si="21"/>
        <v>9</v>
      </c>
      <c r="K298">
        <v>1066</v>
      </c>
      <c r="L298">
        <f t="shared" si="24"/>
        <v>34</v>
      </c>
      <c r="M298">
        <f>AVERAGEIF($C$2:$C$641,C298,$L$2:$L$641)</f>
        <v>32.875</v>
      </c>
    </row>
    <row r="299" spans="1:13" x14ac:dyDescent="0.3">
      <c r="A299">
        <v>289</v>
      </c>
      <c r="B299">
        <v>19</v>
      </c>
      <c r="C299" t="s">
        <v>38</v>
      </c>
      <c r="D299">
        <f t="shared" si="22"/>
        <v>11</v>
      </c>
      <c r="E299" t="str">
        <f t="shared" si="23"/>
        <v>备</v>
      </c>
      <c r="F299" t="s">
        <v>3</v>
      </c>
      <c r="G299">
        <v>80</v>
      </c>
      <c r="H299" s="1">
        <v>41548</v>
      </c>
      <c r="I299" s="2">
        <f t="shared" si="20"/>
        <v>2013</v>
      </c>
      <c r="J299" s="2">
        <f t="shared" si="21"/>
        <v>10</v>
      </c>
      <c r="K299">
        <v>1100</v>
      </c>
      <c r="L299">
        <f t="shared" si="24"/>
        <v>34</v>
      </c>
      <c r="M299">
        <f>AVERAGEIF($C$2:$C$641,C299,$L$2:$L$641)</f>
        <v>32.875</v>
      </c>
    </row>
    <row r="300" spans="1:13" x14ac:dyDescent="0.3">
      <c r="A300">
        <v>290</v>
      </c>
      <c r="B300">
        <v>19</v>
      </c>
      <c r="C300" t="s">
        <v>38</v>
      </c>
      <c r="D300">
        <f t="shared" si="22"/>
        <v>11</v>
      </c>
      <c r="E300" t="str">
        <f t="shared" si="23"/>
        <v>备</v>
      </c>
      <c r="F300" t="s">
        <v>3</v>
      </c>
      <c r="G300">
        <v>80</v>
      </c>
      <c r="H300" s="1">
        <v>41579</v>
      </c>
      <c r="I300" s="2">
        <f t="shared" si="20"/>
        <v>2013</v>
      </c>
      <c r="J300" s="2">
        <f t="shared" si="21"/>
        <v>11</v>
      </c>
      <c r="K300">
        <v>1135</v>
      </c>
      <c r="L300">
        <f t="shared" si="24"/>
        <v>35</v>
      </c>
      <c r="M300">
        <f>AVERAGEIF($C$2:$C$641,C300,$L$2:$L$641)</f>
        <v>32.875</v>
      </c>
    </row>
    <row r="301" spans="1:13" x14ac:dyDescent="0.3">
      <c r="A301">
        <v>291</v>
      </c>
      <c r="B301">
        <v>19</v>
      </c>
      <c r="C301" t="s">
        <v>38</v>
      </c>
      <c r="D301">
        <f t="shared" si="22"/>
        <v>11</v>
      </c>
      <c r="E301" t="str">
        <f t="shared" si="23"/>
        <v>备</v>
      </c>
      <c r="F301" t="s">
        <v>3</v>
      </c>
      <c r="G301">
        <v>80</v>
      </c>
      <c r="H301" s="1">
        <v>41609</v>
      </c>
      <c r="I301" s="2">
        <f t="shared" si="20"/>
        <v>2013</v>
      </c>
      <c r="J301" s="2">
        <f t="shared" si="21"/>
        <v>12</v>
      </c>
      <c r="K301">
        <v>1186</v>
      </c>
      <c r="L301">
        <f t="shared" si="24"/>
        <v>51</v>
      </c>
      <c r="M301">
        <f>AVERAGEIF($C$2:$C$641,C301,$L$2:$L$641)</f>
        <v>32.875</v>
      </c>
    </row>
    <row r="302" spans="1:13" x14ac:dyDescent="0.3">
      <c r="A302">
        <v>301</v>
      </c>
      <c r="B302">
        <v>19</v>
      </c>
      <c r="C302" t="s">
        <v>38</v>
      </c>
      <c r="D302">
        <f t="shared" si="22"/>
        <v>11</v>
      </c>
      <c r="E302" t="str">
        <f t="shared" si="23"/>
        <v>备</v>
      </c>
      <c r="F302" t="s">
        <v>3</v>
      </c>
      <c r="G302">
        <v>80</v>
      </c>
      <c r="H302" s="1">
        <v>41640</v>
      </c>
      <c r="I302" s="2">
        <f t="shared" si="20"/>
        <v>2014</v>
      </c>
      <c r="J302" s="2">
        <f t="shared" si="21"/>
        <v>1</v>
      </c>
      <c r="K302">
        <v>1206</v>
      </c>
      <c r="L302">
        <f t="shared" si="24"/>
        <v>20</v>
      </c>
      <c r="M302">
        <f>AVERAGEIF($C$2:$C$641,C302,$L$2:$L$641)</f>
        <v>32.875</v>
      </c>
    </row>
    <row r="303" spans="1:13" x14ac:dyDescent="0.3">
      <c r="A303">
        <v>302</v>
      </c>
      <c r="B303">
        <v>19</v>
      </c>
      <c r="C303" t="s">
        <v>38</v>
      </c>
      <c r="D303">
        <f t="shared" si="22"/>
        <v>11</v>
      </c>
      <c r="E303" t="str">
        <f t="shared" si="23"/>
        <v>备</v>
      </c>
      <c r="F303" t="s">
        <v>3</v>
      </c>
      <c r="G303">
        <v>80</v>
      </c>
      <c r="H303" s="1">
        <v>41671</v>
      </c>
      <c r="I303" s="2">
        <f t="shared" si="20"/>
        <v>2014</v>
      </c>
      <c r="J303" s="2">
        <f t="shared" si="21"/>
        <v>2</v>
      </c>
      <c r="K303">
        <v>1234</v>
      </c>
      <c r="L303">
        <f t="shared" si="24"/>
        <v>28</v>
      </c>
      <c r="M303">
        <f>AVERAGEIF($C$2:$C$641,C303,$L$2:$L$641)</f>
        <v>32.875</v>
      </c>
    </row>
    <row r="304" spans="1:13" x14ac:dyDescent="0.3">
      <c r="A304">
        <v>303</v>
      </c>
      <c r="B304">
        <v>19</v>
      </c>
      <c r="C304" t="s">
        <v>38</v>
      </c>
      <c r="D304">
        <f t="shared" si="22"/>
        <v>11</v>
      </c>
      <c r="E304" t="str">
        <f t="shared" si="23"/>
        <v>备</v>
      </c>
      <c r="F304" t="s">
        <v>3</v>
      </c>
      <c r="G304">
        <v>80</v>
      </c>
      <c r="H304" s="1">
        <v>41699</v>
      </c>
      <c r="I304" s="2">
        <f t="shared" si="20"/>
        <v>2014</v>
      </c>
      <c r="J304" s="2">
        <f t="shared" si="21"/>
        <v>3</v>
      </c>
      <c r="K304">
        <v>1266</v>
      </c>
      <c r="L304">
        <f t="shared" si="24"/>
        <v>32</v>
      </c>
      <c r="M304">
        <f>AVERAGEIF($C$2:$C$641,C304,$L$2:$L$641)</f>
        <v>32.875</v>
      </c>
    </row>
    <row r="305" spans="1:13" x14ac:dyDescent="0.3">
      <c r="A305">
        <v>304</v>
      </c>
      <c r="B305">
        <v>19</v>
      </c>
      <c r="C305" t="s">
        <v>38</v>
      </c>
      <c r="D305">
        <f t="shared" si="22"/>
        <v>11</v>
      </c>
      <c r="E305" t="str">
        <f t="shared" si="23"/>
        <v>备</v>
      </c>
      <c r="F305" t="s">
        <v>3</v>
      </c>
      <c r="G305">
        <v>80</v>
      </c>
      <c r="H305" s="1">
        <v>41730</v>
      </c>
      <c r="I305" s="2">
        <f t="shared" si="20"/>
        <v>2014</v>
      </c>
      <c r="J305" s="2">
        <f t="shared" si="21"/>
        <v>4</v>
      </c>
      <c r="K305">
        <v>1301</v>
      </c>
      <c r="L305">
        <f t="shared" si="24"/>
        <v>35</v>
      </c>
      <c r="M305">
        <f>AVERAGEIF($C$2:$C$641,C305,$L$2:$L$641)</f>
        <v>32.875</v>
      </c>
    </row>
    <row r="306" spans="1:13" x14ac:dyDescent="0.3">
      <c r="A306">
        <v>308</v>
      </c>
      <c r="B306">
        <v>20</v>
      </c>
      <c r="C306" t="s">
        <v>39</v>
      </c>
      <c r="D306">
        <f t="shared" si="22"/>
        <v>11</v>
      </c>
      <c r="E306" t="str">
        <f t="shared" si="23"/>
        <v>常</v>
      </c>
      <c r="F306" t="s">
        <v>21</v>
      </c>
      <c r="G306">
        <v>80</v>
      </c>
      <c r="H306" s="1">
        <v>41275</v>
      </c>
      <c r="I306" s="2">
        <f t="shared" si="20"/>
        <v>2013</v>
      </c>
      <c r="J306" s="2">
        <f t="shared" si="21"/>
        <v>1</v>
      </c>
      <c r="K306">
        <v>5</v>
      </c>
      <c r="L306">
        <f t="shared" si="24"/>
        <v>0</v>
      </c>
      <c r="M306">
        <f>AVERAGEIF($C$2:$C$641,C306,$L$2:$L$641)</f>
        <v>0</v>
      </c>
    </row>
    <row r="307" spans="1:13" x14ac:dyDescent="0.3">
      <c r="A307">
        <v>309</v>
      </c>
      <c r="B307">
        <v>20</v>
      </c>
      <c r="C307" t="s">
        <v>39</v>
      </c>
      <c r="D307">
        <f t="shared" si="22"/>
        <v>11</v>
      </c>
      <c r="E307" t="str">
        <f t="shared" si="23"/>
        <v>常</v>
      </c>
      <c r="F307" t="s">
        <v>21</v>
      </c>
      <c r="G307">
        <v>80</v>
      </c>
      <c r="H307" s="1">
        <v>41306</v>
      </c>
      <c r="I307" s="2">
        <f t="shared" si="20"/>
        <v>2013</v>
      </c>
      <c r="J307" s="2">
        <f t="shared" si="21"/>
        <v>2</v>
      </c>
      <c r="K307">
        <v>5</v>
      </c>
      <c r="L307">
        <f t="shared" si="24"/>
        <v>0</v>
      </c>
      <c r="M307">
        <f>AVERAGEIF($C$2:$C$641,C307,$L$2:$L$641)</f>
        <v>0</v>
      </c>
    </row>
    <row r="308" spans="1:13" x14ac:dyDescent="0.3">
      <c r="A308">
        <v>310</v>
      </c>
      <c r="B308">
        <v>20</v>
      </c>
      <c r="C308" t="s">
        <v>39</v>
      </c>
      <c r="D308">
        <f t="shared" si="22"/>
        <v>11</v>
      </c>
      <c r="E308" t="str">
        <f t="shared" si="23"/>
        <v>常</v>
      </c>
      <c r="F308" t="s">
        <v>21</v>
      </c>
      <c r="G308">
        <v>80</v>
      </c>
      <c r="H308" s="1">
        <v>41334</v>
      </c>
      <c r="I308" s="2">
        <f t="shared" si="20"/>
        <v>2013</v>
      </c>
      <c r="J308" s="2">
        <f t="shared" si="21"/>
        <v>3</v>
      </c>
      <c r="K308">
        <v>5</v>
      </c>
      <c r="L308">
        <f t="shared" si="24"/>
        <v>0</v>
      </c>
      <c r="M308">
        <f>AVERAGEIF($C$2:$C$641,C308,$L$2:$L$641)</f>
        <v>0</v>
      </c>
    </row>
    <row r="309" spans="1:13" x14ac:dyDescent="0.3">
      <c r="A309">
        <v>311</v>
      </c>
      <c r="B309">
        <v>20</v>
      </c>
      <c r="C309" t="s">
        <v>39</v>
      </c>
      <c r="D309">
        <f t="shared" si="22"/>
        <v>11</v>
      </c>
      <c r="E309" t="str">
        <f t="shared" si="23"/>
        <v>常</v>
      </c>
      <c r="F309" t="s">
        <v>21</v>
      </c>
      <c r="G309">
        <v>80</v>
      </c>
      <c r="H309" s="1">
        <v>41365</v>
      </c>
      <c r="I309" s="2">
        <f t="shared" si="20"/>
        <v>2013</v>
      </c>
      <c r="J309" s="2">
        <f t="shared" si="21"/>
        <v>4</v>
      </c>
      <c r="K309">
        <v>5</v>
      </c>
      <c r="L309">
        <f t="shared" si="24"/>
        <v>0</v>
      </c>
      <c r="M309">
        <f>AVERAGEIF($C$2:$C$641,C309,$L$2:$L$641)</f>
        <v>0</v>
      </c>
    </row>
    <row r="310" spans="1:13" x14ac:dyDescent="0.3">
      <c r="A310">
        <v>312</v>
      </c>
      <c r="B310">
        <v>20</v>
      </c>
      <c r="C310" t="s">
        <v>39</v>
      </c>
      <c r="D310">
        <f t="shared" si="22"/>
        <v>11</v>
      </c>
      <c r="E310" t="str">
        <f t="shared" si="23"/>
        <v>常</v>
      </c>
      <c r="F310" t="s">
        <v>21</v>
      </c>
      <c r="G310">
        <v>80</v>
      </c>
      <c r="H310" s="1">
        <v>41395</v>
      </c>
      <c r="I310" s="2">
        <f t="shared" si="20"/>
        <v>2013</v>
      </c>
      <c r="J310" s="2">
        <f t="shared" si="21"/>
        <v>5</v>
      </c>
      <c r="K310">
        <v>5</v>
      </c>
      <c r="L310">
        <f t="shared" si="24"/>
        <v>0</v>
      </c>
      <c r="M310">
        <f>AVERAGEIF($C$2:$C$641,C310,$L$2:$L$641)</f>
        <v>0</v>
      </c>
    </row>
    <row r="311" spans="1:13" x14ac:dyDescent="0.3">
      <c r="A311">
        <v>313</v>
      </c>
      <c r="B311">
        <v>20</v>
      </c>
      <c r="C311" t="s">
        <v>39</v>
      </c>
      <c r="D311">
        <f t="shared" si="22"/>
        <v>11</v>
      </c>
      <c r="E311" t="str">
        <f t="shared" si="23"/>
        <v>常</v>
      </c>
      <c r="F311" t="s">
        <v>21</v>
      </c>
      <c r="G311">
        <v>80</v>
      </c>
      <c r="H311" s="1">
        <v>41426</v>
      </c>
      <c r="I311" s="2">
        <f t="shared" si="20"/>
        <v>2013</v>
      </c>
      <c r="J311" s="2">
        <f t="shared" si="21"/>
        <v>6</v>
      </c>
      <c r="K311">
        <v>5</v>
      </c>
      <c r="L311">
        <f t="shared" si="24"/>
        <v>0</v>
      </c>
      <c r="M311">
        <f>AVERAGEIF($C$2:$C$641,C311,$L$2:$L$641)</f>
        <v>0</v>
      </c>
    </row>
    <row r="312" spans="1:13" x14ac:dyDescent="0.3">
      <c r="A312">
        <v>314</v>
      </c>
      <c r="B312">
        <v>20</v>
      </c>
      <c r="C312" t="s">
        <v>39</v>
      </c>
      <c r="D312">
        <f t="shared" si="22"/>
        <v>11</v>
      </c>
      <c r="E312" t="str">
        <f t="shared" si="23"/>
        <v>常</v>
      </c>
      <c r="F312" t="s">
        <v>21</v>
      </c>
      <c r="G312">
        <v>80</v>
      </c>
      <c r="H312" s="1">
        <v>41456</v>
      </c>
      <c r="I312" s="2">
        <f t="shared" si="20"/>
        <v>2013</v>
      </c>
      <c r="J312" s="2">
        <f t="shared" si="21"/>
        <v>7</v>
      </c>
      <c r="K312">
        <v>5</v>
      </c>
      <c r="L312">
        <f t="shared" si="24"/>
        <v>0</v>
      </c>
      <c r="M312">
        <f>AVERAGEIF($C$2:$C$641,C312,$L$2:$L$641)</f>
        <v>0</v>
      </c>
    </row>
    <row r="313" spans="1:13" x14ac:dyDescent="0.3">
      <c r="A313">
        <v>315</v>
      </c>
      <c r="B313">
        <v>20</v>
      </c>
      <c r="C313" t="s">
        <v>39</v>
      </c>
      <c r="D313">
        <f t="shared" si="22"/>
        <v>11</v>
      </c>
      <c r="E313" t="str">
        <f t="shared" si="23"/>
        <v>常</v>
      </c>
      <c r="F313" t="s">
        <v>21</v>
      </c>
      <c r="G313">
        <v>80</v>
      </c>
      <c r="H313" s="1">
        <v>41487</v>
      </c>
      <c r="I313" s="2">
        <f t="shared" si="20"/>
        <v>2013</v>
      </c>
      <c r="J313" s="2">
        <f t="shared" si="21"/>
        <v>8</v>
      </c>
      <c r="K313">
        <v>5</v>
      </c>
      <c r="L313">
        <f t="shared" si="24"/>
        <v>0</v>
      </c>
      <c r="M313">
        <f>AVERAGEIF($C$2:$C$641,C313,$L$2:$L$641)</f>
        <v>0</v>
      </c>
    </row>
    <row r="314" spans="1:13" x14ac:dyDescent="0.3">
      <c r="A314">
        <v>316</v>
      </c>
      <c r="B314">
        <v>20</v>
      </c>
      <c r="C314" t="s">
        <v>39</v>
      </c>
      <c r="D314">
        <f t="shared" si="22"/>
        <v>11</v>
      </c>
      <c r="E314" t="str">
        <f t="shared" si="23"/>
        <v>常</v>
      </c>
      <c r="F314" t="s">
        <v>21</v>
      </c>
      <c r="G314">
        <v>80</v>
      </c>
      <c r="H314" s="1">
        <v>41518</v>
      </c>
      <c r="I314" s="2">
        <f t="shared" si="20"/>
        <v>2013</v>
      </c>
      <c r="J314" s="2">
        <f t="shared" si="21"/>
        <v>9</v>
      </c>
      <c r="K314">
        <v>5</v>
      </c>
      <c r="L314">
        <f t="shared" si="24"/>
        <v>0</v>
      </c>
      <c r="M314">
        <f>AVERAGEIF($C$2:$C$641,C314,$L$2:$L$641)</f>
        <v>0</v>
      </c>
    </row>
    <row r="315" spans="1:13" x14ac:dyDescent="0.3">
      <c r="A315">
        <v>305</v>
      </c>
      <c r="B315">
        <v>20</v>
      </c>
      <c r="C315" t="s">
        <v>39</v>
      </c>
      <c r="D315">
        <f t="shared" si="22"/>
        <v>11</v>
      </c>
      <c r="E315" t="str">
        <f t="shared" si="23"/>
        <v>常</v>
      </c>
      <c r="F315" t="s">
        <v>21</v>
      </c>
      <c r="G315">
        <v>80</v>
      </c>
      <c r="H315" s="1">
        <v>41548</v>
      </c>
      <c r="I315" s="2">
        <f t="shared" si="20"/>
        <v>2013</v>
      </c>
      <c r="J315" s="2">
        <f t="shared" si="21"/>
        <v>10</v>
      </c>
      <c r="K315">
        <v>5</v>
      </c>
      <c r="L315">
        <f t="shared" si="24"/>
        <v>0</v>
      </c>
      <c r="M315">
        <f>AVERAGEIF($C$2:$C$641,C315,$L$2:$L$641)</f>
        <v>0</v>
      </c>
    </row>
    <row r="316" spans="1:13" x14ac:dyDescent="0.3">
      <c r="A316">
        <v>306</v>
      </c>
      <c r="B316">
        <v>20</v>
      </c>
      <c r="C316" t="s">
        <v>39</v>
      </c>
      <c r="D316">
        <f t="shared" si="22"/>
        <v>11</v>
      </c>
      <c r="E316" t="str">
        <f t="shared" si="23"/>
        <v>常</v>
      </c>
      <c r="F316" t="s">
        <v>21</v>
      </c>
      <c r="G316">
        <v>80</v>
      </c>
      <c r="H316" s="1">
        <v>41579</v>
      </c>
      <c r="I316" s="2">
        <f t="shared" si="20"/>
        <v>2013</v>
      </c>
      <c r="J316" s="2">
        <f t="shared" si="21"/>
        <v>11</v>
      </c>
      <c r="K316">
        <v>5</v>
      </c>
      <c r="L316">
        <f t="shared" si="24"/>
        <v>0</v>
      </c>
      <c r="M316">
        <f>AVERAGEIF($C$2:$C$641,C316,$L$2:$L$641)</f>
        <v>0</v>
      </c>
    </row>
    <row r="317" spans="1:13" x14ac:dyDescent="0.3">
      <c r="A317">
        <v>307</v>
      </c>
      <c r="B317">
        <v>20</v>
      </c>
      <c r="C317" t="s">
        <v>39</v>
      </c>
      <c r="D317">
        <f t="shared" si="22"/>
        <v>11</v>
      </c>
      <c r="E317" t="str">
        <f t="shared" si="23"/>
        <v>常</v>
      </c>
      <c r="F317" t="s">
        <v>21</v>
      </c>
      <c r="G317">
        <v>80</v>
      </c>
      <c r="H317" s="1">
        <v>41609</v>
      </c>
      <c r="I317" s="2">
        <f t="shared" si="20"/>
        <v>2013</v>
      </c>
      <c r="J317" s="2">
        <f t="shared" si="21"/>
        <v>12</v>
      </c>
      <c r="K317">
        <v>5</v>
      </c>
      <c r="L317">
        <f t="shared" si="24"/>
        <v>0</v>
      </c>
      <c r="M317">
        <f>AVERAGEIF($C$2:$C$641,C317,$L$2:$L$641)</f>
        <v>0</v>
      </c>
    </row>
    <row r="318" spans="1:13" x14ac:dyDescent="0.3">
      <c r="A318">
        <v>317</v>
      </c>
      <c r="B318">
        <v>20</v>
      </c>
      <c r="C318" t="s">
        <v>39</v>
      </c>
      <c r="D318">
        <f t="shared" si="22"/>
        <v>11</v>
      </c>
      <c r="E318" t="str">
        <f t="shared" si="23"/>
        <v>常</v>
      </c>
      <c r="F318" t="s">
        <v>21</v>
      </c>
      <c r="G318">
        <v>80</v>
      </c>
      <c r="H318" s="1">
        <v>41640</v>
      </c>
      <c r="I318" s="2">
        <f t="shared" si="20"/>
        <v>2014</v>
      </c>
      <c r="J318" s="2">
        <f t="shared" si="21"/>
        <v>1</v>
      </c>
      <c r="K318">
        <v>5</v>
      </c>
      <c r="L318">
        <f t="shared" si="24"/>
        <v>0</v>
      </c>
      <c r="M318">
        <f>AVERAGEIF($C$2:$C$641,C318,$L$2:$L$641)</f>
        <v>0</v>
      </c>
    </row>
    <row r="319" spans="1:13" x14ac:dyDescent="0.3">
      <c r="A319">
        <v>318</v>
      </c>
      <c r="B319">
        <v>20</v>
      </c>
      <c r="C319" t="s">
        <v>39</v>
      </c>
      <c r="D319">
        <f t="shared" si="22"/>
        <v>11</v>
      </c>
      <c r="E319" t="str">
        <f t="shared" si="23"/>
        <v>常</v>
      </c>
      <c r="F319" t="s">
        <v>21</v>
      </c>
      <c r="G319">
        <v>80</v>
      </c>
      <c r="H319" s="1">
        <v>41671</v>
      </c>
      <c r="I319" s="2">
        <f t="shared" si="20"/>
        <v>2014</v>
      </c>
      <c r="J319" s="2">
        <f t="shared" si="21"/>
        <v>2</v>
      </c>
      <c r="K319">
        <v>5</v>
      </c>
      <c r="L319">
        <f t="shared" si="24"/>
        <v>0</v>
      </c>
      <c r="M319">
        <f>AVERAGEIF($C$2:$C$641,C319,$L$2:$L$641)</f>
        <v>0</v>
      </c>
    </row>
    <row r="320" spans="1:13" x14ac:dyDescent="0.3">
      <c r="A320">
        <v>319</v>
      </c>
      <c r="B320">
        <v>20</v>
      </c>
      <c r="C320" t="s">
        <v>39</v>
      </c>
      <c r="D320">
        <f t="shared" si="22"/>
        <v>11</v>
      </c>
      <c r="E320" t="str">
        <f t="shared" si="23"/>
        <v>常</v>
      </c>
      <c r="F320" t="s">
        <v>21</v>
      </c>
      <c r="G320">
        <v>80</v>
      </c>
      <c r="H320" s="1">
        <v>41699</v>
      </c>
      <c r="I320" s="2">
        <f t="shared" si="20"/>
        <v>2014</v>
      </c>
      <c r="J320" s="2">
        <f t="shared" si="21"/>
        <v>3</v>
      </c>
      <c r="K320">
        <v>5</v>
      </c>
      <c r="L320">
        <f t="shared" si="24"/>
        <v>0</v>
      </c>
      <c r="M320">
        <f>AVERAGEIF($C$2:$C$641,C320,$L$2:$L$641)</f>
        <v>0</v>
      </c>
    </row>
    <row r="321" spans="1:13" x14ac:dyDescent="0.3">
      <c r="A321">
        <v>320</v>
      </c>
      <c r="B321">
        <v>20</v>
      </c>
      <c r="C321" t="s">
        <v>39</v>
      </c>
      <c r="D321">
        <f t="shared" si="22"/>
        <v>11</v>
      </c>
      <c r="E321" t="str">
        <f t="shared" si="23"/>
        <v>常</v>
      </c>
      <c r="F321" t="s">
        <v>21</v>
      </c>
      <c r="G321">
        <v>80</v>
      </c>
      <c r="H321" s="1">
        <v>41730</v>
      </c>
      <c r="I321" s="2">
        <f t="shared" si="20"/>
        <v>2014</v>
      </c>
      <c r="J321" s="2">
        <f t="shared" si="21"/>
        <v>4</v>
      </c>
      <c r="K321">
        <v>5</v>
      </c>
      <c r="L321">
        <f t="shared" si="24"/>
        <v>0</v>
      </c>
      <c r="M321">
        <f>AVERAGEIF($C$2:$C$641,C321,$L$2:$L$641)</f>
        <v>0</v>
      </c>
    </row>
    <row r="322" spans="1:13" x14ac:dyDescent="0.3">
      <c r="A322">
        <v>324</v>
      </c>
      <c r="B322">
        <v>21</v>
      </c>
      <c r="C322" t="s">
        <v>40</v>
      </c>
      <c r="D322">
        <f t="shared" si="22"/>
        <v>12</v>
      </c>
      <c r="E322" t="str">
        <f t="shared" si="23"/>
        <v>备</v>
      </c>
      <c r="F322" t="s">
        <v>3</v>
      </c>
      <c r="G322">
        <v>60</v>
      </c>
      <c r="H322" s="1">
        <v>41275</v>
      </c>
      <c r="I322" s="2">
        <f t="shared" ref="I322:I385" si="25">YEAR(H322)</f>
        <v>2013</v>
      </c>
      <c r="J322" s="2">
        <f t="shared" ref="J322:J385" si="26">MONTH(H322)</f>
        <v>1</v>
      </c>
      <c r="K322">
        <v>2</v>
      </c>
      <c r="L322">
        <f t="shared" si="24"/>
        <v>0</v>
      </c>
      <c r="M322">
        <f>AVERAGEIF($C$2:$C$641,C322,$L$2:$L$641)</f>
        <v>0</v>
      </c>
    </row>
    <row r="323" spans="1:13" x14ac:dyDescent="0.3">
      <c r="A323">
        <v>325</v>
      </c>
      <c r="B323">
        <v>21</v>
      </c>
      <c r="C323" t="s">
        <v>40</v>
      </c>
      <c r="D323">
        <f t="shared" ref="D323:D386" si="27">VALUE((LEFT(C323,FIND("#",C323)-1)))</f>
        <v>12</v>
      </c>
      <c r="E323" t="str">
        <f t="shared" ref="E323:E386" si="28">MID(C323,FIND("（",C323)+1,1)</f>
        <v>备</v>
      </c>
      <c r="F323" t="s">
        <v>3</v>
      </c>
      <c r="G323">
        <v>60</v>
      </c>
      <c r="H323" s="1">
        <v>41306</v>
      </c>
      <c r="I323" s="2">
        <f t="shared" si="25"/>
        <v>2013</v>
      </c>
      <c r="J323" s="2">
        <f t="shared" si="26"/>
        <v>2</v>
      </c>
      <c r="K323">
        <v>2</v>
      </c>
      <c r="L323">
        <f t="shared" ref="L323:L386" si="29">IF(C323=C322,K323-K322,L324)</f>
        <v>0</v>
      </c>
      <c r="M323">
        <f>AVERAGEIF($C$2:$C$641,C323,$L$2:$L$641)</f>
        <v>0</v>
      </c>
    </row>
    <row r="324" spans="1:13" x14ac:dyDescent="0.3">
      <c r="A324">
        <v>326</v>
      </c>
      <c r="B324">
        <v>21</v>
      </c>
      <c r="C324" t="s">
        <v>40</v>
      </c>
      <c r="D324">
        <f t="shared" si="27"/>
        <v>12</v>
      </c>
      <c r="E324" t="str">
        <f t="shared" si="28"/>
        <v>备</v>
      </c>
      <c r="F324" t="s">
        <v>3</v>
      </c>
      <c r="G324">
        <v>60</v>
      </c>
      <c r="H324" s="1">
        <v>41334</v>
      </c>
      <c r="I324" s="2">
        <f t="shared" si="25"/>
        <v>2013</v>
      </c>
      <c r="J324" s="2">
        <f t="shared" si="26"/>
        <v>3</v>
      </c>
      <c r="K324">
        <v>2</v>
      </c>
      <c r="L324">
        <f t="shared" si="29"/>
        <v>0</v>
      </c>
      <c r="M324">
        <f>AVERAGEIF($C$2:$C$641,C324,$L$2:$L$641)</f>
        <v>0</v>
      </c>
    </row>
    <row r="325" spans="1:13" x14ac:dyDescent="0.3">
      <c r="A325">
        <v>327</v>
      </c>
      <c r="B325">
        <v>21</v>
      </c>
      <c r="C325" t="s">
        <v>40</v>
      </c>
      <c r="D325">
        <f t="shared" si="27"/>
        <v>12</v>
      </c>
      <c r="E325" t="str">
        <f t="shared" si="28"/>
        <v>备</v>
      </c>
      <c r="F325" t="s">
        <v>3</v>
      </c>
      <c r="G325">
        <v>60</v>
      </c>
      <c r="H325" s="1">
        <v>41365</v>
      </c>
      <c r="I325" s="2">
        <f t="shared" si="25"/>
        <v>2013</v>
      </c>
      <c r="J325" s="2">
        <f t="shared" si="26"/>
        <v>4</v>
      </c>
      <c r="K325">
        <v>2</v>
      </c>
      <c r="L325">
        <f t="shared" si="29"/>
        <v>0</v>
      </c>
      <c r="M325">
        <f>AVERAGEIF($C$2:$C$641,C325,$L$2:$L$641)</f>
        <v>0</v>
      </c>
    </row>
    <row r="326" spans="1:13" x14ac:dyDescent="0.3">
      <c r="A326">
        <v>328</v>
      </c>
      <c r="B326">
        <v>21</v>
      </c>
      <c r="C326" t="s">
        <v>40</v>
      </c>
      <c r="D326">
        <f t="shared" si="27"/>
        <v>12</v>
      </c>
      <c r="E326" t="str">
        <f t="shared" si="28"/>
        <v>备</v>
      </c>
      <c r="F326" t="s">
        <v>3</v>
      </c>
      <c r="G326">
        <v>60</v>
      </c>
      <c r="H326" s="1">
        <v>41395</v>
      </c>
      <c r="I326" s="2">
        <f t="shared" si="25"/>
        <v>2013</v>
      </c>
      <c r="J326" s="2">
        <f t="shared" si="26"/>
        <v>5</v>
      </c>
      <c r="K326">
        <v>2</v>
      </c>
      <c r="L326">
        <f t="shared" si="29"/>
        <v>0</v>
      </c>
      <c r="M326">
        <f>AVERAGEIF($C$2:$C$641,C326,$L$2:$L$641)</f>
        <v>0</v>
      </c>
    </row>
    <row r="327" spans="1:13" x14ac:dyDescent="0.3">
      <c r="A327">
        <v>329</v>
      </c>
      <c r="B327">
        <v>21</v>
      </c>
      <c r="C327" t="s">
        <v>40</v>
      </c>
      <c r="D327">
        <f t="shared" si="27"/>
        <v>12</v>
      </c>
      <c r="E327" t="str">
        <f t="shared" si="28"/>
        <v>备</v>
      </c>
      <c r="F327" t="s">
        <v>3</v>
      </c>
      <c r="G327">
        <v>60</v>
      </c>
      <c r="H327" s="1">
        <v>41426</v>
      </c>
      <c r="I327" s="2">
        <f t="shared" si="25"/>
        <v>2013</v>
      </c>
      <c r="J327" s="2">
        <f t="shared" si="26"/>
        <v>6</v>
      </c>
      <c r="K327">
        <v>2</v>
      </c>
      <c r="L327">
        <f t="shared" si="29"/>
        <v>0</v>
      </c>
      <c r="M327">
        <f>AVERAGEIF($C$2:$C$641,C327,$L$2:$L$641)</f>
        <v>0</v>
      </c>
    </row>
    <row r="328" spans="1:13" x14ac:dyDescent="0.3">
      <c r="A328">
        <v>330</v>
      </c>
      <c r="B328">
        <v>21</v>
      </c>
      <c r="C328" t="s">
        <v>40</v>
      </c>
      <c r="D328">
        <f t="shared" si="27"/>
        <v>12</v>
      </c>
      <c r="E328" t="str">
        <f t="shared" si="28"/>
        <v>备</v>
      </c>
      <c r="F328" t="s">
        <v>3</v>
      </c>
      <c r="G328">
        <v>60</v>
      </c>
      <c r="H328" s="1">
        <v>41456</v>
      </c>
      <c r="I328" s="2">
        <f t="shared" si="25"/>
        <v>2013</v>
      </c>
      <c r="J328" s="2">
        <f t="shared" si="26"/>
        <v>7</v>
      </c>
      <c r="K328">
        <v>2</v>
      </c>
      <c r="L328">
        <f t="shared" si="29"/>
        <v>0</v>
      </c>
      <c r="M328">
        <f>AVERAGEIF($C$2:$C$641,C328,$L$2:$L$641)</f>
        <v>0</v>
      </c>
    </row>
    <row r="329" spans="1:13" x14ac:dyDescent="0.3">
      <c r="A329">
        <v>331</v>
      </c>
      <c r="B329">
        <v>21</v>
      </c>
      <c r="C329" t="s">
        <v>40</v>
      </c>
      <c r="D329">
        <f t="shared" si="27"/>
        <v>12</v>
      </c>
      <c r="E329" t="str">
        <f t="shared" si="28"/>
        <v>备</v>
      </c>
      <c r="F329" t="s">
        <v>3</v>
      </c>
      <c r="G329">
        <v>60</v>
      </c>
      <c r="H329" s="1">
        <v>41487</v>
      </c>
      <c r="I329" s="2">
        <f t="shared" si="25"/>
        <v>2013</v>
      </c>
      <c r="J329" s="2">
        <f t="shared" si="26"/>
        <v>8</v>
      </c>
      <c r="K329">
        <v>2</v>
      </c>
      <c r="L329">
        <f t="shared" si="29"/>
        <v>0</v>
      </c>
      <c r="M329">
        <f>AVERAGEIF($C$2:$C$641,C329,$L$2:$L$641)</f>
        <v>0</v>
      </c>
    </row>
    <row r="330" spans="1:13" x14ac:dyDescent="0.3">
      <c r="A330">
        <v>332</v>
      </c>
      <c r="B330">
        <v>21</v>
      </c>
      <c r="C330" t="s">
        <v>40</v>
      </c>
      <c r="D330">
        <f t="shared" si="27"/>
        <v>12</v>
      </c>
      <c r="E330" t="str">
        <f t="shared" si="28"/>
        <v>备</v>
      </c>
      <c r="F330" t="s">
        <v>3</v>
      </c>
      <c r="G330">
        <v>60</v>
      </c>
      <c r="H330" s="1">
        <v>41518</v>
      </c>
      <c r="I330" s="2">
        <f t="shared" si="25"/>
        <v>2013</v>
      </c>
      <c r="J330" s="2">
        <f t="shared" si="26"/>
        <v>9</v>
      </c>
      <c r="K330">
        <v>2</v>
      </c>
      <c r="L330">
        <f t="shared" si="29"/>
        <v>0</v>
      </c>
      <c r="M330">
        <f>AVERAGEIF($C$2:$C$641,C330,$L$2:$L$641)</f>
        <v>0</v>
      </c>
    </row>
    <row r="331" spans="1:13" x14ac:dyDescent="0.3">
      <c r="A331">
        <v>321</v>
      </c>
      <c r="B331">
        <v>21</v>
      </c>
      <c r="C331" t="s">
        <v>40</v>
      </c>
      <c r="D331">
        <f t="shared" si="27"/>
        <v>12</v>
      </c>
      <c r="E331" t="str">
        <f t="shared" si="28"/>
        <v>备</v>
      </c>
      <c r="F331" t="s">
        <v>3</v>
      </c>
      <c r="G331">
        <v>60</v>
      </c>
      <c r="H331" s="1">
        <v>41548</v>
      </c>
      <c r="I331" s="2">
        <f t="shared" si="25"/>
        <v>2013</v>
      </c>
      <c r="J331" s="2">
        <f t="shared" si="26"/>
        <v>10</v>
      </c>
      <c r="K331">
        <v>2</v>
      </c>
      <c r="L331">
        <f t="shared" si="29"/>
        <v>0</v>
      </c>
      <c r="M331">
        <f>AVERAGEIF($C$2:$C$641,C331,$L$2:$L$641)</f>
        <v>0</v>
      </c>
    </row>
    <row r="332" spans="1:13" x14ac:dyDescent="0.3">
      <c r="A332">
        <v>322</v>
      </c>
      <c r="B332">
        <v>21</v>
      </c>
      <c r="C332" t="s">
        <v>40</v>
      </c>
      <c r="D332">
        <f t="shared" si="27"/>
        <v>12</v>
      </c>
      <c r="E332" t="str">
        <f t="shared" si="28"/>
        <v>备</v>
      </c>
      <c r="F332" t="s">
        <v>3</v>
      </c>
      <c r="G332">
        <v>60</v>
      </c>
      <c r="H332" s="1">
        <v>41579</v>
      </c>
      <c r="I332" s="2">
        <f t="shared" si="25"/>
        <v>2013</v>
      </c>
      <c r="J332" s="2">
        <f t="shared" si="26"/>
        <v>11</v>
      </c>
      <c r="K332">
        <v>2</v>
      </c>
      <c r="L332">
        <f t="shared" si="29"/>
        <v>0</v>
      </c>
      <c r="M332">
        <f>AVERAGEIF($C$2:$C$641,C332,$L$2:$L$641)</f>
        <v>0</v>
      </c>
    </row>
    <row r="333" spans="1:13" x14ac:dyDescent="0.3">
      <c r="A333">
        <v>323</v>
      </c>
      <c r="B333">
        <v>21</v>
      </c>
      <c r="C333" t="s">
        <v>40</v>
      </c>
      <c r="D333">
        <f t="shared" si="27"/>
        <v>12</v>
      </c>
      <c r="E333" t="str">
        <f t="shared" si="28"/>
        <v>备</v>
      </c>
      <c r="F333" t="s">
        <v>3</v>
      </c>
      <c r="G333">
        <v>60</v>
      </c>
      <c r="H333" s="1">
        <v>41609</v>
      </c>
      <c r="I333" s="2">
        <f t="shared" si="25"/>
        <v>2013</v>
      </c>
      <c r="J333" s="2">
        <f t="shared" si="26"/>
        <v>12</v>
      </c>
      <c r="K333">
        <v>2</v>
      </c>
      <c r="L333">
        <f t="shared" si="29"/>
        <v>0</v>
      </c>
      <c r="M333">
        <f>AVERAGEIF($C$2:$C$641,C333,$L$2:$L$641)</f>
        <v>0</v>
      </c>
    </row>
    <row r="334" spans="1:13" x14ac:dyDescent="0.3">
      <c r="A334">
        <v>333</v>
      </c>
      <c r="B334">
        <v>21</v>
      </c>
      <c r="C334" t="s">
        <v>40</v>
      </c>
      <c r="D334">
        <f t="shared" si="27"/>
        <v>12</v>
      </c>
      <c r="E334" t="str">
        <f t="shared" si="28"/>
        <v>备</v>
      </c>
      <c r="F334" t="s">
        <v>3</v>
      </c>
      <c r="G334">
        <v>60</v>
      </c>
      <c r="H334" s="1">
        <v>41640</v>
      </c>
      <c r="I334" s="2">
        <f t="shared" si="25"/>
        <v>2014</v>
      </c>
      <c r="J334" s="2">
        <f t="shared" si="26"/>
        <v>1</v>
      </c>
      <c r="K334">
        <v>2</v>
      </c>
      <c r="L334">
        <f t="shared" si="29"/>
        <v>0</v>
      </c>
      <c r="M334">
        <f>AVERAGEIF($C$2:$C$641,C334,$L$2:$L$641)</f>
        <v>0</v>
      </c>
    </row>
    <row r="335" spans="1:13" x14ac:dyDescent="0.3">
      <c r="A335">
        <v>334</v>
      </c>
      <c r="B335">
        <v>21</v>
      </c>
      <c r="C335" t="s">
        <v>40</v>
      </c>
      <c r="D335">
        <f t="shared" si="27"/>
        <v>12</v>
      </c>
      <c r="E335" t="str">
        <f t="shared" si="28"/>
        <v>备</v>
      </c>
      <c r="F335" t="s">
        <v>3</v>
      </c>
      <c r="G335">
        <v>60</v>
      </c>
      <c r="H335" s="1">
        <v>41671</v>
      </c>
      <c r="I335" s="2">
        <f t="shared" si="25"/>
        <v>2014</v>
      </c>
      <c r="J335" s="2">
        <f t="shared" si="26"/>
        <v>2</v>
      </c>
      <c r="K335">
        <v>2</v>
      </c>
      <c r="L335">
        <f t="shared" si="29"/>
        <v>0</v>
      </c>
      <c r="M335">
        <f>AVERAGEIF($C$2:$C$641,C335,$L$2:$L$641)</f>
        <v>0</v>
      </c>
    </row>
    <row r="336" spans="1:13" x14ac:dyDescent="0.3">
      <c r="A336">
        <v>335</v>
      </c>
      <c r="B336">
        <v>21</v>
      </c>
      <c r="C336" t="s">
        <v>40</v>
      </c>
      <c r="D336">
        <f t="shared" si="27"/>
        <v>12</v>
      </c>
      <c r="E336" t="str">
        <f t="shared" si="28"/>
        <v>备</v>
      </c>
      <c r="F336" t="s">
        <v>3</v>
      </c>
      <c r="G336">
        <v>60</v>
      </c>
      <c r="H336" s="1">
        <v>41699</v>
      </c>
      <c r="I336" s="2">
        <f t="shared" si="25"/>
        <v>2014</v>
      </c>
      <c r="J336" s="2">
        <f t="shared" si="26"/>
        <v>3</v>
      </c>
      <c r="K336">
        <v>2</v>
      </c>
      <c r="L336">
        <f t="shared" si="29"/>
        <v>0</v>
      </c>
      <c r="M336">
        <f>AVERAGEIF($C$2:$C$641,C336,$L$2:$L$641)</f>
        <v>0</v>
      </c>
    </row>
    <row r="337" spans="1:13" x14ac:dyDescent="0.3">
      <c r="A337">
        <v>336</v>
      </c>
      <c r="B337">
        <v>21</v>
      </c>
      <c r="C337" t="s">
        <v>40</v>
      </c>
      <c r="D337">
        <f t="shared" si="27"/>
        <v>12</v>
      </c>
      <c r="E337" t="str">
        <f t="shared" si="28"/>
        <v>备</v>
      </c>
      <c r="F337" t="s">
        <v>3</v>
      </c>
      <c r="G337">
        <v>60</v>
      </c>
      <c r="H337" s="1">
        <v>41730</v>
      </c>
      <c r="I337" s="2">
        <f t="shared" si="25"/>
        <v>2014</v>
      </c>
      <c r="J337" s="2">
        <f t="shared" si="26"/>
        <v>4</v>
      </c>
      <c r="K337">
        <v>2</v>
      </c>
      <c r="L337">
        <f t="shared" si="29"/>
        <v>0</v>
      </c>
      <c r="M337">
        <f>AVERAGEIF($C$2:$C$641,C337,$L$2:$L$641)</f>
        <v>0</v>
      </c>
    </row>
    <row r="338" spans="1:13" x14ac:dyDescent="0.3">
      <c r="A338">
        <v>340</v>
      </c>
      <c r="B338">
        <v>22</v>
      </c>
      <c r="C338" t="s">
        <v>41</v>
      </c>
      <c r="D338">
        <f t="shared" si="27"/>
        <v>12</v>
      </c>
      <c r="E338" t="str">
        <f t="shared" si="28"/>
        <v>常</v>
      </c>
      <c r="F338" t="s">
        <v>21</v>
      </c>
      <c r="G338">
        <v>60</v>
      </c>
      <c r="H338" s="1">
        <v>41275</v>
      </c>
      <c r="I338" s="2">
        <f t="shared" si="25"/>
        <v>2013</v>
      </c>
      <c r="J338" s="2">
        <f t="shared" si="26"/>
        <v>1</v>
      </c>
      <c r="K338">
        <v>732</v>
      </c>
      <c r="L338">
        <f t="shared" si="29"/>
        <v>27</v>
      </c>
      <c r="M338">
        <f>AVERAGEIF($C$2:$C$641,C338,$L$2:$L$641)</f>
        <v>32</v>
      </c>
    </row>
    <row r="339" spans="1:13" x14ac:dyDescent="0.3">
      <c r="A339">
        <v>341</v>
      </c>
      <c r="B339">
        <v>22</v>
      </c>
      <c r="C339" t="s">
        <v>41</v>
      </c>
      <c r="D339">
        <f t="shared" si="27"/>
        <v>12</v>
      </c>
      <c r="E339" t="str">
        <f t="shared" si="28"/>
        <v>常</v>
      </c>
      <c r="F339" t="s">
        <v>21</v>
      </c>
      <c r="G339">
        <v>60</v>
      </c>
      <c r="H339" s="1">
        <v>41306</v>
      </c>
      <c r="I339" s="2">
        <f t="shared" si="25"/>
        <v>2013</v>
      </c>
      <c r="J339" s="2">
        <f t="shared" si="26"/>
        <v>2</v>
      </c>
      <c r="K339">
        <v>759</v>
      </c>
      <c r="L339">
        <f t="shared" si="29"/>
        <v>27</v>
      </c>
      <c r="M339">
        <f>AVERAGEIF($C$2:$C$641,C339,$L$2:$L$641)</f>
        <v>32</v>
      </c>
    </row>
    <row r="340" spans="1:13" x14ac:dyDescent="0.3">
      <c r="A340">
        <v>342</v>
      </c>
      <c r="B340">
        <v>22</v>
      </c>
      <c r="C340" t="s">
        <v>41</v>
      </c>
      <c r="D340">
        <f t="shared" si="27"/>
        <v>12</v>
      </c>
      <c r="E340" t="str">
        <f t="shared" si="28"/>
        <v>常</v>
      </c>
      <c r="F340" t="s">
        <v>21</v>
      </c>
      <c r="G340">
        <v>60</v>
      </c>
      <c r="H340" s="1">
        <v>41334</v>
      </c>
      <c r="I340" s="2">
        <f t="shared" si="25"/>
        <v>2013</v>
      </c>
      <c r="J340" s="2">
        <f t="shared" si="26"/>
        <v>3</v>
      </c>
      <c r="K340">
        <v>786</v>
      </c>
      <c r="L340">
        <f t="shared" si="29"/>
        <v>27</v>
      </c>
      <c r="M340">
        <f>AVERAGEIF($C$2:$C$641,C340,$L$2:$L$641)</f>
        <v>32</v>
      </c>
    </row>
    <row r="341" spans="1:13" x14ac:dyDescent="0.3">
      <c r="A341">
        <v>343</v>
      </c>
      <c r="B341">
        <v>22</v>
      </c>
      <c r="C341" t="s">
        <v>41</v>
      </c>
      <c r="D341">
        <f t="shared" si="27"/>
        <v>12</v>
      </c>
      <c r="E341" t="str">
        <f t="shared" si="28"/>
        <v>常</v>
      </c>
      <c r="F341" t="s">
        <v>21</v>
      </c>
      <c r="G341">
        <v>60</v>
      </c>
      <c r="H341" s="1">
        <v>41365</v>
      </c>
      <c r="I341" s="2">
        <f t="shared" si="25"/>
        <v>2013</v>
      </c>
      <c r="J341" s="2">
        <f t="shared" si="26"/>
        <v>4</v>
      </c>
      <c r="K341">
        <v>820</v>
      </c>
      <c r="L341">
        <f t="shared" si="29"/>
        <v>34</v>
      </c>
      <c r="M341">
        <f>AVERAGEIF($C$2:$C$641,C341,$L$2:$L$641)</f>
        <v>32</v>
      </c>
    </row>
    <row r="342" spans="1:13" x14ac:dyDescent="0.3">
      <c r="A342">
        <v>344</v>
      </c>
      <c r="B342">
        <v>22</v>
      </c>
      <c r="C342" t="s">
        <v>41</v>
      </c>
      <c r="D342">
        <f t="shared" si="27"/>
        <v>12</v>
      </c>
      <c r="E342" t="str">
        <f t="shared" si="28"/>
        <v>常</v>
      </c>
      <c r="F342" t="s">
        <v>21</v>
      </c>
      <c r="G342">
        <v>60</v>
      </c>
      <c r="H342" s="1">
        <v>41395</v>
      </c>
      <c r="I342" s="2">
        <f t="shared" si="25"/>
        <v>2013</v>
      </c>
      <c r="J342" s="2">
        <f t="shared" si="26"/>
        <v>5</v>
      </c>
      <c r="K342">
        <v>849</v>
      </c>
      <c r="L342">
        <f t="shared" si="29"/>
        <v>29</v>
      </c>
      <c r="M342">
        <f>AVERAGEIF($C$2:$C$641,C342,$L$2:$L$641)</f>
        <v>32</v>
      </c>
    </row>
    <row r="343" spans="1:13" x14ac:dyDescent="0.3">
      <c r="A343">
        <v>345</v>
      </c>
      <c r="B343">
        <v>22</v>
      </c>
      <c r="C343" t="s">
        <v>41</v>
      </c>
      <c r="D343">
        <f t="shared" si="27"/>
        <v>12</v>
      </c>
      <c r="E343" t="str">
        <f t="shared" si="28"/>
        <v>常</v>
      </c>
      <c r="F343" t="s">
        <v>21</v>
      </c>
      <c r="G343">
        <v>60</v>
      </c>
      <c r="H343" s="1">
        <v>41426</v>
      </c>
      <c r="I343" s="2">
        <f t="shared" si="25"/>
        <v>2013</v>
      </c>
      <c r="J343" s="2">
        <f t="shared" si="26"/>
        <v>6</v>
      </c>
      <c r="K343">
        <v>879</v>
      </c>
      <c r="L343">
        <f t="shared" si="29"/>
        <v>30</v>
      </c>
      <c r="M343">
        <f>AVERAGEIF($C$2:$C$641,C343,$L$2:$L$641)</f>
        <v>32</v>
      </c>
    </row>
    <row r="344" spans="1:13" x14ac:dyDescent="0.3">
      <c r="A344">
        <v>346</v>
      </c>
      <c r="B344">
        <v>22</v>
      </c>
      <c r="C344" t="s">
        <v>41</v>
      </c>
      <c r="D344">
        <f t="shared" si="27"/>
        <v>12</v>
      </c>
      <c r="E344" t="str">
        <f t="shared" si="28"/>
        <v>常</v>
      </c>
      <c r="F344" t="s">
        <v>21</v>
      </c>
      <c r="G344">
        <v>60</v>
      </c>
      <c r="H344" s="1">
        <v>41456</v>
      </c>
      <c r="I344" s="2">
        <f t="shared" si="25"/>
        <v>2013</v>
      </c>
      <c r="J344" s="2">
        <f t="shared" si="26"/>
        <v>7</v>
      </c>
      <c r="K344">
        <v>909</v>
      </c>
      <c r="L344">
        <f t="shared" si="29"/>
        <v>30</v>
      </c>
      <c r="M344">
        <f>AVERAGEIF($C$2:$C$641,C344,$L$2:$L$641)</f>
        <v>32</v>
      </c>
    </row>
    <row r="345" spans="1:13" x14ac:dyDescent="0.3">
      <c r="A345">
        <v>347</v>
      </c>
      <c r="B345">
        <v>22</v>
      </c>
      <c r="C345" t="s">
        <v>41</v>
      </c>
      <c r="D345">
        <f t="shared" si="27"/>
        <v>12</v>
      </c>
      <c r="E345" t="str">
        <f t="shared" si="28"/>
        <v>常</v>
      </c>
      <c r="F345" t="s">
        <v>21</v>
      </c>
      <c r="G345">
        <v>60</v>
      </c>
      <c r="H345" s="1">
        <v>41487</v>
      </c>
      <c r="I345" s="2">
        <f t="shared" si="25"/>
        <v>2013</v>
      </c>
      <c r="J345" s="2">
        <f t="shared" si="26"/>
        <v>8</v>
      </c>
      <c r="K345">
        <v>945</v>
      </c>
      <c r="L345">
        <f t="shared" si="29"/>
        <v>36</v>
      </c>
      <c r="M345">
        <f>AVERAGEIF($C$2:$C$641,C345,$L$2:$L$641)</f>
        <v>32</v>
      </c>
    </row>
    <row r="346" spans="1:13" x14ac:dyDescent="0.3">
      <c r="A346">
        <v>348</v>
      </c>
      <c r="B346">
        <v>22</v>
      </c>
      <c r="C346" t="s">
        <v>41</v>
      </c>
      <c r="D346">
        <f t="shared" si="27"/>
        <v>12</v>
      </c>
      <c r="E346" t="str">
        <f t="shared" si="28"/>
        <v>常</v>
      </c>
      <c r="F346" t="s">
        <v>21</v>
      </c>
      <c r="G346">
        <v>60</v>
      </c>
      <c r="H346" s="1">
        <v>41518</v>
      </c>
      <c r="I346" s="2">
        <f t="shared" si="25"/>
        <v>2013</v>
      </c>
      <c r="J346" s="2">
        <f t="shared" si="26"/>
        <v>9</v>
      </c>
      <c r="K346">
        <v>982</v>
      </c>
      <c r="L346">
        <f t="shared" si="29"/>
        <v>37</v>
      </c>
      <c r="M346">
        <f>AVERAGEIF($C$2:$C$641,C346,$L$2:$L$641)</f>
        <v>32</v>
      </c>
    </row>
    <row r="347" spans="1:13" x14ac:dyDescent="0.3">
      <c r="A347">
        <v>337</v>
      </c>
      <c r="B347">
        <v>22</v>
      </c>
      <c r="C347" t="s">
        <v>41</v>
      </c>
      <c r="D347">
        <f t="shared" si="27"/>
        <v>12</v>
      </c>
      <c r="E347" t="str">
        <f t="shared" si="28"/>
        <v>常</v>
      </c>
      <c r="F347" t="s">
        <v>21</v>
      </c>
      <c r="G347">
        <v>60</v>
      </c>
      <c r="H347" s="1">
        <v>41548</v>
      </c>
      <c r="I347" s="2">
        <f t="shared" si="25"/>
        <v>2013</v>
      </c>
      <c r="J347" s="2">
        <f t="shared" si="26"/>
        <v>10</v>
      </c>
      <c r="K347">
        <v>1016</v>
      </c>
      <c r="L347">
        <f t="shared" si="29"/>
        <v>34</v>
      </c>
      <c r="M347">
        <f>AVERAGEIF($C$2:$C$641,C347,$L$2:$L$641)</f>
        <v>32</v>
      </c>
    </row>
    <row r="348" spans="1:13" x14ac:dyDescent="0.3">
      <c r="A348">
        <v>338</v>
      </c>
      <c r="B348">
        <v>22</v>
      </c>
      <c r="C348" t="s">
        <v>41</v>
      </c>
      <c r="D348">
        <f t="shared" si="27"/>
        <v>12</v>
      </c>
      <c r="E348" t="str">
        <f t="shared" si="28"/>
        <v>常</v>
      </c>
      <c r="F348" t="s">
        <v>21</v>
      </c>
      <c r="G348">
        <v>60</v>
      </c>
      <c r="H348" s="1">
        <v>41579</v>
      </c>
      <c r="I348" s="2">
        <f t="shared" si="25"/>
        <v>2013</v>
      </c>
      <c r="J348" s="2">
        <f t="shared" si="26"/>
        <v>11</v>
      </c>
      <c r="K348">
        <v>1050</v>
      </c>
      <c r="L348">
        <f t="shared" si="29"/>
        <v>34</v>
      </c>
      <c r="M348">
        <f>AVERAGEIF($C$2:$C$641,C348,$L$2:$L$641)</f>
        <v>32</v>
      </c>
    </row>
    <row r="349" spans="1:13" x14ac:dyDescent="0.3">
      <c r="A349">
        <v>339</v>
      </c>
      <c r="B349">
        <v>22</v>
      </c>
      <c r="C349" t="s">
        <v>41</v>
      </c>
      <c r="D349">
        <f t="shared" si="27"/>
        <v>12</v>
      </c>
      <c r="E349" t="str">
        <f t="shared" si="28"/>
        <v>常</v>
      </c>
      <c r="F349" t="s">
        <v>21</v>
      </c>
      <c r="G349">
        <v>60</v>
      </c>
      <c r="H349" s="1">
        <v>41609</v>
      </c>
      <c r="I349" s="2">
        <f t="shared" si="25"/>
        <v>2013</v>
      </c>
      <c r="J349" s="2">
        <f t="shared" si="26"/>
        <v>12</v>
      </c>
      <c r="K349">
        <v>1102</v>
      </c>
      <c r="L349">
        <f t="shared" si="29"/>
        <v>52</v>
      </c>
      <c r="M349">
        <f>AVERAGEIF($C$2:$C$641,C349,$L$2:$L$641)</f>
        <v>32</v>
      </c>
    </row>
    <row r="350" spans="1:13" x14ac:dyDescent="0.3">
      <c r="A350">
        <v>349</v>
      </c>
      <c r="B350">
        <v>22</v>
      </c>
      <c r="C350" t="s">
        <v>41</v>
      </c>
      <c r="D350">
        <f t="shared" si="27"/>
        <v>12</v>
      </c>
      <c r="E350" t="str">
        <f t="shared" si="28"/>
        <v>常</v>
      </c>
      <c r="F350" t="s">
        <v>21</v>
      </c>
      <c r="G350">
        <v>60</v>
      </c>
      <c r="H350" s="1">
        <v>41640</v>
      </c>
      <c r="I350" s="2">
        <f t="shared" si="25"/>
        <v>2014</v>
      </c>
      <c r="J350" s="2">
        <f t="shared" si="26"/>
        <v>1</v>
      </c>
      <c r="K350">
        <v>1122</v>
      </c>
      <c r="L350">
        <f t="shared" si="29"/>
        <v>20</v>
      </c>
      <c r="M350">
        <f>AVERAGEIF($C$2:$C$641,C350,$L$2:$L$641)</f>
        <v>32</v>
      </c>
    </row>
    <row r="351" spans="1:13" x14ac:dyDescent="0.3">
      <c r="A351">
        <v>350</v>
      </c>
      <c r="B351">
        <v>22</v>
      </c>
      <c r="C351" t="s">
        <v>41</v>
      </c>
      <c r="D351">
        <f t="shared" si="27"/>
        <v>12</v>
      </c>
      <c r="E351" t="str">
        <f t="shared" si="28"/>
        <v>常</v>
      </c>
      <c r="F351" t="s">
        <v>21</v>
      </c>
      <c r="G351">
        <v>60</v>
      </c>
      <c r="H351" s="1">
        <v>41671</v>
      </c>
      <c r="I351" s="2">
        <f t="shared" si="25"/>
        <v>2014</v>
      </c>
      <c r="J351" s="2">
        <f t="shared" si="26"/>
        <v>2</v>
      </c>
      <c r="K351">
        <v>1152</v>
      </c>
      <c r="L351">
        <f t="shared" si="29"/>
        <v>30</v>
      </c>
      <c r="M351">
        <f>AVERAGEIF($C$2:$C$641,C351,$L$2:$L$641)</f>
        <v>32</v>
      </c>
    </row>
    <row r="352" spans="1:13" x14ac:dyDescent="0.3">
      <c r="A352">
        <v>351</v>
      </c>
      <c r="B352">
        <v>22</v>
      </c>
      <c r="C352" t="s">
        <v>41</v>
      </c>
      <c r="D352">
        <f t="shared" si="27"/>
        <v>12</v>
      </c>
      <c r="E352" t="str">
        <f t="shared" si="28"/>
        <v>常</v>
      </c>
      <c r="F352" t="s">
        <v>21</v>
      </c>
      <c r="G352">
        <v>60</v>
      </c>
      <c r="H352" s="1">
        <v>41699</v>
      </c>
      <c r="I352" s="2">
        <f t="shared" si="25"/>
        <v>2014</v>
      </c>
      <c r="J352" s="2">
        <f t="shared" si="26"/>
        <v>3</v>
      </c>
      <c r="K352">
        <v>1185</v>
      </c>
      <c r="L352">
        <f t="shared" si="29"/>
        <v>33</v>
      </c>
      <c r="M352">
        <f>AVERAGEIF($C$2:$C$641,C352,$L$2:$L$641)</f>
        <v>32</v>
      </c>
    </row>
    <row r="353" spans="1:13" x14ac:dyDescent="0.3">
      <c r="A353">
        <v>352</v>
      </c>
      <c r="B353">
        <v>22</v>
      </c>
      <c r="C353" t="s">
        <v>41</v>
      </c>
      <c r="D353">
        <f t="shared" si="27"/>
        <v>12</v>
      </c>
      <c r="E353" t="str">
        <f t="shared" si="28"/>
        <v>常</v>
      </c>
      <c r="F353" t="s">
        <v>21</v>
      </c>
      <c r="G353">
        <v>60</v>
      </c>
      <c r="H353" s="1">
        <v>41730</v>
      </c>
      <c r="I353" s="2">
        <f t="shared" si="25"/>
        <v>2014</v>
      </c>
      <c r="J353" s="2">
        <f t="shared" si="26"/>
        <v>4</v>
      </c>
      <c r="K353">
        <v>1217</v>
      </c>
      <c r="L353">
        <f t="shared" si="29"/>
        <v>32</v>
      </c>
      <c r="M353">
        <f>AVERAGEIF($C$2:$C$641,C353,$L$2:$L$641)</f>
        <v>32</v>
      </c>
    </row>
    <row r="354" spans="1:13" x14ac:dyDescent="0.3">
      <c r="A354">
        <v>356</v>
      </c>
      <c r="B354">
        <v>23</v>
      </c>
      <c r="C354" t="s">
        <v>42</v>
      </c>
      <c r="D354">
        <f t="shared" si="27"/>
        <v>13</v>
      </c>
      <c r="E354" t="str">
        <f t="shared" si="28"/>
        <v>备</v>
      </c>
      <c r="F354" t="s">
        <v>3</v>
      </c>
      <c r="G354">
        <v>60</v>
      </c>
      <c r="H354" s="1">
        <v>41275</v>
      </c>
      <c r="I354" s="2">
        <f t="shared" si="25"/>
        <v>2013</v>
      </c>
      <c r="J354" s="2">
        <f t="shared" si="26"/>
        <v>1</v>
      </c>
      <c r="K354">
        <v>308</v>
      </c>
      <c r="L354">
        <f t="shared" si="29"/>
        <v>16</v>
      </c>
      <c r="M354">
        <f>AVERAGEIF($C$2:$C$641,C354,$L$2:$L$641)</f>
        <v>14.1875</v>
      </c>
    </row>
    <row r="355" spans="1:13" x14ac:dyDescent="0.3">
      <c r="A355">
        <v>357</v>
      </c>
      <c r="B355">
        <v>23</v>
      </c>
      <c r="C355" t="s">
        <v>42</v>
      </c>
      <c r="D355">
        <f t="shared" si="27"/>
        <v>13</v>
      </c>
      <c r="E355" t="str">
        <f t="shared" si="28"/>
        <v>备</v>
      </c>
      <c r="F355" t="s">
        <v>3</v>
      </c>
      <c r="G355">
        <v>60</v>
      </c>
      <c r="H355" s="1">
        <v>41306</v>
      </c>
      <c r="I355" s="2">
        <f t="shared" si="25"/>
        <v>2013</v>
      </c>
      <c r="J355" s="2">
        <f t="shared" si="26"/>
        <v>2</v>
      </c>
      <c r="K355">
        <v>324</v>
      </c>
      <c r="L355">
        <f t="shared" si="29"/>
        <v>16</v>
      </c>
      <c r="M355">
        <f>AVERAGEIF($C$2:$C$641,C355,$L$2:$L$641)</f>
        <v>14.1875</v>
      </c>
    </row>
    <row r="356" spans="1:13" x14ac:dyDescent="0.3">
      <c r="A356">
        <v>358</v>
      </c>
      <c r="B356">
        <v>23</v>
      </c>
      <c r="C356" t="s">
        <v>42</v>
      </c>
      <c r="D356">
        <f t="shared" si="27"/>
        <v>13</v>
      </c>
      <c r="E356" t="str">
        <f t="shared" si="28"/>
        <v>备</v>
      </c>
      <c r="F356" t="s">
        <v>3</v>
      </c>
      <c r="G356">
        <v>60</v>
      </c>
      <c r="H356" s="1">
        <v>41334</v>
      </c>
      <c r="I356" s="2">
        <f t="shared" si="25"/>
        <v>2013</v>
      </c>
      <c r="J356" s="2">
        <f t="shared" si="26"/>
        <v>3</v>
      </c>
      <c r="K356">
        <v>336</v>
      </c>
      <c r="L356">
        <f t="shared" si="29"/>
        <v>12</v>
      </c>
      <c r="M356">
        <f>AVERAGEIF($C$2:$C$641,C356,$L$2:$L$641)</f>
        <v>14.1875</v>
      </c>
    </row>
    <row r="357" spans="1:13" x14ac:dyDescent="0.3">
      <c r="A357">
        <v>359</v>
      </c>
      <c r="B357">
        <v>23</v>
      </c>
      <c r="C357" t="s">
        <v>42</v>
      </c>
      <c r="D357">
        <f t="shared" si="27"/>
        <v>13</v>
      </c>
      <c r="E357" t="str">
        <f t="shared" si="28"/>
        <v>备</v>
      </c>
      <c r="F357" t="s">
        <v>3</v>
      </c>
      <c r="G357">
        <v>60</v>
      </c>
      <c r="H357" s="1">
        <v>41365</v>
      </c>
      <c r="I357" s="2">
        <f t="shared" si="25"/>
        <v>2013</v>
      </c>
      <c r="J357" s="2">
        <f t="shared" si="26"/>
        <v>4</v>
      </c>
      <c r="K357">
        <v>353</v>
      </c>
      <c r="L357">
        <f t="shared" si="29"/>
        <v>17</v>
      </c>
      <c r="M357">
        <f>AVERAGEIF($C$2:$C$641,C357,$L$2:$L$641)</f>
        <v>14.1875</v>
      </c>
    </row>
    <row r="358" spans="1:13" x14ac:dyDescent="0.3">
      <c r="A358">
        <v>360</v>
      </c>
      <c r="B358">
        <v>23</v>
      </c>
      <c r="C358" t="s">
        <v>42</v>
      </c>
      <c r="D358">
        <f t="shared" si="27"/>
        <v>13</v>
      </c>
      <c r="E358" t="str">
        <f t="shared" si="28"/>
        <v>备</v>
      </c>
      <c r="F358" t="s">
        <v>3</v>
      </c>
      <c r="G358">
        <v>60</v>
      </c>
      <c r="H358" s="1">
        <v>41395</v>
      </c>
      <c r="I358" s="2">
        <f t="shared" si="25"/>
        <v>2013</v>
      </c>
      <c r="J358" s="2">
        <f t="shared" si="26"/>
        <v>5</v>
      </c>
      <c r="K358">
        <v>368</v>
      </c>
      <c r="L358">
        <f t="shared" si="29"/>
        <v>15</v>
      </c>
      <c r="M358">
        <f>AVERAGEIF($C$2:$C$641,C358,$L$2:$L$641)</f>
        <v>14.1875</v>
      </c>
    </row>
    <row r="359" spans="1:13" x14ac:dyDescent="0.3">
      <c r="A359">
        <v>361</v>
      </c>
      <c r="B359">
        <v>23</v>
      </c>
      <c r="C359" t="s">
        <v>42</v>
      </c>
      <c r="D359">
        <f t="shared" si="27"/>
        <v>13</v>
      </c>
      <c r="E359" t="str">
        <f t="shared" si="28"/>
        <v>备</v>
      </c>
      <c r="F359" t="s">
        <v>3</v>
      </c>
      <c r="G359">
        <v>60</v>
      </c>
      <c r="H359" s="1">
        <v>41426</v>
      </c>
      <c r="I359" s="2">
        <f t="shared" si="25"/>
        <v>2013</v>
      </c>
      <c r="J359" s="2">
        <f t="shared" si="26"/>
        <v>6</v>
      </c>
      <c r="K359">
        <v>384</v>
      </c>
      <c r="L359">
        <f t="shared" si="29"/>
        <v>16</v>
      </c>
      <c r="M359">
        <f>AVERAGEIF($C$2:$C$641,C359,$L$2:$L$641)</f>
        <v>14.1875</v>
      </c>
    </row>
    <row r="360" spans="1:13" x14ac:dyDescent="0.3">
      <c r="A360">
        <v>362</v>
      </c>
      <c r="B360">
        <v>23</v>
      </c>
      <c r="C360" t="s">
        <v>42</v>
      </c>
      <c r="D360">
        <f t="shared" si="27"/>
        <v>13</v>
      </c>
      <c r="E360" t="str">
        <f t="shared" si="28"/>
        <v>备</v>
      </c>
      <c r="F360" t="s">
        <v>3</v>
      </c>
      <c r="G360">
        <v>60</v>
      </c>
      <c r="H360" s="1">
        <v>41456</v>
      </c>
      <c r="I360" s="2">
        <f t="shared" si="25"/>
        <v>2013</v>
      </c>
      <c r="J360" s="2">
        <f t="shared" si="26"/>
        <v>7</v>
      </c>
      <c r="K360">
        <v>398</v>
      </c>
      <c r="L360">
        <f t="shared" si="29"/>
        <v>14</v>
      </c>
      <c r="M360">
        <f>AVERAGEIF($C$2:$C$641,C360,$L$2:$L$641)</f>
        <v>14.1875</v>
      </c>
    </row>
    <row r="361" spans="1:13" x14ac:dyDescent="0.3">
      <c r="A361">
        <v>363</v>
      </c>
      <c r="B361">
        <v>23</v>
      </c>
      <c r="C361" t="s">
        <v>42</v>
      </c>
      <c r="D361">
        <f t="shared" si="27"/>
        <v>13</v>
      </c>
      <c r="E361" t="str">
        <f t="shared" si="28"/>
        <v>备</v>
      </c>
      <c r="F361" t="s">
        <v>3</v>
      </c>
      <c r="G361">
        <v>60</v>
      </c>
      <c r="H361" s="1">
        <v>41487</v>
      </c>
      <c r="I361" s="2">
        <f t="shared" si="25"/>
        <v>2013</v>
      </c>
      <c r="J361" s="2">
        <f t="shared" si="26"/>
        <v>8</v>
      </c>
      <c r="K361">
        <v>400</v>
      </c>
      <c r="L361">
        <f t="shared" si="29"/>
        <v>2</v>
      </c>
      <c r="M361">
        <f>AVERAGEIF($C$2:$C$641,C361,$L$2:$L$641)</f>
        <v>14.1875</v>
      </c>
    </row>
    <row r="362" spans="1:13" x14ac:dyDescent="0.3">
      <c r="A362">
        <v>364</v>
      </c>
      <c r="B362">
        <v>23</v>
      </c>
      <c r="C362" t="s">
        <v>42</v>
      </c>
      <c r="D362">
        <f t="shared" si="27"/>
        <v>13</v>
      </c>
      <c r="E362" t="str">
        <f t="shared" si="28"/>
        <v>备</v>
      </c>
      <c r="F362" t="s">
        <v>3</v>
      </c>
      <c r="G362">
        <v>60</v>
      </c>
      <c r="H362" s="1">
        <v>41518</v>
      </c>
      <c r="I362" s="2">
        <f t="shared" si="25"/>
        <v>2013</v>
      </c>
      <c r="J362" s="2">
        <f t="shared" si="26"/>
        <v>9</v>
      </c>
      <c r="K362">
        <v>407</v>
      </c>
      <c r="L362">
        <f t="shared" si="29"/>
        <v>7</v>
      </c>
      <c r="M362">
        <f>AVERAGEIF($C$2:$C$641,C362,$L$2:$L$641)</f>
        <v>14.1875</v>
      </c>
    </row>
    <row r="363" spans="1:13" x14ac:dyDescent="0.3">
      <c r="A363">
        <v>353</v>
      </c>
      <c r="B363">
        <v>23</v>
      </c>
      <c r="C363" t="s">
        <v>42</v>
      </c>
      <c r="D363">
        <f t="shared" si="27"/>
        <v>13</v>
      </c>
      <c r="E363" t="str">
        <f t="shared" si="28"/>
        <v>备</v>
      </c>
      <c r="F363" t="s">
        <v>3</v>
      </c>
      <c r="G363">
        <v>60</v>
      </c>
      <c r="H363" s="1">
        <v>41548</v>
      </c>
      <c r="I363" s="2">
        <f t="shared" si="25"/>
        <v>2013</v>
      </c>
      <c r="J363" s="2">
        <f t="shared" si="26"/>
        <v>10</v>
      </c>
      <c r="K363">
        <v>423</v>
      </c>
      <c r="L363">
        <f t="shared" si="29"/>
        <v>16</v>
      </c>
      <c r="M363">
        <f>AVERAGEIF($C$2:$C$641,C363,$L$2:$L$641)</f>
        <v>14.1875</v>
      </c>
    </row>
    <row r="364" spans="1:13" x14ac:dyDescent="0.3">
      <c r="A364">
        <v>354</v>
      </c>
      <c r="B364">
        <v>23</v>
      </c>
      <c r="C364" t="s">
        <v>42</v>
      </c>
      <c r="D364">
        <f t="shared" si="27"/>
        <v>13</v>
      </c>
      <c r="E364" t="str">
        <f t="shared" si="28"/>
        <v>备</v>
      </c>
      <c r="F364" t="s">
        <v>3</v>
      </c>
      <c r="G364">
        <v>60</v>
      </c>
      <c r="H364" s="1">
        <v>41579</v>
      </c>
      <c r="I364" s="2">
        <f t="shared" si="25"/>
        <v>2013</v>
      </c>
      <c r="J364" s="2">
        <f t="shared" si="26"/>
        <v>11</v>
      </c>
      <c r="K364">
        <v>437</v>
      </c>
      <c r="L364">
        <f t="shared" si="29"/>
        <v>14</v>
      </c>
      <c r="M364">
        <f>AVERAGEIF($C$2:$C$641,C364,$L$2:$L$641)</f>
        <v>14.1875</v>
      </c>
    </row>
    <row r="365" spans="1:13" x14ac:dyDescent="0.3">
      <c r="A365">
        <v>355</v>
      </c>
      <c r="B365">
        <v>23</v>
      </c>
      <c r="C365" t="s">
        <v>42</v>
      </c>
      <c r="D365">
        <f t="shared" si="27"/>
        <v>13</v>
      </c>
      <c r="E365" t="str">
        <f t="shared" si="28"/>
        <v>备</v>
      </c>
      <c r="F365" t="s">
        <v>3</v>
      </c>
      <c r="G365">
        <v>60</v>
      </c>
      <c r="H365" s="1">
        <v>41609</v>
      </c>
      <c r="I365" s="2">
        <f t="shared" si="25"/>
        <v>2013</v>
      </c>
      <c r="J365" s="2">
        <f t="shared" si="26"/>
        <v>12</v>
      </c>
      <c r="K365">
        <v>459</v>
      </c>
      <c r="L365">
        <f t="shared" si="29"/>
        <v>22</v>
      </c>
      <c r="M365">
        <f>AVERAGEIF($C$2:$C$641,C365,$L$2:$L$641)</f>
        <v>14.1875</v>
      </c>
    </row>
    <row r="366" spans="1:13" x14ac:dyDescent="0.3">
      <c r="A366">
        <v>365</v>
      </c>
      <c r="B366">
        <v>23</v>
      </c>
      <c r="C366" t="s">
        <v>42</v>
      </c>
      <c r="D366">
        <f t="shared" si="27"/>
        <v>13</v>
      </c>
      <c r="E366" t="str">
        <f t="shared" si="28"/>
        <v>备</v>
      </c>
      <c r="F366" t="s">
        <v>3</v>
      </c>
      <c r="G366">
        <v>60</v>
      </c>
      <c r="H366" s="1">
        <v>41640</v>
      </c>
      <c r="I366" s="2">
        <f t="shared" si="25"/>
        <v>2014</v>
      </c>
      <c r="J366" s="2">
        <f t="shared" si="26"/>
        <v>1</v>
      </c>
      <c r="K366">
        <v>467</v>
      </c>
      <c r="L366">
        <f t="shared" si="29"/>
        <v>8</v>
      </c>
      <c r="M366">
        <f>AVERAGEIF($C$2:$C$641,C366,$L$2:$L$641)</f>
        <v>14.1875</v>
      </c>
    </row>
    <row r="367" spans="1:13" x14ac:dyDescent="0.3">
      <c r="A367">
        <v>366</v>
      </c>
      <c r="B367">
        <v>23</v>
      </c>
      <c r="C367" t="s">
        <v>42</v>
      </c>
      <c r="D367">
        <f t="shared" si="27"/>
        <v>13</v>
      </c>
      <c r="E367" t="str">
        <f t="shared" si="28"/>
        <v>备</v>
      </c>
      <c r="F367" t="s">
        <v>3</v>
      </c>
      <c r="G367">
        <v>60</v>
      </c>
      <c r="H367" s="1">
        <v>41671</v>
      </c>
      <c r="I367" s="2">
        <f t="shared" si="25"/>
        <v>2014</v>
      </c>
      <c r="J367" s="2">
        <f t="shared" si="26"/>
        <v>2</v>
      </c>
      <c r="K367">
        <v>484</v>
      </c>
      <c r="L367">
        <f t="shared" si="29"/>
        <v>17</v>
      </c>
      <c r="M367">
        <f>AVERAGEIF($C$2:$C$641,C367,$L$2:$L$641)</f>
        <v>14.1875</v>
      </c>
    </row>
    <row r="368" spans="1:13" x14ac:dyDescent="0.3">
      <c r="A368">
        <v>367</v>
      </c>
      <c r="B368">
        <v>23</v>
      </c>
      <c r="C368" t="s">
        <v>42</v>
      </c>
      <c r="D368">
        <f t="shared" si="27"/>
        <v>13</v>
      </c>
      <c r="E368" t="str">
        <f t="shared" si="28"/>
        <v>备</v>
      </c>
      <c r="F368" t="s">
        <v>3</v>
      </c>
      <c r="G368">
        <v>60</v>
      </c>
      <c r="H368" s="1">
        <v>41699</v>
      </c>
      <c r="I368" s="2">
        <f t="shared" si="25"/>
        <v>2014</v>
      </c>
      <c r="J368" s="2">
        <f t="shared" si="26"/>
        <v>3</v>
      </c>
      <c r="K368">
        <v>501</v>
      </c>
      <c r="L368">
        <f t="shared" si="29"/>
        <v>17</v>
      </c>
      <c r="M368">
        <f>AVERAGEIF($C$2:$C$641,C368,$L$2:$L$641)</f>
        <v>14.1875</v>
      </c>
    </row>
    <row r="369" spans="1:13" x14ac:dyDescent="0.3">
      <c r="A369">
        <v>368</v>
      </c>
      <c r="B369">
        <v>23</v>
      </c>
      <c r="C369" t="s">
        <v>42</v>
      </c>
      <c r="D369">
        <f t="shared" si="27"/>
        <v>13</v>
      </c>
      <c r="E369" t="str">
        <f t="shared" si="28"/>
        <v>备</v>
      </c>
      <c r="F369" t="s">
        <v>3</v>
      </c>
      <c r="G369">
        <v>60</v>
      </c>
      <c r="H369" s="1">
        <v>41730</v>
      </c>
      <c r="I369" s="2">
        <f t="shared" si="25"/>
        <v>2014</v>
      </c>
      <c r="J369" s="2">
        <f t="shared" si="26"/>
        <v>4</v>
      </c>
      <c r="K369">
        <v>519</v>
      </c>
      <c r="L369">
        <f t="shared" si="29"/>
        <v>18</v>
      </c>
      <c r="M369">
        <f>AVERAGEIF($C$2:$C$641,C369,$L$2:$L$641)</f>
        <v>14.1875</v>
      </c>
    </row>
    <row r="370" spans="1:13" x14ac:dyDescent="0.3">
      <c r="A370">
        <v>372</v>
      </c>
      <c r="B370">
        <v>24</v>
      </c>
      <c r="C370" t="s">
        <v>43</v>
      </c>
      <c r="D370">
        <f t="shared" si="27"/>
        <v>13</v>
      </c>
      <c r="E370" t="str">
        <f t="shared" si="28"/>
        <v>常</v>
      </c>
      <c r="F370" t="s">
        <v>21</v>
      </c>
      <c r="G370">
        <v>60</v>
      </c>
      <c r="H370" s="1">
        <v>41275</v>
      </c>
      <c r="I370" s="2">
        <f t="shared" si="25"/>
        <v>2013</v>
      </c>
      <c r="J370" s="2">
        <f t="shared" si="26"/>
        <v>1</v>
      </c>
      <c r="K370">
        <v>614</v>
      </c>
      <c r="L370">
        <f t="shared" si="29"/>
        <v>15</v>
      </c>
      <c r="M370">
        <f>AVERAGEIF($C$2:$C$641,C370,$L$2:$L$641)</f>
        <v>28.0625</v>
      </c>
    </row>
    <row r="371" spans="1:13" x14ac:dyDescent="0.3">
      <c r="A371">
        <v>373</v>
      </c>
      <c r="B371">
        <v>24</v>
      </c>
      <c r="C371" t="s">
        <v>43</v>
      </c>
      <c r="D371">
        <f t="shared" si="27"/>
        <v>13</v>
      </c>
      <c r="E371" t="str">
        <f t="shared" si="28"/>
        <v>常</v>
      </c>
      <c r="F371" t="s">
        <v>21</v>
      </c>
      <c r="G371">
        <v>60</v>
      </c>
      <c r="H371" s="1">
        <v>41306</v>
      </c>
      <c r="I371" s="2">
        <f t="shared" si="25"/>
        <v>2013</v>
      </c>
      <c r="J371" s="2">
        <f t="shared" si="26"/>
        <v>2</v>
      </c>
      <c r="K371">
        <v>629</v>
      </c>
      <c r="L371">
        <f t="shared" si="29"/>
        <v>15</v>
      </c>
      <c r="M371">
        <f>AVERAGEIF($C$2:$C$641,C371,$L$2:$L$641)</f>
        <v>28.0625</v>
      </c>
    </row>
    <row r="372" spans="1:13" x14ac:dyDescent="0.3">
      <c r="A372">
        <v>374</v>
      </c>
      <c r="B372">
        <v>24</v>
      </c>
      <c r="C372" t="s">
        <v>43</v>
      </c>
      <c r="D372">
        <f t="shared" si="27"/>
        <v>13</v>
      </c>
      <c r="E372" t="str">
        <f t="shared" si="28"/>
        <v>常</v>
      </c>
      <c r="F372" t="s">
        <v>21</v>
      </c>
      <c r="G372">
        <v>60</v>
      </c>
      <c r="H372" s="1">
        <v>41334</v>
      </c>
      <c r="I372" s="2">
        <f t="shared" si="25"/>
        <v>2013</v>
      </c>
      <c r="J372" s="2">
        <f t="shared" si="26"/>
        <v>3</v>
      </c>
      <c r="K372">
        <v>654</v>
      </c>
      <c r="L372">
        <f t="shared" si="29"/>
        <v>25</v>
      </c>
      <c r="M372">
        <f>AVERAGEIF($C$2:$C$641,C372,$L$2:$L$641)</f>
        <v>28.0625</v>
      </c>
    </row>
    <row r="373" spans="1:13" x14ac:dyDescent="0.3">
      <c r="A373">
        <v>375</v>
      </c>
      <c r="B373">
        <v>24</v>
      </c>
      <c r="C373" t="s">
        <v>43</v>
      </c>
      <c r="D373">
        <f t="shared" si="27"/>
        <v>13</v>
      </c>
      <c r="E373" t="str">
        <f t="shared" si="28"/>
        <v>常</v>
      </c>
      <c r="F373" t="s">
        <v>21</v>
      </c>
      <c r="G373">
        <v>60</v>
      </c>
      <c r="H373" s="1">
        <v>41365</v>
      </c>
      <c r="I373" s="2">
        <f t="shared" si="25"/>
        <v>2013</v>
      </c>
      <c r="J373" s="2">
        <f t="shared" si="26"/>
        <v>4</v>
      </c>
      <c r="K373">
        <v>685</v>
      </c>
      <c r="L373">
        <f t="shared" si="29"/>
        <v>31</v>
      </c>
      <c r="M373">
        <f>AVERAGEIF($C$2:$C$641,C373,$L$2:$L$641)</f>
        <v>28.0625</v>
      </c>
    </row>
    <row r="374" spans="1:13" x14ac:dyDescent="0.3">
      <c r="A374">
        <v>376</v>
      </c>
      <c r="B374">
        <v>24</v>
      </c>
      <c r="C374" t="s">
        <v>43</v>
      </c>
      <c r="D374">
        <f t="shared" si="27"/>
        <v>13</v>
      </c>
      <c r="E374" t="str">
        <f t="shared" si="28"/>
        <v>常</v>
      </c>
      <c r="F374" t="s">
        <v>21</v>
      </c>
      <c r="G374">
        <v>60</v>
      </c>
      <c r="H374" s="1">
        <v>41395</v>
      </c>
      <c r="I374" s="2">
        <f t="shared" si="25"/>
        <v>2013</v>
      </c>
      <c r="J374" s="2">
        <f t="shared" si="26"/>
        <v>5</v>
      </c>
      <c r="K374">
        <v>709</v>
      </c>
      <c r="L374">
        <f t="shared" si="29"/>
        <v>24</v>
      </c>
      <c r="M374">
        <f>AVERAGEIF($C$2:$C$641,C374,$L$2:$L$641)</f>
        <v>28.0625</v>
      </c>
    </row>
    <row r="375" spans="1:13" x14ac:dyDescent="0.3">
      <c r="A375">
        <v>377</v>
      </c>
      <c r="B375">
        <v>24</v>
      </c>
      <c r="C375" t="s">
        <v>43</v>
      </c>
      <c r="D375">
        <f t="shared" si="27"/>
        <v>13</v>
      </c>
      <c r="E375" t="str">
        <f t="shared" si="28"/>
        <v>常</v>
      </c>
      <c r="F375" t="s">
        <v>21</v>
      </c>
      <c r="G375">
        <v>60</v>
      </c>
      <c r="H375" s="1">
        <v>41426</v>
      </c>
      <c r="I375" s="2">
        <f t="shared" si="25"/>
        <v>2013</v>
      </c>
      <c r="J375" s="2">
        <f t="shared" si="26"/>
        <v>6</v>
      </c>
      <c r="K375">
        <v>738</v>
      </c>
      <c r="L375">
        <f t="shared" si="29"/>
        <v>29</v>
      </c>
      <c r="M375">
        <f>AVERAGEIF($C$2:$C$641,C375,$L$2:$L$641)</f>
        <v>28.0625</v>
      </c>
    </row>
    <row r="376" spans="1:13" x14ac:dyDescent="0.3">
      <c r="A376">
        <v>378</v>
      </c>
      <c r="B376">
        <v>24</v>
      </c>
      <c r="C376" t="s">
        <v>43</v>
      </c>
      <c r="D376">
        <f t="shared" si="27"/>
        <v>13</v>
      </c>
      <c r="E376" t="str">
        <f t="shared" si="28"/>
        <v>常</v>
      </c>
      <c r="F376" t="s">
        <v>21</v>
      </c>
      <c r="G376">
        <v>60</v>
      </c>
      <c r="H376" s="1">
        <v>41456</v>
      </c>
      <c r="I376" s="2">
        <f t="shared" si="25"/>
        <v>2013</v>
      </c>
      <c r="J376" s="2">
        <f t="shared" si="26"/>
        <v>7</v>
      </c>
      <c r="K376">
        <v>768</v>
      </c>
      <c r="L376">
        <f t="shared" si="29"/>
        <v>30</v>
      </c>
      <c r="M376">
        <f>AVERAGEIF($C$2:$C$641,C376,$L$2:$L$641)</f>
        <v>28.0625</v>
      </c>
    </row>
    <row r="377" spans="1:13" x14ac:dyDescent="0.3">
      <c r="A377">
        <v>379</v>
      </c>
      <c r="B377">
        <v>24</v>
      </c>
      <c r="C377" t="s">
        <v>43</v>
      </c>
      <c r="D377">
        <f t="shared" si="27"/>
        <v>13</v>
      </c>
      <c r="E377" t="str">
        <f t="shared" si="28"/>
        <v>常</v>
      </c>
      <c r="F377" t="s">
        <v>21</v>
      </c>
      <c r="G377">
        <v>60</v>
      </c>
      <c r="H377" s="1">
        <v>41487</v>
      </c>
      <c r="I377" s="2">
        <f t="shared" si="25"/>
        <v>2013</v>
      </c>
      <c r="J377" s="2">
        <f t="shared" si="26"/>
        <v>8</v>
      </c>
      <c r="K377">
        <v>798</v>
      </c>
      <c r="L377">
        <f t="shared" si="29"/>
        <v>30</v>
      </c>
      <c r="M377">
        <f>AVERAGEIF($C$2:$C$641,C377,$L$2:$L$641)</f>
        <v>28.0625</v>
      </c>
    </row>
    <row r="378" spans="1:13" x14ac:dyDescent="0.3">
      <c r="A378">
        <v>380</v>
      </c>
      <c r="B378">
        <v>24</v>
      </c>
      <c r="C378" t="s">
        <v>43</v>
      </c>
      <c r="D378">
        <f t="shared" si="27"/>
        <v>13</v>
      </c>
      <c r="E378" t="str">
        <f t="shared" si="28"/>
        <v>常</v>
      </c>
      <c r="F378" t="s">
        <v>21</v>
      </c>
      <c r="G378">
        <v>60</v>
      </c>
      <c r="H378" s="1">
        <v>41518</v>
      </c>
      <c r="I378" s="2">
        <f t="shared" si="25"/>
        <v>2013</v>
      </c>
      <c r="J378" s="2">
        <f t="shared" si="26"/>
        <v>9</v>
      </c>
      <c r="K378">
        <v>830</v>
      </c>
      <c r="L378">
        <f t="shared" si="29"/>
        <v>32</v>
      </c>
      <c r="M378">
        <f>AVERAGEIF($C$2:$C$641,C378,$L$2:$L$641)</f>
        <v>28.0625</v>
      </c>
    </row>
    <row r="379" spans="1:13" x14ac:dyDescent="0.3">
      <c r="A379">
        <v>369</v>
      </c>
      <c r="B379">
        <v>24</v>
      </c>
      <c r="C379" t="s">
        <v>43</v>
      </c>
      <c r="D379">
        <f t="shared" si="27"/>
        <v>13</v>
      </c>
      <c r="E379" t="str">
        <f t="shared" si="28"/>
        <v>常</v>
      </c>
      <c r="F379" t="s">
        <v>21</v>
      </c>
      <c r="G379">
        <v>60</v>
      </c>
      <c r="H379" s="1">
        <v>41548</v>
      </c>
      <c r="I379" s="2">
        <f t="shared" si="25"/>
        <v>2013</v>
      </c>
      <c r="J379" s="2">
        <f t="shared" si="26"/>
        <v>10</v>
      </c>
      <c r="K379">
        <v>861</v>
      </c>
      <c r="L379">
        <f t="shared" si="29"/>
        <v>31</v>
      </c>
      <c r="M379">
        <f>AVERAGEIF($C$2:$C$641,C379,$L$2:$L$641)</f>
        <v>28.0625</v>
      </c>
    </row>
    <row r="380" spans="1:13" x14ac:dyDescent="0.3">
      <c r="A380">
        <v>370</v>
      </c>
      <c r="B380">
        <v>24</v>
      </c>
      <c r="C380" t="s">
        <v>43</v>
      </c>
      <c r="D380">
        <f t="shared" si="27"/>
        <v>13</v>
      </c>
      <c r="E380" t="str">
        <f t="shared" si="28"/>
        <v>常</v>
      </c>
      <c r="F380" t="s">
        <v>21</v>
      </c>
      <c r="G380">
        <v>60</v>
      </c>
      <c r="H380" s="1">
        <v>41579</v>
      </c>
      <c r="I380" s="2">
        <f t="shared" si="25"/>
        <v>2013</v>
      </c>
      <c r="J380" s="2">
        <f t="shared" si="26"/>
        <v>11</v>
      </c>
      <c r="K380">
        <v>893</v>
      </c>
      <c r="L380">
        <f t="shared" si="29"/>
        <v>32</v>
      </c>
      <c r="M380">
        <f>AVERAGEIF($C$2:$C$641,C380,$L$2:$L$641)</f>
        <v>28.0625</v>
      </c>
    </row>
    <row r="381" spans="1:13" x14ac:dyDescent="0.3">
      <c r="A381">
        <v>371</v>
      </c>
      <c r="B381">
        <v>24</v>
      </c>
      <c r="C381" t="s">
        <v>43</v>
      </c>
      <c r="D381">
        <f t="shared" si="27"/>
        <v>13</v>
      </c>
      <c r="E381" t="str">
        <f t="shared" si="28"/>
        <v>常</v>
      </c>
      <c r="F381" t="s">
        <v>21</v>
      </c>
      <c r="G381">
        <v>60</v>
      </c>
      <c r="H381" s="1">
        <v>41609</v>
      </c>
      <c r="I381" s="2">
        <f t="shared" si="25"/>
        <v>2013</v>
      </c>
      <c r="J381" s="2">
        <f t="shared" si="26"/>
        <v>12</v>
      </c>
      <c r="K381">
        <v>939</v>
      </c>
      <c r="L381">
        <f t="shared" si="29"/>
        <v>46</v>
      </c>
      <c r="M381">
        <f>AVERAGEIF($C$2:$C$641,C381,$L$2:$L$641)</f>
        <v>28.0625</v>
      </c>
    </row>
    <row r="382" spans="1:13" x14ac:dyDescent="0.3">
      <c r="A382">
        <v>381</v>
      </c>
      <c r="B382">
        <v>24</v>
      </c>
      <c r="C382" t="s">
        <v>43</v>
      </c>
      <c r="D382">
        <f t="shared" si="27"/>
        <v>13</v>
      </c>
      <c r="E382" t="str">
        <f t="shared" si="28"/>
        <v>常</v>
      </c>
      <c r="F382" t="s">
        <v>21</v>
      </c>
      <c r="G382">
        <v>60</v>
      </c>
      <c r="H382" s="1">
        <v>41640</v>
      </c>
      <c r="I382" s="2">
        <f t="shared" si="25"/>
        <v>2014</v>
      </c>
      <c r="J382" s="2">
        <f t="shared" si="26"/>
        <v>1</v>
      </c>
      <c r="K382">
        <v>958</v>
      </c>
      <c r="L382">
        <f t="shared" si="29"/>
        <v>19</v>
      </c>
      <c r="M382">
        <f>AVERAGEIF($C$2:$C$641,C382,$L$2:$L$641)</f>
        <v>28.0625</v>
      </c>
    </row>
    <row r="383" spans="1:13" x14ac:dyDescent="0.3">
      <c r="A383">
        <v>382</v>
      </c>
      <c r="B383">
        <v>24</v>
      </c>
      <c r="C383" t="s">
        <v>43</v>
      </c>
      <c r="D383">
        <f t="shared" si="27"/>
        <v>13</v>
      </c>
      <c r="E383" t="str">
        <f t="shared" si="28"/>
        <v>常</v>
      </c>
      <c r="F383" t="s">
        <v>21</v>
      </c>
      <c r="G383">
        <v>60</v>
      </c>
      <c r="H383" s="1">
        <v>41671</v>
      </c>
      <c r="I383" s="2">
        <f t="shared" si="25"/>
        <v>2014</v>
      </c>
      <c r="J383" s="2">
        <f t="shared" si="26"/>
        <v>2</v>
      </c>
      <c r="K383">
        <v>983</v>
      </c>
      <c r="L383">
        <f t="shared" si="29"/>
        <v>25</v>
      </c>
      <c r="M383">
        <f>AVERAGEIF($C$2:$C$641,C383,$L$2:$L$641)</f>
        <v>28.0625</v>
      </c>
    </row>
    <row r="384" spans="1:13" x14ac:dyDescent="0.3">
      <c r="A384">
        <v>383</v>
      </c>
      <c r="B384">
        <v>24</v>
      </c>
      <c r="C384" t="s">
        <v>43</v>
      </c>
      <c r="D384">
        <f t="shared" si="27"/>
        <v>13</v>
      </c>
      <c r="E384" t="str">
        <f t="shared" si="28"/>
        <v>常</v>
      </c>
      <c r="F384" t="s">
        <v>21</v>
      </c>
      <c r="G384">
        <v>60</v>
      </c>
      <c r="H384" s="1">
        <v>41699</v>
      </c>
      <c r="I384" s="2">
        <f t="shared" si="25"/>
        <v>2014</v>
      </c>
      <c r="J384" s="2">
        <f t="shared" si="26"/>
        <v>3</v>
      </c>
      <c r="K384">
        <v>1014</v>
      </c>
      <c r="L384">
        <f t="shared" si="29"/>
        <v>31</v>
      </c>
      <c r="M384">
        <f>AVERAGEIF($C$2:$C$641,C384,$L$2:$L$641)</f>
        <v>28.0625</v>
      </c>
    </row>
    <row r="385" spans="1:13" x14ac:dyDescent="0.3">
      <c r="A385">
        <v>384</v>
      </c>
      <c r="B385">
        <v>24</v>
      </c>
      <c r="C385" t="s">
        <v>43</v>
      </c>
      <c r="D385">
        <f t="shared" si="27"/>
        <v>13</v>
      </c>
      <c r="E385" t="str">
        <f t="shared" si="28"/>
        <v>常</v>
      </c>
      <c r="F385" t="s">
        <v>21</v>
      </c>
      <c r="G385">
        <v>60</v>
      </c>
      <c r="H385" s="1">
        <v>41730</v>
      </c>
      <c r="I385" s="2">
        <f t="shared" si="25"/>
        <v>2014</v>
      </c>
      <c r="J385" s="2">
        <f t="shared" si="26"/>
        <v>4</v>
      </c>
      <c r="K385">
        <v>1048</v>
      </c>
      <c r="L385">
        <f t="shared" si="29"/>
        <v>34</v>
      </c>
      <c r="M385">
        <f>AVERAGEIF($C$2:$C$641,C385,$L$2:$L$641)</f>
        <v>28.0625</v>
      </c>
    </row>
    <row r="386" spans="1:13" x14ac:dyDescent="0.3">
      <c r="A386">
        <v>388</v>
      </c>
      <c r="B386">
        <v>25</v>
      </c>
      <c r="C386" t="s">
        <v>44</v>
      </c>
      <c r="D386">
        <f t="shared" si="27"/>
        <v>15</v>
      </c>
      <c r="E386" t="str">
        <f t="shared" si="28"/>
        <v>备</v>
      </c>
      <c r="F386" t="s">
        <v>3</v>
      </c>
      <c r="G386">
        <v>80</v>
      </c>
      <c r="H386" s="1">
        <v>41275</v>
      </c>
      <c r="I386" s="2">
        <f t="shared" ref="I386:I449" si="30">YEAR(H386)</f>
        <v>2013</v>
      </c>
      <c r="J386" s="2">
        <f t="shared" ref="J386:J449" si="31">MONTH(H386)</f>
        <v>1</v>
      </c>
      <c r="K386">
        <v>557</v>
      </c>
      <c r="L386">
        <f t="shared" si="29"/>
        <v>7</v>
      </c>
      <c r="M386">
        <f>AVERAGEIF($C$2:$C$641,C386,$L$2:$L$641)</f>
        <v>0.875</v>
      </c>
    </row>
    <row r="387" spans="1:13" x14ac:dyDescent="0.3">
      <c r="A387">
        <v>389</v>
      </c>
      <c r="B387">
        <v>25</v>
      </c>
      <c r="C387" t="s">
        <v>44</v>
      </c>
      <c r="D387">
        <f t="shared" ref="D387:D450" si="32">VALUE((LEFT(C387,FIND("#",C387)-1)))</f>
        <v>15</v>
      </c>
      <c r="E387" t="str">
        <f t="shared" ref="E387:E450" si="33">MID(C387,FIND("（",C387)+1,1)</f>
        <v>备</v>
      </c>
      <c r="F387" t="s">
        <v>3</v>
      </c>
      <c r="G387">
        <v>80</v>
      </c>
      <c r="H387" s="1">
        <v>41306</v>
      </c>
      <c r="I387" s="2">
        <f t="shared" si="30"/>
        <v>2013</v>
      </c>
      <c r="J387" s="2">
        <f t="shared" si="31"/>
        <v>2</v>
      </c>
      <c r="K387">
        <v>564</v>
      </c>
      <c r="L387">
        <f t="shared" ref="L387:L450" si="34">IF(C387=C386,K387-K386,L388)</f>
        <v>7</v>
      </c>
      <c r="M387">
        <f>AVERAGEIF($C$2:$C$641,C387,$L$2:$L$641)</f>
        <v>0.875</v>
      </c>
    </row>
    <row r="388" spans="1:13" x14ac:dyDescent="0.3">
      <c r="A388">
        <v>390</v>
      </c>
      <c r="B388">
        <v>25</v>
      </c>
      <c r="C388" t="s">
        <v>44</v>
      </c>
      <c r="D388">
        <f t="shared" si="32"/>
        <v>15</v>
      </c>
      <c r="E388" t="str">
        <f t="shared" si="33"/>
        <v>备</v>
      </c>
      <c r="F388" t="s">
        <v>3</v>
      </c>
      <c r="G388">
        <v>80</v>
      </c>
      <c r="H388" s="1">
        <v>41334</v>
      </c>
      <c r="I388" s="2">
        <f t="shared" si="30"/>
        <v>2013</v>
      </c>
      <c r="J388" s="2">
        <f t="shared" si="31"/>
        <v>3</v>
      </c>
      <c r="K388">
        <v>564</v>
      </c>
      <c r="L388">
        <f t="shared" si="34"/>
        <v>0</v>
      </c>
      <c r="M388">
        <f>AVERAGEIF($C$2:$C$641,C388,$L$2:$L$641)</f>
        <v>0.875</v>
      </c>
    </row>
    <row r="389" spans="1:13" x14ac:dyDescent="0.3">
      <c r="A389">
        <v>391</v>
      </c>
      <c r="B389">
        <v>25</v>
      </c>
      <c r="C389" t="s">
        <v>44</v>
      </c>
      <c r="D389">
        <f t="shared" si="32"/>
        <v>15</v>
      </c>
      <c r="E389" t="str">
        <f t="shared" si="33"/>
        <v>备</v>
      </c>
      <c r="F389" t="s">
        <v>3</v>
      </c>
      <c r="G389">
        <v>80</v>
      </c>
      <c r="H389" s="1">
        <v>41365</v>
      </c>
      <c r="I389" s="2">
        <f t="shared" si="30"/>
        <v>2013</v>
      </c>
      <c r="J389" s="2">
        <f t="shared" si="31"/>
        <v>4</v>
      </c>
      <c r="K389">
        <v>564</v>
      </c>
      <c r="L389">
        <f t="shared" si="34"/>
        <v>0</v>
      </c>
      <c r="M389">
        <f>AVERAGEIF($C$2:$C$641,C389,$L$2:$L$641)</f>
        <v>0.875</v>
      </c>
    </row>
    <row r="390" spans="1:13" x14ac:dyDescent="0.3">
      <c r="A390">
        <v>392</v>
      </c>
      <c r="B390">
        <v>25</v>
      </c>
      <c r="C390" t="s">
        <v>44</v>
      </c>
      <c r="D390">
        <f t="shared" si="32"/>
        <v>15</v>
      </c>
      <c r="E390" t="str">
        <f t="shared" si="33"/>
        <v>备</v>
      </c>
      <c r="F390" t="s">
        <v>3</v>
      </c>
      <c r="G390">
        <v>80</v>
      </c>
      <c r="H390" s="1">
        <v>41395</v>
      </c>
      <c r="I390" s="2">
        <f t="shared" si="30"/>
        <v>2013</v>
      </c>
      <c r="J390" s="2">
        <f t="shared" si="31"/>
        <v>5</v>
      </c>
      <c r="K390">
        <v>564</v>
      </c>
      <c r="L390">
        <f t="shared" si="34"/>
        <v>0</v>
      </c>
      <c r="M390">
        <f>AVERAGEIF($C$2:$C$641,C390,$L$2:$L$641)</f>
        <v>0.875</v>
      </c>
    </row>
    <row r="391" spans="1:13" x14ac:dyDescent="0.3">
      <c r="A391">
        <v>393</v>
      </c>
      <c r="B391">
        <v>25</v>
      </c>
      <c r="C391" t="s">
        <v>44</v>
      </c>
      <c r="D391">
        <f t="shared" si="32"/>
        <v>15</v>
      </c>
      <c r="E391" t="str">
        <f t="shared" si="33"/>
        <v>备</v>
      </c>
      <c r="F391" t="s">
        <v>3</v>
      </c>
      <c r="G391">
        <v>80</v>
      </c>
      <c r="H391" s="1">
        <v>41426</v>
      </c>
      <c r="I391" s="2">
        <f t="shared" si="30"/>
        <v>2013</v>
      </c>
      <c r="J391" s="2">
        <f t="shared" si="31"/>
        <v>6</v>
      </c>
      <c r="K391">
        <v>564</v>
      </c>
      <c r="L391">
        <f t="shared" si="34"/>
        <v>0</v>
      </c>
      <c r="M391">
        <f>AVERAGEIF($C$2:$C$641,C391,$L$2:$L$641)</f>
        <v>0.875</v>
      </c>
    </row>
    <row r="392" spans="1:13" x14ac:dyDescent="0.3">
      <c r="A392">
        <v>394</v>
      </c>
      <c r="B392">
        <v>25</v>
      </c>
      <c r="C392" t="s">
        <v>44</v>
      </c>
      <c r="D392">
        <f t="shared" si="32"/>
        <v>15</v>
      </c>
      <c r="E392" t="str">
        <f t="shared" si="33"/>
        <v>备</v>
      </c>
      <c r="F392" t="s">
        <v>3</v>
      </c>
      <c r="G392">
        <v>80</v>
      </c>
      <c r="H392" s="1">
        <v>41456</v>
      </c>
      <c r="I392" s="2">
        <f t="shared" si="30"/>
        <v>2013</v>
      </c>
      <c r="J392" s="2">
        <f t="shared" si="31"/>
        <v>7</v>
      </c>
      <c r="K392">
        <v>564</v>
      </c>
      <c r="L392">
        <f t="shared" si="34"/>
        <v>0</v>
      </c>
      <c r="M392">
        <f>AVERAGEIF($C$2:$C$641,C392,$L$2:$L$641)</f>
        <v>0.875</v>
      </c>
    </row>
    <row r="393" spans="1:13" x14ac:dyDescent="0.3">
      <c r="A393">
        <v>395</v>
      </c>
      <c r="B393">
        <v>25</v>
      </c>
      <c r="C393" t="s">
        <v>44</v>
      </c>
      <c r="D393">
        <f t="shared" si="32"/>
        <v>15</v>
      </c>
      <c r="E393" t="str">
        <f t="shared" si="33"/>
        <v>备</v>
      </c>
      <c r="F393" t="s">
        <v>3</v>
      </c>
      <c r="G393">
        <v>80</v>
      </c>
      <c r="H393" s="1">
        <v>41487</v>
      </c>
      <c r="I393" s="2">
        <f t="shared" si="30"/>
        <v>2013</v>
      </c>
      <c r="J393" s="2">
        <f t="shared" si="31"/>
        <v>8</v>
      </c>
      <c r="K393">
        <v>564</v>
      </c>
      <c r="L393">
        <f t="shared" si="34"/>
        <v>0</v>
      </c>
      <c r="M393">
        <f>AVERAGEIF($C$2:$C$641,C393,$L$2:$L$641)</f>
        <v>0.875</v>
      </c>
    </row>
    <row r="394" spans="1:13" x14ac:dyDescent="0.3">
      <c r="A394">
        <v>396</v>
      </c>
      <c r="B394">
        <v>25</v>
      </c>
      <c r="C394" t="s">
        <v>44</v>
      </c>
      <c r="D394">
        <f t="shared" si="32"/>
        <v>15</v>
      </c>
      <c r="E394" t="str">
        <f t="shared" si="33"/>
        <v>备</v>
      </c>
      <c r="F394" t="s">
        <v>3</v>
      </c>
      <c r="G394">
        <v>80</v>
      </c>
      <c r="H394" s="1">
        <v>41518</v>
      </c>
      <c r="I394" s="2">
        <f t="shared" si="30"/>
        <v>2013</v>
      </c>
      <c r="J394" s="2">
        <f t="shared" si="31"/>
        <v>9</v>
      </c>
      <c r="K394">
        <v>564</v>
      </c>
      <c r="L394">
        <f t="shared" si="34"/>
        <v>0</v>
      </c>
      <c r="M394">
        <f>AVERAGEIF($C$2:$C$641,C394,$L$2:$L$641)</f>
        <v>0.875</v>
      </c>
    </row>
    <row r="395" spans="1:13" x14ac:dyDescent="0.3">
      <c r="A395">
        <v>385</v>
      </c>
      <c r="B395">
        <v>25</v>
      </c>
      <c r="C395" t="s">
        <v>44</v>
      </c>
      <c r="D395">
        <f t="shared" si="32"/>
        <v>15</v>
      </c>
      <c r="E395" t="str">
        <f t="shared" si="33"/>
        <v>备</v>
      </c>
      <c r="F395" t="s">
        <v>3</v>
      </c>
      <c r="G395">
        <v>80</v>
      </c>
      <c r="H395" s="1">
        <v>41548</v>
      </c>
      <c r="I395" s="2">
        <f t="shared" si="30"/>
        <v>2013</v>
      </c>
      <c r="J395" s="2">
        <f t="shared" si="31"/>
        <v>10</v>
      </c>
      <c r="K395">
        <v>564</v>
      </c>
      <c r="L395">
        <f t="shared" si="34"/>
        <v>0</v>
      </c>
      <c r="M395">
        <f>AVERAGEIF($C$2:$C$641,C395,$L$2:$L$641)</f>
        <v>0.875</v>
      </c>
    </row>
    <row r="396" spans="1:13" x14ac:dyDescent="0.3">
      <c r="A396">
        <v>386</v>
      </c>
      <c r="B396">
        <v>25</v>
      </c>
      <c r="C396" t="s">
        <v>44</v>
      </c>
      <c r="D396">
        <f t="shared" si="32"/>
        <v>15</v>
      </c>
      <c r="E396" t="str">
        <f t="shared" si="33"/>
        <v>备</v>
      </c>
      <c r="F396" t="s">
        <v>3</v>
      </c>
      <c r="G396">
        <v>80</v>
      </c>
      <c r="H396" s="1">
        <v>41579</v>
      </c>
      <c r="I396" s="2">
        <f t="shared" si="30"/>
        <v>2013</v>
      </c>
      <c r="J396" s="2">
        <f t="shared" si="31"/>
        <v>11</v>
      </c>
      <c r="K396">
        <v>564</v>
      </c>
      <c r="L396">
        <f t="shared" si="34"/>
        <v>0</v>
      </c>
      <c r="M396">
        <f>AVERAGEIF($C$2:$C$641,C396,$L$2:$L$641)</f>
        <v>0.875</v>
      </c>
    </row>
    <row r="397" spans="1:13" x14ac:dyDescent="0.3">
      <c r="A397">
        <v>387</v>
      </c>
      <c r="B397">
        <v>25</v>
      </c>
      <c r="C397" t="s">
        <v>44</v>
      </c>
      <c r="D397">
        <f t="shared" si="32"/>
        <v>15</v>
      </c>
      <c r="E397" t="str">
        <f t="shared" si="33"/>
        <v>备</v>
      </c>
      <c r="F397" t="s">
        <v>3</v>
      </c>
      <c r="G397">
        <v>80</v>
      </c>
      <c r="H397" s="1">
        <v>41609</v>
      </c>
      <c r="I397" s="2">
        <f t="shared" si="30"/>
        <v>2013</v>
      </c>
      <c r="J397" s="2">
        <f t="shared" si="31"/>
        <v>12</v>
      </c>
      <c r="K397">
        <v>564</v>
      </c>
      <c r="L397">
        <f t="shared" si="34"/>
        <v>0</v>
      </c>
      <c r="M397">
        <f>AVERAGEIF($C$2:$C$641,C397,$L$2:$L$641)</f>
        <v>0.875</v>
      </c>
    </row>
    <row r="398" spans="1:13" x14ac:dyDescent="0.3">
      <c r="A398">
        <v>397</v>
      </c>
      <c r="B398">
        <v>25</v>
      </c>
      <c r="C398" t="s">
        <v>44</v>
      </c>
      <c r="D398">
        <f t="shared" si="32"/>
        <v>15</v>
      </c>
      <c r="E398" t="str">
        <f t="shared" si="33"/>
        <v>备</v>
      </c>
      <c r="F398" t="s">
        <v>3</v>
      </c>
      <c r="G398">
        <v>80</v>
      </c>
      <c r="H398" s="1">
        <v>41640</v>
      </c>
      <c r="I398" s="2">
        <f t="shared" si="30"/>
        <v>2014</v>
      </c>
      <c r="J398" s="2">
        <f t="shared" si="31"/>
        <v>1</v>
      </c>
      <c r="K398">
        <v>564</v>
      </c>
      <c r="L398">
        <f t="shared" si="34"/>
        <v>0</v>
      </c>
      <c r="M398">
        <f>AVERAGEIF($C$2:$C$641,C398,$L$2:$L$641)</f>
        <v>0.875</v>
      </c>
    </row>
    <row r="399" spans="1:13" x14ac:dyDescent="0.3">
      <c r="A399">
        <v>398</v>
      </c>
      <c r="B399">
        <v>25</v>
      </c>
      <c r="C399" t="s">
        <v>44</v>
      </c>
      <c r="D399">
        <f t="shared" si="32"/>
        <v>15</v>
      </c>
      <c r="E399" t="str">
        <f t="shared" si="33"/>
        <v>备</v>
      </c>
      <c r="F399" t="s">
        <v>3</v>
      </c>
      <c r="G399">
        <v>80</v>
      </c>
      <c r="H399" s="1">
        <v>41671</v>
      </c>
      <c r="I399" s="2">
        <f t="shared" si="30"/>
        <v>2014</v>
      </c>
      <c r="J399" s="2">
        <f t="shared" si="31"/>
        <v>2</v>
      </c>
      <c r="K399">
        <v>564</v>
      </c>
      <c r="L399">
        <f t="shared" si="34"/>
        <v>0</v>
      </c>
      <c r="M399">
        <f>AVERAGEIF($C$2:$C$641,C399,$L$2:$L$641)</f>
        <v>0.875</v>
      </c>
    </row>
    <row r="400" spans="1:13" x14ac:dyDescent="0.3">
      <c r="A400">
        <v>399</v>
      </c>
      <c r="B400">
        <v>25</v>
      </c>
      <c r="C400" t="s">
        <v>44</v>
      </c>
      <c r="D400">
        <f t="shared" si="32"/>
        <v>15</v>
      </c>
      <c r="E400" t="str">
        <f t="shared" si="33"/>
        <v>备</v>
      </c>
      <c r="F400" t="s">
        <v>3</v>
      </c>
      <c r="G400">
        <v>80</v>
      </c>
      <c r="H400" s="1">
        <v>41699</v>
      </c>
      <c r="I400" s="2">
        <f t="shared" si="30"/>
        <v>2014</v>
      </c>
      <c r="J400" s="2">
        <f t="shared" si="31"/>
        <v>3</v>
      </c>
      <c r="K400">
        <v>564</v>
      </c>
      <c r="L400">
        <f t="shared" si="34"/>
        <v>0</v>
      </c>
      <c r="M400">
        <f>AVERAGEIF($C$2:$C$641,C400,$L$2:$L$641)</f>
        <v>0.875</v>
      </c>
    </row>
    <row r="401" spans="1:13" x14ac:dyDescent="0.3">
      <c r="A401">
        <v>400</v>
      </c>
      <c r="B401">
        <v>25</v>
      </c>
      <c r="C401" t="s">
        <v>44</v>
      </c>
      <c r="D401">
        <f t="shared" si="32"/>
        <v>15</v>
      </c>
      <c r="E401" t="str">
        <f t="shared" si="33"/>
        <v>备</v>
      </c>
      <c r="F401" t="s">
        <v>3</v>
      </c>
      <c r="G401">
        <v>80</v>
      </c>
      <c r="H401" s="1">
        <v>41730</v>
      </c>
      <c r="I401" s="2">
        <f t="shared" si="30"/>
        <v>2014</v>
      </c>
      <c r="J401" s="2">
        <f t="shared" si="31"/>
        <v>4</v>
      </c>
      <c r="K401">
        <v>564</v>
      </c>
      <c r="L401">
        <f t="shared" si="34"/>
        <v>0</v>
      </c>
      <c r="M401">
        <f>AVERAGEIF($C$2:$C$641,C401,$L$2:$L$641)</f>
        <v>0.875</v>
      </c>
    </row>
    <row r="402" spans="1:13" x14ac:dyDescent="0.3">
      <c r="A402">
        <v>404</v>
      </c>
      <c r="B402">
        <v>26</v>
      </c>
      <c r="C402" t="s">
        <v>45</v>
      </c>
      <c r="D402">
        <f t="shared" si="32"/>
        <v>15</v>
      </c>
      <c r="E402" t="str">
        <f t="shared" si="33"/>
        <v>常</v>
      </c>
      <c r="F402" t="s">
        <v>21</v>
      </c>
      <c r="G402">
        <v>80</v>
      </c>
      <c r="H402" s="1">
        <v>41275</v>
      </c>
      <c r="I402" s="2">
        <f t="shared" si="30"/>
        <v>2013</v>
      </c>
      <c r="J402" s="2">
        <f t="shared" si="31"/>
        <v>1</v>
      </c>
      <c r="K402">
        <v>214</v>
      </c>
      <c r="L402">
        <f t="shared" si="34"/>
        <v>21</v>
      </c>
      <c r="M402">
        <f>AVERAGEIF($C$2:$C$641,C402,$L$2:$L$641)</f>
        <v>28.9375</v>
      </c>
    </row>
    <row r="403" spans="1:13" x14ac:dyDescent="0.3">
      <c r="A403">
        <v>405</v>
      </c>
      <c r="B403">
        <v>26</v>
      </c>
      <c r="C403" t="s">
        <v>45</v>
      </c>
      <c r="D403">
        <f t="shared" si="32"/>
        <v>15</v>
      </c>
      <c r="E403" t="str">
        <f t="shared" si="33"/>
        <v>常</v>
      </c>
      <c r="F403" t="s">
        <v>21</v>
      </c>
      <c r="G403">
        <v>80</v>
      </c>
      <c r="H403" s="1">
        <v>41306</v>
      </c>
      <c r="I403" s="2">
        <f t="shared" si="30"/>
        <v>2013</v>
      </c>
      <c r="J403" s="2">
        <f t="shared" si="31"/>
        <v>2</v>
      </c>
      <c r="K403">
        <v>235</v>
      </c>
      <c r="L403">
        <f t="shared" si="34"/>
        <v>21</v>
      </c>
      <c r="M403">
        <f>AVERAGEIF($C$2:$C$641,C403,$L$2:$L$641)</f>
        <v>28.9375</v>
      </c>
    </row>
    <row r="404" spans="1:13" x14ac:dyDescent="0.3">
      <c r="A404">
        <v>406</v>
      </c>
      <c r="B404">
        <v>26</v>
      </c>
      <c r="C404" t="s">
        <v>45</v>
      </c>
      <c r="D404">
        <f t="shared" si="32"/>
        <v>15</v>
      </c>
      <c r="E404" t="str">
        <f t="shared" si="33"/>
        <v>常</v>
      </c>
      <c r="F404" t="s">
        <v>21</v>
      </c>
      <c r="G404">
        <v>80</v>
      </c>
      <c r="H404" s="1">
        <v>41334</v>
      </c>
      <c r="I404" s="2">
        <f t="shared" si="30"/>
        <v>2013</v>
      </c>
      <c r="J404" s="2">
        <f t="shared" si="31"/>
        <v>3</v>
      </c>
      <c r="K404">
        <v>260</v>
      </c>
      <c r="L404">
        <f t="shared" si="34"/>
        <v>25</v>
      </c>
      <c r="M404">
        <f>AVERAGEIF($C$2:$C$641,C404,$L$2:$L$641)</f>
        <v>28.9375</v>
      </c>
    </row>
    <row r="405" spans="1:13" x14ac:dyDescent="0.3">
      <c r="A405">
        <v>407</v>
      </c>
      <c r="B405">
        <v>26</v>
      </c>
      <c r="C405" t="s">
        <v>45</v>
      </c>
      <c r="D405">
        <f t="shared" si="32"/>
        <v>15</v>
      </c>
      <c r="E405" t="str">
        <f t="shared" si="33"/>
        <v>常</v>
      </c>
      <c r="F405" t="s">
        <v>21</v>
      </c>
      <c r="G405">
        <v>80</v>
      </c>
      <c r="H405" s="1">
        <v>41365</v>
      </c>
      <c r="I405" s="2">
        <f t="shared" si="30"/>
        <v>2013</v>
      </c>
      <c r="J405" s="2">
        <f t="shared" si="31"/>
        <v>4</v>
      </c>
      <c r="K405">
        <v>291</v>
      </c>
      <c r="L405">
        <f t="shared" si="34"/>
        <v>31</v>
      </c>
      <c r="M405">
        <f>AVERAGEIF($C$2:$C$641,C405,$L$2:$L$641)</f>
        <v>28.9375</v>
      </c>
    </row>
    <row r="406" spans="1:13" x14ac:dyDescent="0.3">
      <c r="A406">
        <v>408</v>
      </c>
      <c r="B406">
        <v>26</v>
      </c>
      <c r="C406" t="s">
        <v>45</v>
      </c>
      <c r="D406">
        <f t="shared" si="32"/>
        <v>15</v>
      </c>
      <c r="E406" t="str">
        <f t="shared" si="33"/>
        <v>常</v>
      </c>
      <c r="F406" t="s">
        <v>21</v>
      </c>
      <c r="G406">
        <v>80</v>
      </c>
      <c r="H406" s="1">
        <v>41395</v>
      </c>
      <c r="I406" s="2">
        <f t="shared" si="30"/>
        <v>2013</v>
      </c>
      <c r="J406" s="2">
        <f t="shared" si="31"/>
        <v>5</v>
      </c>
      <c r="K406">
        <v>317</v>
      </c>
      <c r="L406">
        <f t="shared" si="34"/>
        <v>26</v>
      </c>
      <c r="M406">
        <f>AVERAGEIF($C$2:$C$641,C406,$L$2:$L$641)</f>
        <v>28.9375</v>
      </c>
    </row>
    <row r="407" spans="1:13" x14ac:dyDescent="0.3">
      <c r="A407">
        <v>409</v>
      </c>
      <c r="B407">
        <v>26</v>
      </c>
      <c r="C407" t="s">
        <v>45</v>
      </c>
      <c r="D407">
        <f t="shared" si="32"/>
        <v>15</v>
      </c>
      <c r="E407" t="str">
        <f t="shared" si="33"/>
        <v>常</v>
      </c>
      <c r="F407" t="s">
        <v>21</v>
      </c>
      <c r="G407">
        <v>80</v>
      </c>
      <c r="H407" s="1">
        <v>41426</v>
      </c>
      <c r="I407" s="2">
        <f t="shared" si="30"/>
        <v>2013</v>
      </c>
      <c r="J407" s="2">
        <f t="shared" si="31"/>
        <v>6</v>
      </c>
      <c r="K407">
        <v>346</v>
      </c>
      <c r="L407">
        <f t="shared" si="34"/>
        <v>29</v>
      </c>
      <c r="M407">
        <f>AVERAGEIF($C$2:$C$641,C407,$L$2:$L$641)</f>
        <v>28.9375</v>
      </c>
    </row>
    <row r="408" spans="1:13" x14ac:dyDescent="0.3">
      <c r="A408">
        <v>410</v>
      </c>
      <c r="B408">
        <v>26</v>
      </c>
      <c r="C408" t="s">
        <v>45</v>
      </c>
      <c r="D408">
        <f t="shared" si="32"/>
        <v>15</v>
      </c>
      <c r="E408" t="str">
        <f t="shared" si="33"/>
        <v>常</v>
      </c>
      <c r="F408" t="s">
        <v>21</v>
      </c>
      <c r="G408">
        <v>80</v>
      </c>
      <c r="H408" s="1">
        <v>41456</v>
      </c>
      <c r="I408" s="2">
        <f t="shared" si="30"/>
        <v>2013</v>
      </c>
      <c r="J408" s="2">
        <f t="shared" si="31"/>
        <v>7</v>
      </c>
      <c r="K408">
        <v>374</v>
      </c>
      <c r="L408">
        <f t="shared" si="34"/>
        <v>28</v>
      </c>
      <c r="M408">
        <f>AVERAGEIF($C$2:$C$641,C408,$L$2:$L$641)</f>
        <v>28.9375</v>
      </c>
    </row>
    <row r="409" spans="1:13" x14ac:dyDescent="0.3">
      <c r="A409">
        <v>411</v>
      </c>
      <c r="B409">
        <v>26</v>
      </c>
      <c r="C409" t="s">
        <v>45</v>
      </c>
      <c r="D409">
        <f t="shared" si="32"/>
        <v>15</v>
      </c>
      <c r="E409" t="str">
        <f t="shared" si="33"/>
        <v>常</v>
      </c>
      <c r="F409" t="s">
        <v>21</v>
      </c>
      <c r="G409">
        <v>80</v>
      </c>
      <c r="H409" s="1">
        <v>41487</v>
      </c>
      <c r="I409" s="2">
        <f t="shared" si="30"/>
        <v>2013</v>
      </c>
      <c r="J409" s="2">
        <f t="shared" si="31"/>
        <v>8</v>
      </c>
      <c r="K409">
        <v>404</v>
      </c>
      <c r="L409">
        <f t="shared" si="34"/>
        <v>30</v>
      </c>
      <c r="M409">
        <f>AVERAGEIF($C$2:$C$641,C409,$L$2:$L$641)</f>
        <v>28.9375</v>
      </c>
    </row>
    <row r="410" spans="1:13" x14ac:dyDescent="0.3">
      <c r="A410">
        <v>412</v>
      </c>
      <c r="B410">
        <v>26</v>
      </c>
      <c r="C410" t="s">
        <v>45</v>
      </c>
      <c r="D410">
        <f t="shared" si="32"/>
        <v>15</v>
      </c>
      <c r="E410" t="str">
        <f t="shared" si="33"/>
        <v>常</v>
      </c>
      <c r="F410" t="s">
        <v>21</v>
      </c>
      <c r="G410">
        <v>80</v>
      </c>
      <c r="H410" s="1">
        <v>41518</v>
      </c>
      <c r="I410" s="2">
        <f t="shared" si="30"/>
        <v>2013</v>
      </c>
      <c r="J410" s="2">
        <f t="shared" si="31"/>
        <v>9</v>
      </c>
      <c r="K410">
        <v>435</v>
      </c>
      <c r="L410">
        <f t="shared" si="34"/>
        <v>31</v>
      </c>
      <c r="M410">
        <f>AVERAGEIF($C$2:$C$641,C410,$L$2:$L$641)</f>
        <v>28.9375</v>
      </c>
    </row>
    <row r="411" spans="1:13" x14ac:dyDescent="0.3">
      <c r="A411">
        <v>401</v>
      </c>
      <c r="B411">
        <v>26</v>
      </c>
      <c r="C411" t="s">
        <v>45</v>
      </c>
      <c r="D411">
        <f t="shared" si="32"/>
        <v>15</v>
      </c>
      <c r="E411" t="str">
        <f t="shared" si="33"/>
        <v>常</v>
      </c>
      <c r="F411" t="s">
        <v>21</v>
      </c>
      <c r="G411">
        <v>80</v>
      </c>
      <c r="H411" s="1">
        <v>41548</v>
      </c>
      <c r="I411" s="2">
        <f t="shared" si="30"/>
        <v>2013</v>
      </c>
      <c r="J411" s="2">
        <f t="shared" si="31"/>
        <v>10</v>
      </c>
      <c r="K411">
        <v>465</v>
      </c>
      <c r="L411">
        <f t="shared" si="34"/>
        <v>30</v>
      </c>
      <c r="M411">
        <f>AVERAGEIF($C$2:$C$641,C411,$L$2:$L$641)</f>
        <v>28.9375</v>
      </c>
    </row>
    <row r="412" spans="1:13" x14ac:dyDescent="0.3">
      <c r="A412">
        <v>402</v>
      </c>
      <c r="B412">
        <v>26</v>
      </c>
      <c r="C412" t="s">
        <v>45</v>
      </c>
      <c r="D412">
        <f t="shared" si="32"/>
        <v>15</v>
      </c>
      <c r="E412" t="str">
        <f t="shared" si="33"/>
        <v>常</v>
      </c>
      <c r="F412" t="s">
        <v>21</v>
      </c>
      <c r="G412">
        <v>80</v>
      </c>
      <c r="H412" s="1">
        <v>41579</v>
      </c>
      <c r="I412" s="2">
        <f t="shared" si="30"/>
        <v>2013</v>
      </c>
      <c r="J412" s="2">
        <f t="shared" si="31"/>
        <v>11</v>
      </c>
      <c r="K412">
        <v>498</v>
      </c>
      <c r="L412">
        <f t="shared" si="34"/>
        <v>33</v>
      </c>
      <c r="M412">
        <f>AVERAGEIF($C$2:$C$641,C412,$L$2:$L$641)</f>
        <v>28.9375</v>
      </c>
    </row>
    <row r="413" spans="1:13" x14ac:dyDescent="0.3">
      <c r="A413">
        <v>403</v>
      </c>
      <c r="B413">
        <v>26</v>
      </c>
      <c r="C413" t="s">
        <v>45</v>
      </c>
      <c r="D413">
        <f t="shared" si="32"/>
        <v>15</v>
      </c>
      <c r="E413" t="str">
        <f t="shared" si="33"/>
        <v>常</v>
      </c>
      <c r="F413" t="s">
        <v>21</v>
      </c>
      <c r="G413">
        <v>80</v>
      </c>
      <c r="H413" s="1">
        <v>41609</v>
      </c>
      <c r="I413" s="2">
        <f t="shared" si="30"/>
        <v>2013</v>
      </c>
      <c r="J413" s="2">
        <f t="shared" si="31"/>
        <v>12</v>
      </c>
      <c r="K413">
        <v>545</v>
      </c>
      <c r="L413">
        <f t="shared" si="34"/>
        <v>47</v>
      </c>
      <c r="M413">
        <f>AVERAGEIF($C$2:$C$641,C413,$L$2:$L$641)</f>
        <v>28.9375</v>
      </c>
    </row>
    <row r="414" spans="1:13" x14ac:dyDescent="0.3">
      <c r="A414">
        <v>413</v>
      </c>
      <c r="B414">
        <v>26</v>
      </c>
      <c r="C414" t="s">
        <v>45</v>
      </c>
      <c r="D414">
        <f t="shared" si="32"/>
        <v>15</v>
      </c>
      <c r="E414" t="str">
        <f t="shared" si="33"/>
        <v>常</v>
      </c>
      <c r="F414" t="s">
        <v>21</v>
      </c>
      <c r="G414">
        <v>80</v>
      </c>
      <c r="H414" s="1">
        <v>41640</v>
      </c>
      <c r="I414" s="2">
        <f t="shared" si="30"/>
        <v>2014</v>
      </c>
      <c r="J414" s="2">
        <f t="shared" si="31"/>
        <v>1</v>
      </c>
      <c r="K414">
        <v>563</v>
      </c>
      <c r="L414">
        <f t="shared" si="34"/>
        <v>18</v>
      </c>
      <c r="M414">
        <f>AVERAGEIF($C$2:$C$641,C414,$L$2:$L$641)</f>
        <v>28.9375</v>
      </c>
    </row>
    <row r="415" spans="1:13" x14ac:dyDescent="0.3">
      <c r="A415">
        <v>414</v>
      </c>
      <c r="B415">
        <v>26</v>
      </c>
      <c r="C415" t="s">
        <v>45</v>
      </c>
      <c r="D415">
        <f t="shared" si="32"/>
        <v>15</v>
      </c>
      <c r="E415" t="str">
        <f t="shared" si="33"/>
        <v>常</v>
      </c>
      <c r="F415" t="s">
        <v>21</v>
      </c>
      <c r="G415">
        <v>80</v>
      </c>
      <c r="H415" s="1">
        <v>41671</v>
      </c>
      <c r="I415" s="2">
        <f t="shared" si="30"/>
        <v>2014</v>
      </c>
      <c r="J415" s="2">
        <f t="shared" si="31"/>
        <v>2</v>
      </c>
      <c r="K415">
        <v>591</v>
      </c>
      <c r="L415">
        <f t="shared" si="34"/>
        <v>28</v>
      </c>
      <c r="M415">
        <f>AVERAGEIF($C$2:$C$641,C415,$L$2:$L$641)</f>
        <v>28.9375</v>
      </c>
    </row>
    <row r="416" spans="1:13" x14ac:dyDescent="0.3">
      <c r="A416">
        <v>415</v>
      </c>
      <c r="B416">
        <v>26</v>
      </c>
      <c r="C416" t="s">
        <v>45</v>
      </c>
      <c r="D416">
        <f t="shared" si="32"/>
        <v>15</v>
      </c>
      <c r="E416" t="str">
        <f t="shared" si="33"/>
        <v>常</v>
      </c>
      <c r="F416" t="s">
        <v>21</v>
      </c>
      <c r="G416">
        <v>80</v>
      </c>
      <c r="H416" s="1">
        <v>41699</v>
      </c>
      <c r="I416" s="2">
        <f t="shared" si="30"/>
        <v>2014</v>
      </c>
      <c r="J416" s="2">
        <f t="shared" si="31"/>
        <v>3</v>
      </c>
      <c r="K416">
        <v>622</v>
      </c>
      <c r="L416">
        <f t="shared" si="34"/>
        <v>31</v>
      </c>
      <c r="M416">
        <f>AVERAGEIF($C$2:$C$641,C416,$L$2:$L$641)</f>
        <v>28.9375</v>
      </c>
    </row>
    <row r="417" spans="1:13" x14ac:dyDescent="0.3">
      <c r="A417">
        <v>416</v>
      </c>
      <c r="B417">
        <v>26</v>
      </c>
      <c r="C417" t="s">
        <v>45</v>
      </c>
      <c r="D417">
        <f t="shared" si="32"/>
        <v>15</v>
      </c>
      <c r="E417" t="str">
        <f t="shared" si="33"/>
        <v>常</v>
      </c>
      <c r="F417" t="s">
        <v>21</v>
      </c>
      <c r="G417">
        <v>80</v>
      </c>
      <c r="H417" s="1">
        <v>41730</v>
      </c>
      <c r="I417" s="2">
        <f t="shared" si="30"/>
        <v>2014</v>
      </c>
      <c r="J417" s="2">
        <f t="shared" si="31"/>
        <v>4</v>
      </c>
      <c r="K417">
        <v>656</v>
      </c>
      <c r="L417">
        <f t="shared" si="34"/>
        <v>34</v>
      </c>
      <c r="M417">
        <f>AVERAGEIF($C$2:$C$641,C417,$L$2:$L$641)</f>
        <v>28.9375</v>
      </c>
    </row>
    <row r="418" spans="1:13" x14ac:dyDescent="0.3">
      <c r="A418">
        <v>420</v>
      </c>
      <c r="B418">
        <v>27</v>
      </c>
      <c r="C418" t="s">
        <v>46</v>
      </c>
      <c r="D418">
        <f t="shared" si="32"/>
        <v>16</v>
      </c>
      <c r="E418" t="str">
        <f t="shared" si="33"/>
        <v>备</v>
      </c>
      <c r="F418" t="s">
        <v>3</v>
      </c>
      <c r="G418">
        <v>60</v>
      </c>
      <c r="H418" s="1">
        <v>41275</v>
      </c>
      <c r="I418" s="2">
        <f t="shared" si="30"/>
        <v>2013</v>
      </c>
      <c r="J418" s="2">
        <f t="shared" si="31"/>
        <v>1</v>
      </c>
      <c r="K418">
        <v>3398</v>
      </c>
      <c r="L418">
        <f t="shared" si="34"/>
        <v>300</v>
      </c>
      <c r="M418">
        <f>AVERAGEIF($C$2:$C$641,C418,$L$2:$L$641)</f>
        <v>162.5</v>
      </c>
    </row>
    <row r="419" spans="1:13" x14ac:dyDescent="0.3">
      <c r="A419">
        <v>421</v>
      </c>
      <c r="B419">
        <v>27</v>
      </c>
      <c r="C419" t="s">
        <v>46</v>
      </c>
      <c r="D419">
        <f t="shared" si="32"/>
        <v>16</v>
      </c>
      <c r="E419" t="str">
        <f t="shared" si="33"/>
        <v>备</v>
      </c>
      <c r="F419" t="s">
        <v>3</v>
      </c>
      <c r="G419">
        <v>60</v>
      </c>
      <c r="H419" s="1">
        <v>41306</v>
      </c>
      <c r="I419" s="2">
        <f t="shared" si="30"/>
        <v>2013</v>
      </c>
      <c r="J419" s="2">
        <f t="shared" si="31"/>
        <v>2</v>
      </c>
      <c r="K419">
        <v>3698</v>
      </c>
      <c r="L419">
        <f t="shared" si="34"/>
        <v>300</v>
      </c>
      <c r="M419">
        <f>AVERAGEIF($C$2:$C$641,C419,$L$2:$L$641)</f>
        <v>162.5</v>
      </c>
    </row>
    <row r="420" spans="1:13" x14ac:dyDescent="0.3">
      <c r="A420">
        <v>422</v>
      </c>
      <c r="B420">
        <v>27</v>
      </c>
      <c r="C420" t="s">
        <v>46</v>
      </c>
      <c r="D420">
        <f t="shared" si="32"/>
        <v>16</v>
      </c>
      <c r="E420" t="str">
        <f t="shared" si="33"/>
        <v>备</v>
      </c>
      <c r="F420" t="s">
        <v>3</v>
      </c>
      <c r="G420">
        <v>60</v>
      </c>
      <c r="H420" s="1">
        <v>41334</v>
      </c>
      <c r="I420" s="2">
        <f t="shared" si="30"/>
        <v>2013</v>
      </c>
      <c r="J420" s="2">
        <f t="shared" si="31"/>
        <v>3</v>
      </c>
      <c r="K420">
        <v>3727</v>
      </c>
      <c r="L420">
        <f t="shared" si="34"/>
        <v>29</v>
      </c>
      <c r="M420">
        <f>AVERAGEIF($C$2:$C$641,C420,$L$2:$L$641)</f>
        <v>162.5</v>
      </c>
    </row>
    <row r="421" spans="1:13" x14ac:dyDescent="0.3">
      <c r="A421">
        <v>423</v>
      </c>
      <c r="B421">
        <v>27</v>
      </c>
      <c r="C421" t="s">
        <v>46</v>
      </c>
      <c r="D421">
        <f t="shared" si="32"/>
        <v>16</v>
      </c>
      <c r="E421" t="str">
        <f t="shared" si="33"/>
        <v>备</v>
      </c>
      <c r="F421" t="s">
        <v>3</v>
      </c>
      <c r="G421">
        <v>60</v>
      </c>
      <c r="H421" s="1">
        <v>41365</v>
      </c>
      <c r="I421" s="2">
        <f t="shared" si="30"/>
        <v>2013</v>
      </c>
      <c r="J421" s="2">
        <f t="shared" si="31"/>
        <v>4</v>
      </c>
      <c r="K421">
        <v>3883</v>
      </c>
      <c r="L421">
        <f t="shared" si="34"/>
        <v>156</v>
      </c>
      <c r="M421">
        <f>AVERAGEIF($C$2:$C$641,C421,$L$2:$L$641)</f>
        <v>162.5</v>
      </c>
    </row>
    <row r="422" spans="1:13" x14ac:dyDescent="0.3">
      <c r="A422">
        <v>424</v>
      </c>
      <c r="B422">
        <v>27</v>
      </c>
      <c r="C422" t="s">
        <v>46</v>
      </c>
      <c r="D422">
        <f t="shared" si="32"/>
        <v>16</v>
      </c>
      <c r="E422" t="str">
        <f t="shared" si="33"/>
        <v>备</v>
      </c>
      <c r="F422" t="s">
        <v>3</v>
      </c>
      <c r="G422">
        <v>60</v>
      </c>
      <c r="H422" s="1">
        <v>41395</v>
      </c>
      <c r="I422" s="2">
        <f t="shared" si="30"/>
        <v>2013</v>
      </c>
      <c r="J422" s="2">
        <f t="shared" si="31"/>
        <v>5</v>
      </c>
      <c r="K422">
        <v>4011</v>
      </c>
      <c r="L422">
        <f t="shared" si="34"/>
        <v>128</v>
      </c>
      <c r="M422">
        <f>AVERAGEIF($C$2:$C$641,C422,$L$2:$L$641)</f>
        <v>162.5</v>
      </c>
    </row>
    <row r="423" spans="1:13" x14ac:dyDescent="0.3">
      <c r="A423">
        <v>425</v>
      </c>
      <c r="B423">
        <v>27</v>
      </c>
      <c r="C423" t="s">
        <v>46</v>
      </c>
      <c r="D423">
        <f t="shared" si="32"/>
        <v>16</v>
      </c>
      <c r="E423" t="str">
        <f t="shared" si="33"/>
        <v>备</v>
      </c>
      <c r="F423" t="s">
        <v>3</v>
      </c>
      <c r="G423">
        <v>60</v>
      </c>
      <c r="H423" s="1">
        <v>41426</v>
      </c>
      <c r="I423" s="2">
        <f t="shared" si="30"/>
        <v>2013</v>
      </c>
      <c r="J423" s="2">
        <f t="shared" si="31"/>
        <v>6</v>
      </c>
      <c r="K423">
        <v>4152</v>
      </c>
      <c r="L423">
        <f t="shared" si="34"/>
        <v>141</v>
      </c>
      <c r="M423">
        <f>AVERAGEIF($C$2:$C$641,C423,$L$2:$L$641)</f>
        <v>162.5</v>
      </c>
    </row>
    <row r="424" spans="1:13" x14ac:dyDescent="0.3">
      <c r="A424">
        <v>426</v>
      </c>
      <c r="B424">
        <v>27</v>
      </c>
      <c r="C424" t="s">
        <v>46</v>
      </c>
      <c r="D424">
        <f t="shared" si="32"/>
        <v>16</v>
      </c>
      <c r="E424" t="str">
        <f t="shared" si="33"/>
        <v>备</v>
      </c>
      <c r="F424" t="s">
        <v>3</v>
      </c>
      <c r="G424">
        <v>60</v>
      </c>
      <c r="H424" s="1">
        <v>41456</v>
      </c>
      <c r="I424" s="2">
        <f t="shared" si="30"/>
        <v>2013</v>
      </c>
      <c r="J424" s="2">
        <f t="shared" si="31"/>
        <v>7</v>
      </c>
      <c r="K424">
        <v>4316</v>
      </c>
      <c r="L424">
        <f t="shared" si="34"/>
        <v>164</v>
      </c>
      <c r="M424">
        <f>AVERAGEIF($C$2:$C$641,C424,$L$2:$L$641)</f>
        <v>162.5</v>
      </c>
    </row>
    <row r="425" spans="1:13" x14ac:dyDescent="0.3">
      <c r="A425">
        <v>427</v>
      </c>
      <c r="B425">
        <v>27</v>
      </c>
      <c r="C425" t="s">
        <v>46</v>
      </c>
      <c r="D425">
        <f t="shared" si="32"/>
        <v>16</v>
      </c>
      <c r="E425" t="str">
        <f t="shared" si="33"/>
        <v>备</v>
      </c>
      <c r="F425" t="s">
        <v>3</v>
      </c>
      <c r="G425">
        <v>60</v>
      </c>
      <c r="H425" s="1">
        <v>41487</v>
      </c>
      <c r="I425" s="2">
        <f t="shared" si="30"/>
        <v>2013</v>
      </c>
      <c r="J425" s="2">
        <f t="shared" si="31"/>
        <v>8</v>
      </c>
      <c r="K425">
        <v>4510</v>
      </c>
      <c r="L425">
        <f t="shared" si="34"/>
        <v>194</v>
      </c>
      <c r="M425">
        <f>AVERAGEIF($C$2:$C$641,C425,$L$2:$L$641)</f>
        <v>162.5</v>
      </c>
    </row>
    <row r="426" spans="1:13" x14ac:dyDescent="0.3">
      <c r="A426">
        <v>428</v>
      </c>
      <c r="B426">
        <v>27</v>
      </c>
      <c r="C426" t="s">
        <v>46</v>
      </c>
      <c r="D426">
        <f t="shared" si="32"/>
        <v>16</v>
      </c>
      <c r="E426" t="str">
        <f t="shared" si="33"/>
        <v>备</v>
      </c>
      <c r="F426" t="s">
        <v>3</v>
      </c>
      <c r="G426">
        <v>60</v>
      </c>
      <c r="H426" s="1">
        <v>41518</v>
      </c>
      <c r="I426" s="2">
        <f t="shared" si="30"/>
        <v>2013</v>
      </c>
      <c r="J426" s="2">
        <f t="shared" si="31"/>
        <v>9</v>
      </c>
      <c r="K426">
        <v>4671</v>
      </c>
      <c r="L426">
        <f t="shared" si="34"/>
        <v>161</v>
      </c>
      <c r="M426">
        <f>AVERAGEIF($C$2:$C$641,C426,$L$2:$L$641)</f>
        <v>162.5</v>
      </c>
    </row>
    <row r="427" spans="1:13" x14ac:dyDescent="0.3">
      <c r="A427">
        <v>417</v>
      </c>
      <c r="B427">
        <v>27</v>
      </c>
      <c r="C427" t="s">
        <v>46</v>
      </c>
      <c r="D427">
        <f t="shared" si="32"/>
        <v>16</v>
      </c>
      <c r="E427" t="str">
        <f t="shared" si="33"/>
        <v>备</v>
      </c>
      <c r="F427" t="s">
        <v>3</v>
      </c>
      <c r="G427">
        <v>60</v>
      </c>
      <c r="H427" s="1">
        <v>41548</v>
      </c>
      <c r="I427" s="2">
        <f t="shared" si="30"/>
        <v>2013</v>
      </c>
      <c r="J427" s="2">
        <f t="shared" si="31"/>
        <v>10</v>
      </c>
      <c r="K427">
        <v>4803</v>
      </c>
      <c r="L427">
        <f t="shared" si="34"/>
        <v>132</v>
      </c>
      <c r="M427">
        <f>AVERAGEIF($C$2:$C$641,C427,$L$2:$L$641)</f>
        <v>162.5</v>
      </c>
    </row>
    <row r="428" spans="1:13" x14ac:dyDescent="0.3">
      <c r="A428">
        <v>418</v>
      </c>
      <c r="B428">
        <v>27</v>
      </c>
      <c r="C428" t="s">
        <v>46</v>
      </c>
      <c r="D428">
        <f t="shared" si="32"/>
        <v>16</v>
      </c>
      <c r="E428" t="str">
        <f t="shared" si="33"/>
        <v>备</v>
      </c>
      <c r="F428" t="s">
        <v>3</v>
      </c>
      <c r="G428">
        <v>60</v>
      </c>
      <c r="H428" s="1">
        <v>41579</v>
      </c>
      <c r="I428" s="2">
        <f t="shared" si="30"/>
        <v>2013</v>
      </c>
      <c r="J428" s="2">
        <f t="shared" si="31"/>
        <v>11</v>
      </c>
      <c r="K428">
        <v>4939</v>
      </c>
      <c r="L428">
        <f t="shared" si="34"/>
        <v>136</v>
      </c>
      <c r="M428">
        <f>AVERAGEIF($C$2:$C$641,C428,$L$2:$L$641)</f>
        <v>162.5</v>
      </c>
    </row>
    <row r="429" spans="1:13" x14ac:dyDescent="0.3">
      <c r="A429">
        <v>419</v>
      </c>
      <c r="B429">
        <v>27</v>
      </c>
      <c r="C429" t="s">
        <v>46</v>
      </c>
      <c r="D429">
        <f t="shared" si="32"/>
        <v>16</v>
      </c>
      <c r="E429" t="str">
        <f t="shared" si="33"/>
        <v>备</v>
      </c>
      <c r="F429" t="s">
        <v>3</v>
      </c>
      <c r="G429">
        <v>60</v>
      </c>
      <c r="H429" s="1">
        <v>41609</v>
      </c>
      <c r="I429" s="2">
        <f t="shared" si="30"/>
        <v>2013</v>
      </c>
      <c r="J429" s="2">
        <f t="shared" si="31"/>
        <v>12</v>
      </c>
      <c r="K429">
        <v>5180</v>
      </c>
      <c r="L429">
        <f t="shared" si="34"/>
        <v>241</v>
      </c>
      <c r="M429">
        <f>AVERAGEIF($C$2:$C$641,C429,$L$2:$L$641)</f>
        <v>162.5</v>
      </c>
    </row>
    <row r="430" spans="1:13" x14ac:dyDescent="0.3">
      <c r="A430">
        <v>429</v>
      </c>
      <c r="B430">
        <v>27</v>
      </c>
      <c r="C430" t="s">
        <v>46</v>
      </c>
      <c r="D430">
        <f t="shared" si="32"/>
        <v>16</v>
      </c>
      <c r="E430" t="str">
        <f t="shared" si="33"/>
        <v>备</v>
      </c>
      <c r="F430" t="s">
        <v>3</v>
      </c>
      <c r="G430">
        <v>60</v>
      </c>
      <c r="H430" s="1">
        <v>41640</v>
      </c>
      <c r="I430" s="2">
        <f t="shared" si="30"/>
        <v>2014</v>
      </c>
      <c r="J430" s="2">
        <f t="shared" si="31"/>
        <v>1</v>
      </c>
      <c r="K430">
        <v>5281</v>
      </c>
      <c r="L430">
        <f t="shared" si="34"/>
        <v>101</v>
      </c>
      <c r="M430">
        <f>AVERAGEIF($C$2:$C$641,C430,$L$2:$L$641)</f>
        <v>162.5</v>
      </c>
    </row>
    <row r="431" spans="1:13" x14ac:dyDescent="0.3">
      <c r="A431">
        <v>430</v>
      </c>
      <c r="B431">
        <v>27</v>
      </c>
      <c r="C431" t="s">
        <v>46</v>
      </c>
      <c r="D431">
        <f t="shared" si="32"/>
        <v>16</v>
      </c>
      <c r="E431" t="str">
        <f t="shared" si="33"/>
        <v>备</v>
      </c>
      <c r="F431" t="s">
        <v>3</v>
      </c>
      <c r="G431">
        <v>60</v>
      </c>
      <c r="H431" s="1">
        <v>41671</v>
      </c>
      <c r="I431" s="2">
        <f t="shared" si="30"/>
        <v>2014</v>
      </c>
      <c r="J431" s="2">
        <f t="shared" si="31"/>
        <v>2</v>
      </c>
      <c r="K431">
        <v>5434</v>
      </c>
      <c r="L431">
        <f t="shared" si="34"/>
        <v>153</v>
      </c>
      <c r="M431">
        <f>AVERAGEIF($C$2:$C$641,C431,$L$2:$L$641)</f>
        <v>162.5</v>
      </c>
    </row>
    <row r="432" spans="1:13" x14ac:dyDescent="0.3">
      <c r="A432">
        <v>431</v>
      </c>
      <c r="B432">
        <v>27</v>
      </c>
      <c r="C432" t="s">
        <v>46</v>
      </c>
      <c r="D432">
        <f t="shared" si="32"/>
        <v>16</v>
      </c>
      <c r="E432" t="str">
        <f t="shared" si="33"/>
        <v>备</v>
      </c>
      <c r="F432" t="s">
        <v>3</v>
      </c>
      <c r="G432">
        <v>60</v>
      </c>
      <c r="H432" s="1">
        <v>41699</v>
      </c>
      <c r="I432" s="2">
        <f t="shared" si="30"/>
        <v>2014</v>
      </c>
      <c r="J432" s="2">
        <f t="shared" si="31"/>
        <v>3</v>
      </c>
      <c r="K432">
        <v>5574</v>
      </c>
      <c r="L432">
        <f t="shared" si="34"/>
        <v>140</v>
      </c>
      <c r="M432">
        <f>AVERAGEIF($C$2:$C$641,C432,$L$2:$L$641)</f>
        <v>162.5</v>
      </c>
    </row>
    <row r="433" spans="1:13" x14ac:dyDescent="0.3">
      <c r="A433">
        <v>432</v>
      </c>
      <c r="B433">
        <v>27</v>
      </c>
      <c r="C433" t="s">
        <v>46</v>
      </c>
      <c r="D433">
        <f t="shared" si="32"/>
        <v>16</v>
      </c>
      <c r="E433" t="str">
        <f t="shared" si="33"/>
        <v>备</v>
      </c>
      <c r="F433" t="s">
        <v>3</v>
      </c>
      <c r="G433">
        <v>60</v>
      </c>
      <c r="H433" s="1">
        <v>41730</v>
      </c>
      <c r="I433" s="2">
        <f t="shared" si="30"/>
        <v>2014</v>
      </c>
      <c r="J433" s="2">
        <f t="shared" si="31"/>
        <v>4</v>
      </c>
      <c r="K433">
        <v>5698</v>
      </c>
      <c r="L433">
        <f t="shared" si="34"/>
        <v>124</v>
      </c>
      <c r="M433">
        <f>AVERAGEIF($C$2:$C$641,C433,$L$2:$L$641)</f>
        <v>162.5</v>
      </c>
    </row>
    <row r="434" spans="1:13" x14ac:dyDescent="0.3">
      <c r="A434">
        <v>436</v>
      </c>
      <c r="B434">
        <v>28</v>
      </c>
      <c r="C434" t="s">
        <v>47</v>
      </c>
      <c r="D434">
        <f t="shared" si="32"/>
        <v>16</v>
      </c>
      <c r="E434" t="str">
        <f t="shared" si="33"/>
        <v>常</v>
      </c>
      <c r="F434" t="s">
        <v>21</v>
      </c>
      <c r="G434">
        <v>60</v>
      </c>
      <c r="H434" s="1">
        <v>41275</v>
      </c>
      <c r="I434" s="2">
        <f t="shared" si="30"/>
        <v>2013</v>
      </c>
      <c r="J434" s="2">
        <f t="shared" si="31"/>
        <v>1</v>
      </c>
      <c r="K434">
        <v>262</v>
      </c>
      <c r="L434">
        <f t="shared" si="34"/>
        <v>20</v>
      </c>
      <c r="M434">
        <f>AVERAGEIF($C$2:$C$641,C434,$L$2:$L$641)</f>
        <v>11.125</v>
      </c>
    </row>
    <row r="435" spans="1:13" x14ac:dyDescent="0.3">
      <c r="A435">
        <v>437</v>
      </c>
      <c r="B435">
        <v>28</v>
      </c>
      <c r="C435" t="s">
        <v>47</v>
      </c>
      <c r="D435">
        <f t="shared" si="32"/>
        <v>16</v>
      </c>
      <c r="E435" t="str">
        <f t="shared" si="33"/>
        <v>常</v>
      </c>
      <c r="F435" t="s">
        <v>21</v>
      </c>
      <c r="G435">
        <v>60</v>
      </c>
      <c r="H435" s="1">
        <v>41306</v>
      </c>
      <c r="I435" s="2">
        <f t="shared" si="30"/>
        <v>2013</v>
      </c>
      <c r="J435" s="2">
        <f t="shared" si="31"/>
        <v>2</v>
      </c>
      <c r="K435">
        <v>282</v>
      </c>
      <c r="L435">
        <f t="shared" si="34"/>
        <v>20</v>
      </c>
      <c r="M435">
        <f>AVERAGEIF($C$2:$C$641,C435,$L$2:$L$641)</f>
        <v>11.125</v>
      </c>
    </row>
    <row r="436" spans="1:13" x14ac:dyDescent="0.3">
      <c r="A436">
        <v>438</v>
      </c>
      <c r="B436">
        <v>28</v>
      </c>
      <c r="C436" t="s">
        <v>47</v>
      </c>
      <c r="D436">
        <f t="shared" si="32"/>
        <v>16</v>
      </c>
      <c r="E436" t="str">
        <f t="shared" si="33"/>
        <v>常</v>
      </c>
      <c r="F436" t="s">
        <v>21</v>
      </c>
      <c r="G436">
        <v>60</v>
      </c>
      <c r="H436" s="1">
        <v>41334</v>
      </c>
      <c r="I436" s="2">
        <f t="shared" si="30"/>
        <v>2013</v>
      </c>
      <c r="J436" s="2">
        <f t="shared" si="31"/>
        <v>3</v>
      </c>
      <c r="K436">
        <v>284</v>
      </c>
      <c r="L436">
        <f t="shared" si="34"/>
        <v>2</v>
      </c>
      <c r="M436">
        <f>AVERAGEIF($C$2:$C$641,C436,$L$2:$L$641)</f>
        <v>11.125</v>
      </c>
    </row>
    <row r="437" spans="1:13" x14ac:dyDescent="0.3">
      <c r="A437">
        <v>439</v>
      </c>
      <c r="B437">
        <v>28</v>
      </c>
      <c r="C437" t="s">
        <v>47</v>
      </c>
      <c r="D437">
        <f t="shared" si="32"/>
        <v>16</v>
      </c>
      <c r="E437" t="str">
        <f t="shared" si="33"/>
        <v>常</v>
      </c>
      <c r="F437" t="s">
        <v>21</v>
      </c>
      <c r="G437">
        <v>60</v>
      </c>
      <c r="H437" s="1">
        <v>41365</v>
      </c>
      <c r="I437" s="2">
        <f t="shared" si="30"/>
        <v>2013</v>
      </c>
      <c r="J437" s="2">
        <f t="shared" si="31"/>
        <v>4</v>
      </c>
      <c r="K437">
        <v>295</v>
      </c>
      <c r="L437">
        <f t="shared" si="34"/>
        <v>11</v>
      </c>
      <c r="M437">
        <f>AVERAGEIF($C$2:$C$641,C437,$L$2:$L$641)</f>
        <v>11.125</v>
      </c>
    </row>
    <row r="438" spans="1:13" x14ac:dyDescent="0.3">
      <c r="A438">
        <v>440</v>
      </c>
      <c r="B438">
        <v>28</v>
      </c>
      <c r="C438" t="s">
        <v>47</v>
      </c>
      <c r="D438">
        <f t="shared" si="32"/>
        <v>16</v>
      </c>
      <c r="E438" t="str">
        <f t="shared" si="33"/>
        <v>常</v>
      </c>
      <c r="F438" t="s">
        <v>21</v>
      </c>
      <c r="G438">
        <v>60</v>
      </c>
      <c r="H438" s="1">
        <v>41395</v>
      </c>
      <c r="I438" s="2">
        <f t="shared" si="30"/>
        <v>2013</v>
      </c>
      <c r="J438" s="2">
        <f t="shared" si="31"/>
        <v>5</v>
      </c>
      <c r="K438">
        <v>309</v>
      </c>
      <c r="L438">
        <f t="shared" si="34"/>
        <v>14</v>
      </c>
      <c r="M438">
        <f>AVERAGEIF($C$2:$C$641,C438,$L$2:$L$641)</f>
        <v>11.125</v>
      </c>
    </row>
    <row r="439" spans="1:13" x14ac:dyDescent="0.3">
      <c r="A439">
        <v>441</v>
      </c>
      <c r="B439">
        <v>28</v>
      </c>
      <c r="C439" t="s">
        <v>47</v>
      </c>
      <c r="D439">
        <f t="shared" si="32"/>
        <v>16</v>
      </c>
      <c r="E439" t="str">
        <f t="shared" si="33"/>
        <v>常</v>
      </c>
      <c r="F439" t="s">
        <v>21</v>
      </c>
      <c r="G439">
        <v>60</v>
      </c>
      <c r="H439" s="1">
        <v>41426</v>
      </c>
      <c r="I439" s="2">
        <f t="shared" si="30"/>
        <v>2013</v>
      </c>
      <c r="J439" s="2">
        <f t="shared" si="31"/>
        <v>6</v>
      </c>
      <c r="K439">
        <v>319</v>
      </c>
      <c r="L439">
        <f t="shared" si="34"/>
        <v>10</v>
      </c>
      <c r="M439">
        <f>AVERAGEIF($C$2:$C$641,C439,$L$2:$L$641)</f>
        <v>11.125</v>
      </c>
    </row>
    <row r="440" spans="1:13" x14ac:dyDescent="0.3">
      <c r="A440">
        <v>442</v>
      </c>
      <c r="B440">
        <v>28</v>
      </c>
      <c r="C440" t="s">
        <v>47</v>
      </c>
      <c r="D440">
        <f t="shared" si="32"/>
        <v>16</v>
      </c>
      <c r="E440" t="str">
        <f t="shared" si="33"/>
        <v>常</v>
      </c>
      <c r="F440" t="s">
        <v>21</v>
      </c>
      <c r="G440">
        <v>60</v>
      </c>
      <c r="H440" s="1">
        <v>41456</v>
      </c>
      <c r="I440" s="2">
        <f t="shared" si="30"/>
        <v>2013</v>
      </c>
      <c r="J440" s="2">
        <f t="shared" si="31"/>
        <v>7</v>
      </c>
      <c r="K440">
        <v>328</v>
      </c>
      <c r="L440">
        <f t="shared" si="34"/>
        <v>9</v>
      </c>
      <c r="M440">
        <f>AVERAGEIF($C$2:$C$641,C440,$L$2:$L$641)</f>
        <v>11.125</v>
      </c>
    </row>
    <row r="441" spans="1:13" x14ac:dyDescent="0.3">
      <c r="A441">
        <v>443</v>
      </c>
      <c r="B441">
        <v>28</v>
      </c>
      <c r="C441" t="s">
        <v>47</v>
      </c>
      <c r="D441">
        <f t="shared" si="32"/>
        <v>16</v>
      </c>
      <c r="E441" t="str">
        <f t="shared" si="33"/>
        <v>常</v>
      </c>
      <c r="F441" t="s">
        <v>21</v>
      </c>
      <c r="G441">
        <v>60</v>
      </c>
      <c r="H441" s="1">
        <v>41487</v>
      </c>
      <c r="I441" s="2">
        <f t="shared" si="30"/>
        <v>2013</v>
      </c>
      <c r="J441" s="2">
        <f t="shared" si="31"/>
        <v>8</v>
      </c>
      <c r="K441">
        <v>343</v>
      </c>
      <c r="L441">
        <f t="shared" si="34"/>
        <v>15</v>
      </c>
      <c r="M441">
        <f>AVERAGEIF($C$2:$C$641,C441,$L$2:$L$641)</f>
        <v>11.125</v>
      </c>
    </row>
    <row r="442" spans="1:13" x14ac:dyDescent="0.3">
      <c r="A442">
        <v>444</v>
      </c>
      <c r="B442">
        <v>28</v>
      </c>
      <c r="C442" t="s">
        <v>47</v>
      </c>
      <c r="D442">
        <f t="shared" si="32"/>
        <v>16</v>
      </c>
      <c r="E442" t="str">
        <f t="shared" si="33"/>
        <v>常</v>
      </c>
      <c r="F442" t="s">
        <v>21</v>
      </c>
      <c r="G442">
        <v>60</v>
      </c>
      <c r="H442" s="1">
        <v>41518</v>
      </c>
      <c r="I442" s="2">
        <f t="shared" si="30"/>
        <v>2013</v>
      </c>
      <c r="J442" s="2">
        <f t="shared" si="31"/>
        <v>9</v>
      </c>
      <c r="K442">
        <v>364</v>
      </c>
      <c r="L442">
        <f t="shared" si="34"/>
        <v>21</v>
      </c>
      <c r="M442">
        <f>AVERAGEIF($C$2:$C$641,C442,$L$2:$L$641)</f>
        <v>11.125</v>
      </c>
    </row>
    <row r="443" spans="1:13" x14ac:dyDescent="0.3">
      <c r="A443">
        <v>433</v>
      </c>
      <c r="B443">
        <v>28</v>
      </c>
      <c r="C443" t="s">
        <v>47</v>
      </c>
      <c r="D443">
        <f t="shared" si="32"/>
        <v>16</v>
      </c>
      <c r="E443" t="str">
        <f t="shared" si="33"/>
        <v>常</v>
      </c>
      <c r="F443" t="s">
        <v>21</v>
      </c>
      <c r="G443">
        <v>60</v>
      </c>
      <c r="H443" s="1">
        <v>41548</v>
      </c>
      <c r="I443" s="2">
        <f t="shared" si="30"/>
        <v>2013</v>
      </c>
      <c r="J443" s="2">
        <f t="shared" si="31"/>
        <v>10</v>
      </c>
      <c r="K443">
        <v>379</v>
      </c>
      <c r="L443">
        <f t="shared" si="34"/>
        <v>15</v>
      </c>
      <c r="M443">
        <f>AVERAGEIF($C$2:$C$641,C443,$L$2:$L$641)</f>
        <v>11.125</v>
      </c>
    </row>
    <row r="444" spans="1:13" x14ac:dyDescent="0.3">
      <c r="A444">
        <v>434</v>
      </c>
      <c r="B444">
        <v>28</v>
      </c>
      <c r="C444" t="s">
        <v>47</v>
      </c>
      <c r="D444">
        <f t="shared" si="32"/>
        <v>16</v>
      </c>
      <c r="E444" t="str">
        <f t="shared" si="33"/>
        <v>常</v>
      </c>
      <c r="F444" t="s">
        <v>21</v>
      </c>
      <c r="G444">
        <v>60</v>
      </c>
      <c r="H444" s="1">
        <v>41579</v>
      </c>
      <c r="I444" s="2">
        <f t="shared" si="30"/>
        <v>2013</v>
      </c>
      <c r="J444" s="2">
        <f t="shared" si="31"/>
        <v>11</v>
      </c>
      <c r="K444">
        <v>389</v>
      </c>
      <c r="L444">
        <f t="shared" si="34"/>
        <v>10</v>
      </c>
      <c r="M444">
        <f>AVERAGEIF($C$2:$C$641,C444,$L$2:$L$641)</f>
        <v>11.125</v>
      </c>
    </row>
    <row r="445" spans="1:13" x14ac:dyDescent="0.3">
      <c r="A445">
        <v>435</v>
      </c>
      <c r="B445">
        <v>28</v>
      </c>
      <c r="C445" t="s">
        <v>47</v>
      </c>
      <c r="D445">
        <f t="shared" si="32"/>
        <v>16</v>
      </c>
      <c r="E445" t="str">
        <f t="shared" si="33"/>
        <v>常</v>
      </c>
      <c r="F445" t="s">
        <v>21</v>
      </c>
      <c r="G445">
        <v>60</v>
      </c>
      <c r="H445" s="1">
        <v>41609</v>
      </c>
      <c r="I445" s="2">
        <f t="shared" si="30"/>
        <v>2013</v>
      </c>
      <c r="J445" s="2">
        <f t="shared" si="31"/>
        <v>12</v>
      </c>
      <c r="K445">
        <v>401</v>
      </c>
      <c r="L445">
        <f t="shared" si="34"/>
        <v>12</v>
      </c>
      <c r="M445">
        <f>AVERAGEIF($C$2:$C$641,C445,$L$2:$L$641)</f>
        <v>11.125</v>
      </c>
    </row>
    <row r="446" spans="1:13" x14ac:dyDescent="0.3">
      <c r="A446">
        <v>445</v>
      </c>
      <c r="B446">
        <v>28</v>
      </c>
      <c r="C446" t="s">
        <v>47</v>
      </c>
      <c r="D446">
        <f t="shared" si="32"/>
        <v>16</v>
      </c>
      <c r="E446" t="str">
        <f t="shared" si="33"/>
        <v>常</v>
      </c>
      <c r="F446" t="s">
        <v>21</v>
      </c>
      <c r="G446">
        <v>60</v>
      </c>
      <c r="H446" s="1">
        <v>41640</v>
      </c>
      <c r="I446" s="2">
        <f t="shared" si="30"/>
        <v>2014</v>
      </c>
      <c r="J446" s="2">
        <f t="shared" si="31"/>
        <v>1</v>
      </c>
      <c r="K446">
        <v>406</v>
      </c>
      <c r="L446">
        <f t="shared" si="34"/>
        <v>5</v>
      </c>
      <c r="M446">
        <f>AVERAGEIF($C$2:$C$641,C446,$L$2:$L$641)</f>
        <v>11.125</v>
      </c>
    </row>
    <row r="447" spans="1:13" x14ac:dyDescent="0.3">
      <c r="A447">
        <v>446</v>
      </c>
      <c r="B447">
        <v>28</v>
      </c>
      <c r="C447" t="s">
        <v>47</v>
      </c>
      <c r="D447">
        <f t="shared" si="32"/>
        <v>16</v>
      </c>
      <c r="E447" t="str">
        <f t="shared" si="33"/>
        <v>常</v>
      </c>
      <c r="F447" t="s">
        <v>21</v>
      </c>
      <c r="G447">
        <v>60</v>
      </c>
      <c r="H447" s="1">
        <v>41671</v>
      </c>
      <c r="I447" s="2">
        <f t="shared" si="30"/>
        <v>2014</v>
      </c>
      <c r="J447" s="2">
        <f t="shared" si="31"/>
        <v>2</v>
      </c>
      <c r="K447">
        <v>415</v>
      </c>
      <c r="L447">
        <f t="shared" si="34"/>
        <v>9</v>
      </c>
      <c r="M447">
        <f>AVERAGEIF($C$2:$C$641,C447,$L$2:$L$641)</f>
        <v>11.125</v>
      </c>
    </row>
    <row r="448" spans="1:13" x14ac:dyDescent="0.3">
      <c r="A448">
        <v>447</v>
      </c>
      <c r="B448">
        <v>28</v>
      </c>
      <c r="C448" t="s">
        <v>47</v>
      </c>
      <c r="D448">
        <f t="shared" si="32"/>
        <v>16</v>
      </c>
      <c r="E448" t="str">
        <f t="shared" si="33"/>
        <v>常</v>
      </c>
      <c r="F448" t="s">
        <v>21</v>
      </c>
      <c r="G448">
        <v>60</v>
      </c>
      <c r="H448" s="1">
        <v>41699</v>
      </c>
      <c r="I448" s="2">
        <f t="shared" si="30"/>
        <v>2014</v>
      </c>
      <c r="J448" s="2">
        <f t="shared" si="31"/>
        <v>3</v>
      </c>
      <c r="K448">
        <v>420</v>
      </c>
      <c r="L448">
        <f t="shared" si="34"/>
        <v>5</v>
      </c>
      <c r="M448">
        <f>AVERAGEIF($C$2:$C$641,C448,$L$2:$L$641)</f>
        <v>11.125</v>
      </c>
    </row>
    <row r="449" spans="1:13" x14ac:dyDescent="0.3">
      <c r="A449">
        <v>448</v>
      </c>
      <c r="B449">
        <v>28</v>
      </c>
      <c r="C449" t="s">
        <v>47</v>
      </c>
      <c r="D449">
        <f t="shared" si="32"/>
        <v>16</v>
      </c>
      <c r="E449" t="str">
        <f t="shared" si="33"/>
        <v>常</v>
      </c>
      <c r="F449" t="s">
        <v>21</v>
      </c>
      <c r="G449">
        <v>60</v>
      </c>
      <c r="H449" s="1">
        <v>41730</v>
      </c>
      <c r="I449" s="2">
        <f t="shared" si="30"/>
        <v>2014</v>
      </c>
      <c r="J449" s="2">
        <f t="shared" si="31"/>
        <v>4</v>
      </c>
      <c r="K449">
        <v>420</v>
      </c>
      <c r="L449">
        <f t="shared" si="34"/>
        <v>0</v>
      </c>
      <c r="M449">
        <f>AVERAGEIF($C$2:$C$641,C449,$L$2:$L$641)</f>
        <v>11.125</v>
      </c>
    </row>
    <row r="450" spans="1:13" x14ac:dyDescent="0.3">
      <c r="A450">
        <v>452</v>
      </c>
      <c r="B450">
        <v>29</v>
      </c>
      <c r="C450" t="s">
        <v>48</v>
      </c>
      <c r="D450">
        <f t="shared" si="32"/>
        <v>17</v>
      </c>
      <c r="E450" t="str">
        <f t="shared" si="33"/>
        <v>备</v>
      </c>
      <c r="F450" t="s">
        <v>3</v>
      </c>
      <c r="G450">
        <v>80</v>
      </c>
      <c r="H450" s="1">
        <v>41275</v>
      </c>
      <c r="I450" s="2">
        <f t="shared" ref="I450:I513" si="35">YEAR(H450)</f>
        <v>2013</v>
      </c>
      <c r="J450" s="2">
        <f t="shared" ref="J450:J513" si="36">MONTH(H450)</f>
        <v>1</v>
      </c>
      <c r="K450">
        <v>28</v>
      </c>
      <c r="L450">
        <f t="shared" si="34"/>
        <v>0</v>
      </c>
      <c r="M450">
        <f>AVERAGEIF($C$2:$C$641,C450,$L$2:$L$641)</f>
        <v>0</v>
      </c>
    </row>
    <row r="451" spans="1:13" x14ac:dyDescent="0.3">
      <c r="A451">
        <v>453</v>
      </c>
      <c r="B451">
        <v>29</v>
      </c>
      <c r="C451" t="s">
        <v>48</v>
      </c>
      <c r="D451">
        <f t="shared" ref="D451:D514" si="37">VALUE((LEFT(C451,FIND("#",C451)-1)))</f>
        <v>17</v>
      </c>
      <c r="E451" t="str">
        <f t="shared" ref="E451:E514" si="38">MID(C451,FIND("（",C451)+1,1)</f>
        <v>备</v>
      </c>
      <c r="F451" t="s">
        <v>3</v>
      </c>
      <c r="G451">
        <v>80</v>
      </c>
      <c r="H451" s="1">
        <v>41306</v>
      </c>
      <c r="I451" s="2">
        <f t="shared" si="35"/>
        <v>2013</v>
      </c>
      <c r="J451" s="2">
        <f t="shared" si="36"/>
        <v>2</v>
      </c>
      <c r="K451">
        <v>28</v>
      </c>
      <c r="L451">
        <f t="shared" ref="L451:L514" si="39">IF(C451=C450,K451-K450,L452)</f>
        <v>0</v>
      </c>
      <c r="M451">
        <f>AVERAGEIF($C$2:$C$641,C451,$L$2:$L$641)</f>
        <v>0</v>
      </c>
    </row>
    <row r="452" spans="1:13" x14ac:dyDescent="0.3">
      <c r="A452">
        <v>454</v>
      </c>
      <c r="B452">
        <v>29</v>
      </c>
      <c r="C452" t="s">
        <v>48</v>
      </c>
      <c r="D452">
        <f t="shared" si="37"/>
        <v>17</v>
      </c>
      <c r="E452" t="str">
        <f t="shared" si="38"/>
        <v>备</v>
      </c>
      <c r="F452" t="s">
        <v>3</v>
      </c>
      <c r="G452">
        <v>80</v>
      </c>
      <c r="H452" s="1">
        <v>41334</v>
      </c>
      <c r="I452" s="2">
        <f t="shared" si="35"/>
        <v>2013</v>
      </c>
      <c r="J452" s="2">
        <f t="shared" si="36"/>
        <v>3</v>
      </c>
      <c r="K452">
        <v>28</v>
      </c>
      <c r="L452">
        <f t="shared" si="39"/>
        <v>0</v>
      </c>
      <c r="M452">
        <f>AVERAGEIF($C$2:$C$641,C452,$L$2:$L$641)</f>
        <v>0</v>
      </c>
    </row>
    <row r="453" spans="1:13" x14ac:dyDescent="0.3">
      <c r="A453">
        <v>455</v>
      </c>
      <c r="B453">
        <v>29</v>
      </c>
      <c r="C453" t="s">
        <v>48</v>
      </c>
      <c r="D453">
        <f t="shared" si="37"/>
        <v>17</v>
      </c>
      <c r="E453" t="str">
        <f t="shared" si="38"/>
        <v>备</v>
      </c>
      <c r="F453" t="s">
        <v>3</v>
      </c>
      <c r="G453">
        <v>80</v>
      </c>
      <c r="H453" s="1">
        <v>41365</v>
      </c>
      <c r="I453" s="2">
        <f t="shared" si="35"/>
        <v>2013</v>
      </c>
      <c r="J453" s="2">
        <f t="shared" si="36"/>
        <v>4</v>
      </c>
      <c r="K453">
        <v>28</v>
      </c>
      <c r="L453">
        <f t="shared" si="39"/>
        <v>0</v>
      </c>
      <c r="M453">
        <f>AVERAGEIF($C$2:$C$641,C453,$L$2:$L$641)</f>
        <v>0</v>
      </c>
    </row>
    <row r="454" spans="1:13" x14ac:dyDescent="0.3">
      <c r="A454">
        <v>456</v>
      </c>
      <c r="B454">
        <v>29</v>
      </c>
      <c r="C454" t="s">
        <v>48</v>
      </c>
      <c r="D454">
        <f t="shared" si="37"/>
        <v>17</v>
      </c>
      <c r="E454" t="str">
        <f t="shared" si="38"/>
        <v>备</v>
      </c>
      <c r="F454" t="s">
        <v>3</v>
      </c>
      <c r="G454">
        <v>80</v>
      </c>
      <c r="H454" s="1">
        <v>41395</v>
      </c>
      <c r="I454" s="2">
        <f t="shared" si="35"/>
        <v>2013</v>
      </c>
      <c r="J454" s="2">
        <f t="shared" si="36"/>
        <v>5</v>
      </c>
      <c r="K454">
        <v>28</v>
      </c>
      <c r="L454">
        <f t="shared" si="39"/>
        <v>0</v>
      </c>
      <c r="M454">
        <f>AVERAGEIF($C$2:$C$641,C454,$L$2:$L$641)</f>
        <v>0</v>
      </c>
    </row>
    <row r="455" spans="1:13" x14ac:dyDescent="0.3">
      <c r="A455">
        <v>457</v>
      </c>
      <c r="B455">
        <v>29</v>
      </c>
      <c r="C455" t="s">
        <v>48</v>
      </c>
      <c r="D455">
        <f t="shared" si="37"/>
        <v>17</v>
      </c>
      <c r="E455" t="str">
        <f t="shared" si="38"/>
        <v>备</v>
      </c>
      <c r="F455" t="s">
        <v>3</v>
      </c>
      <c r="G455">
        <v>80</v>
      </c>
      <c r="H455" s="1">
        <v>41426</v>
      </c>
      <c r="I455" s="2">
        <f t="shared" si="35"/>
        <v>2013</v>
      </c>
      <c r="J455" s="2">
        <f t="shared" si="36"/>
        <v>6</v>
      </c>
      <c r="K455">
        <v>28</v>
      </c>
      <c r="L455">
        <f t="shared" si="39"/>
        <v>0</v>
      </c>
      <c r="M455">
        <f>AVERAGEIF($C$2:$C$641,C455,$L$2:$L$641)</f>
        <v>0</v>
      </c>
    </row>
    <row r="456" spans="1:13" x14ac:dyDescent="0.3">
      <c r="A456">
        <v>458</v>
      </c>
      <c r="B456">
        <v>29</v>
      </c>
      <c r="C456" t="s">
        <v>48</v>
      </c>
      <c r="D456">
        <f t="shared" si="37"/>
        <v>17</v>
      </c>
      <c r="E456" t="str">
        <f t="shared" si="38"/>
        <v>备</v>
      </c>
      <c r="F456" t="s">
        <v>3</v>
      </c>
      <c r="G456">
        <v>80</v>
      </c>
      <c r="H456" s="1">
        <v>41456</v>
      </c>
      <c r="I456" s="2">
        <f t="shared" si="35"/>
        <v>2013</v>
      </c>
      <c r="J456" s="2">
        <f t="shared" si="36"/>
        <v>7</v>
      </c>
      <c r="K456">
        <v>28</v>
      </c>
      <c r="L456">
        <f t="shared" si="39"/>
        <v>0</v>
      </c>
      <c r="M456">
        <f>AVERAGEIF($C$2:$C$641,C456,$L$2:$L$641)</f>
        <v>0</v>
      </c>
    </row>
    <row r="457" spans="1:13" x14ac:dyDescent="0.3">
      <c r="A457">
        <v>459</v>
      </c>
      <c r="B457">
        <v>29</v>
      </c>
      <c r="C457" t="s">
        <v>48</v>
      </c>
      <c r="D457">
        <f t="shared" si="37"/>
        <v>17</v>
      </c>
      <c r="E457" t="str">
        <f t="shared" si="38"/>
        <v>备</v>
      </c>
      <c r="F457" t="s">
        <v>3</v>
      </c>
      <c r="G457">
        <v>80</v>
      </c>
      <c r="H457" s="1">
        <v>41487</v>
      </c>
      <c r="I457" s="2">
        <f t="shared" si="35"/>
        <v>2013</v>
      </c>
      <c r="J457" s="2">
        <f t="shared" si="36"/>
        <v>8</v>
      </c>
      <c r="K457">
        <v>28</v>
      </c>
      <c r="L457">
        <f t="shared" si="39"/>
        <v>0</v>
      </c>
      <c r="M457">
        <f>AVERAGEIF($C$2:$C$641,C457,$L$2:$L$641)</f>
        <v>0</v>
      </c>
    </row>
    <row r="458" spans="1:13" x14ac:dyDescent="0.3">
      <c r="A458">
        <v>460</v>
      </c>
      <c r="B458">
        <v>29</v>
      </c>
      <c r="C458" t="s">
        <v>48</v>
      </c>
      <c r="D458">
        <f t="shared" si="37"/>
        <v>17</v>
      </c>
      <c r="E458" t="str">
        <f t="shared" si="38"/>
        <v>备</v>
      </c>
      <c r="F458" t="s">
        <v>3</v>
      </c>
      <c r="G458">
        <v>80</v>
      </c>
      <c r="H458" s="1">
        <v>41518</v>
      </c>
      <c r="I458" s="2">
        <f t="shared" si="35"/>
        <v>2013</v>
      </c>
      <c r="J458" s="2">
        <f t="shared" si="36"/>
        <v>9</v>
      </c>
      <c r="K458">
        <v>28</v>
      </c>
      <c r="L458">
        <f t="shared" si="39"/>
        <v>0</v>
      </c>
      <c r="M458">
        <f>AVERAGEIF($C$2:$C$641,C458,$L$2:$L$641)</f>
        <v>0</v>
      </c>
    </row>
    <row r="459" spans="1:13" x14ac:dyDescent="0.3">
      <c r="A459">
        <v>449</v>
      </c>
      <c r="B459">
        <v>29</v>
      </c>
      <c r="C459" t="s">
        <v>48</v>
      </c>
      <c r="D459">
        <f t="shared" si="37"/>
        <v>17</v>
      </c>
      <c r="E459" t="str">
        <f t="shared" si="38"/>
        <v>备</v>
      </c>
      <c r="F459" t="s">
        <v>3</v>
      </c>
      <c r="G459">
        <v>80</v>
      </c>
      <c r="H459" s="1">
        <v>41548</v>
      </c>
      <c r="I459" s="2">
        <f t="shared" si="35"/>
        <v>2013</v>
      </c>
      <c r="J459" s="2">
        <f t="shared" si="36"/>
        <v>10</v>
      </c>
      <c r="K459">
        <v>28</v>
      </c>
      <c r="L459">
        <f t="shared" si="39"/>
        <v>0</v>
      </c>
      <c r="M459">
        <f>AVERAGEIF($C$2:$C$641,C459,$L$2:$L$641)</f>
        <v>0</v>
      </c>
    </row>
    <row r="460" spans="1:13" x14ac:dyDescent="0.3">
      <c r="A460">
        <v>450</v>
      </c>
      <c r="B460">
        <v>29</v>
      </c>
      <c r="C460" t="s">
        <v>48</v>
      </c>
      <c r="D460">
        <f t="shared" si="37"/>
        <v>17</v>
      </c>
      <c r="E460" t="str">
        <f t="shared" si="38"/>
        <v>备</v>
      </c>
      <c r="F460" t="s">
        <v>3</v>
      </c>
      <c r="G460">
        <v>80</v>
      </c>
      <c r="H460" s="1">
        <v>41579</v>
      </c>
      <c r="I460" s="2">
        <f t="shared" si="35"/>
        <v>2013</v>
      </c>
      <c r="J460" s="2">
        <f t="shared" si="36"/>
        <v>11</v>
      </c>
      <c r="K460">
        <v>28</v>
      </c>
      <c r="L460">
        <f t="shared" si="39"/>
        <v>0</v>
      </c>
      <c r="M460">
        <f>AVERAGEIF($C$2:$C$641,C460,$L$2:$L$641)</f>
        <v>0</v>
      </c>
    </row>
    <row r="461" spans="1:13" x14ac:dyDescent="0.3">
      <c r="A461">
        <v>451</v>
      </c>
      <c r="B461">
        <v>29</v>
      </c>
      <c r="C461" t="s">
        <v>48</v>
      </c>
      <c r="D461">
        <f t="shared" si="37"/>
        <v>17</v>
      </c>
      <c r="E461" t="str">
        <f t="shared" si="38"/>
        <v>备</v>
      </c>
      <c r="F461" t="s">
        <v>3</v>
      </c>
      <c r="G461">
        <v>80</v>
      </c>
      <c r="H461" s="1">
        <v>41609</v>
      </c>
      <c r="I461" s="2">
        <f t="shared" si="35"/>
        <v>2013</v>
      </c>
      <c r="J461" s="2">
        <f t="shared" si="36"/>
        <v>12</v>
      </c>
      <c r="K461">
        <v>28</v>
      </c>
      <c r="L461">
        <f t="shared" si="39"/>
        <v>0</v>
      </c>
      <c r="M461">
        <f>AVERAGEIF($C$2:$C$641,C461,$L$2:$L$641)</f>
        <v>0</v>
      </c>
    </row>
    <row r="462" spans="1:13" x14ac:dyDescent="0.3">
      <c r="A462">
        <v>461</v>
      </c>
      <c r="B462">
        <v>29</v>
      </c>
      <c r="C462" t="s">
        <v>48</v>
      </c>
      <c r="D462">
        <f t="shared" si="37"/>
        <v>17</v>
      </c>
      <c r="E462" t="str">
        <f t="shared" si="38"/>
        <v>备</v>
      </c>
      <c r="F462" t="s">
        <v>3</v>
      </c>
      <c r="G462">
        <v>80</v>
      </c>
      <c r="H462" s="1">
        <v>41640</v>
      </c>
      <c r="I462" s="2">
        <f t="shared" si="35"/>
        <v>2014</v>
      </c>
      <c r="J462" s="2">
        <f t="shared" si="36"/>
        <v>1</v>
      </c>
      <c r="K462">
        <v>28</v>
      </c>
      <c r="L462">
        <f t="shared" si="39"/>
        <v>0</v>
      </c>
      <c r="M462">
        <f>AVERAGEIF($C$2:$C$641,C462,$L$2:$L$641)</f>
        <v>0</v>
      </c>
    </row>
    <row r="463" spans="1:13" x14ac:dyDescent="0.3">
      <c r="A463">
        <v>462</v>
      </c>
      <c r="B463">
        <v>29</v>
      </c>
      <c r="C463" t="s">
        <v>48</v>
      </c>
      <c r="D463">
        <f t="shared" si="37"/>
        <v>17</v>
      </c>
      <c r="E463" t="str">
        <f t="shared" si="38"/>
        <v>备</v>
      </c>
      <c r="F463" t="s">
        <v>3</v>
      </c>
      <c r="G463">
        <v>80</v>
      </c>
      <c r="H463" s="1">
        <v>41671</v>
      </c>
      <c r="I463" s="2">
        <f t="shared" si="35"/>
        <v>2014</v>
      </c>
      <c r="J463" s="2">
        <f t="shared" si="36"/>
        <v>2</v>
      </c>
      <c r="K463">
        <v>28</v>
      </c>
      <c r="L463">
        <f t="shared" si="39"/>
        <v>0</v>
      </c>
      <c r="M463">
        <f>AVERAGEIF($C$2:$C$641,C463,$L$2:$L$641)</f>
        <v>0</v>
      </c>
    </row>
    <row r="464" spans="1:13" x14ac:dyDescent="0.3">
      <c r="A464">
        <v>463</v>
      </c>
      <c r="B464">
        <v>29</v>
      </c>
      <c r="C464" t="s">
        <v>48</v>
      </c>
      <c r="D464">
        <f t="shared" si="37"/>
        <v>17</v>
      </c>
      <c r="E464" t="str">
        <f t="shared" si="38"/>
        <v>备</v>
      </c>
      <c r="F464" t="s">
        <v>3</v>
      </c>
      <c r="G464">
        <v>80</v>
      </c>
      <c r="H464" s="1">
        <v>41699</v>
      </c>
      <c r="I464" s="2">
        <f t="shared" si="35"/>
        <v>2014</v>
      </c>
      <c r="J464" s="2">
        <f t="shared" si="36"/>
        <v>3</v>
      </c>
      <c r="K464">
        <v>28</v>
      </c>
      <c r="L464">
        <f t="shared" si="39"/>
        <v>0</v>
      </c>
      <c r="M464">
        <f>AVERAGEIF($C$2:$C$641,C464,$L$2:$L$641)</f>
        <v>0</v>
      </c>
    </row>
    <row r="465" spans="1:13" x14ac:dyDescent="0.3">
      <c r="A465">
        <v>464</v>
      </c>
      <c r="B465">
        <v>29</v>
      </c>
      <c r="C465" t="s">
        <v>48</v>
      </c>
      <c r="D465">
        <f t="shared" si="37"/>
        <v>17</v>
      </c>
      <c r="E465" t="str">
        <f t="shared" si="38"/>
        <v>备</v>
      </c>
      <c r="F465" t="s">
        <v>3</v>
      </c>
      <c r="G465">
        <v>80</v>
      </c>
      <c r="H465" s="1">
        <v>41730</v>
      </c>
      <c r="I465" s="2">
        <f t="shared" si="35"/>
        <v>2014</v>
      </c>
      <c r="J465" s="2">
        <f t="shared" si="36"/>
        <v>4</v>
      </c>
      <c r="K465">
        <v>28</v>
      </c>
      <c r="L465">
        <f t="shared" si="39"/>
        <v>0</v>
      </c>
      <c r="M465">
        <f>AVERAGEIF($C$2:$C$641,C465,$L$2:$L$641)</f>
        <v>0</v>
      </c>
    </row>
    <row r="466" spans="1:13" x14ac:dyDescent="0.3">
      <c r="A466">
        <v>468</v>
      </c>
      <c r="B466">
        <v>30</v>
      </c>
      <c r="C466" t="s">
        <v>49</v>
      </c>
      <c r="D466">
        <f t="shared" si="37"/>
        <v>17</v>
      </c>
      <c r="E466" t="str">
        <f t="shared" si="38"/>
        <v>常</v>
      </c>
      <c r="F466" t="s">
        <v>21</v>
      </c>
      <c r="G466">
        <v>80</v>
      </c>
      <c r="H466" s="1">
        <v>41275</v>
      </c>
      <c r="I466" s="2">
        <f t="shared" si="35"/>
        <v>2013</v>
      </c>
      <c r="J466" s="2">
        <f t="shared" si="36"/>
        <v>1</v>
      </c>
      <c r="K466">
        <v>1014</v>
      </c>
      <c r="L466">
        <f t="shared" si="39"/>
        <v>30</v>
      </c>
      <c r="M466">
        <f>AVERAGEIF($C$2:$C$641,C466,$L$2:$L$641)</f>
        <v>39.3125</v>
      </c>
    </row>
    <row r="467" spans="1:13" x14ac:dyDescent="0.3">
      <c r="A467">
        <v>469</v>
      </c>
      <c r="B467">
        <v>30</v>
      </c>
      <c r="C467" t="s">
        <v>49</v>
      </c>
      <c r="D467">
        <f t="shared" si="37"/>
        <v>17</v>
      </c>
      <c r="E467" t="str">
        <f t="shared" si="38"/>
        <v>常</v>
      </c>
      <c r="F467" t="s">
        <v>21</v>
      </c>
      <c r="G467">
        <v>80</v>
      </c>
      <c r="H467" s="1">
        <v>41306</v>
      </c>
      <c r="I467" s="2">
        <f t="shared" si="35"/>
        <v>2013</v>
      </c>
      <c r="J467" s="2">
        <f t="shared" si="36"/>
        <v>2</v>
      </c>
      <c r="K467">
        <v>1044</v>
      </c>
      <c r="L467">
        <f t="shared" si="39"/>
        <v>30</v>
      </c>
      <c r="M467">
        <f>AVERAGEIF($C$2:$C$641,C467,$L$2:$L$641)</f>
        <v>39.3125</v>
      </c>
    </row>
    <row r="468" spans="1:13" x14ac:dyDescent="0.3">
      <c r="A468">
        <v>470</v>
      </c>
      <c r="B468">
        <v>30</v>
      </c>
      <c r="C468" t="s">
        <v>49</v>
      </c>
      <c r="D468">
        <f t="shared" si="37"/>
        <v>17</v>
      </c>
      <c r="E468" t="str">
        <f t="shared" si="38"/>
        <v>常</v>
      </c>
      <c r="F468" t="s">
        <v>21</v>
      </c>
      <c r="G468">
        <v>80</v>
      </c>
      <c r="H468" s="1">
        <v>41334</v>
      </c>
      <c r="I468" s="2">
        <f t="shared" si="35"/>
        <v>2013</v>
      </c>
      <c r="J468" s="2">
        <f t="shared" si="36"/>
        <v>3</v>
      </c>
      <c r="K468">
        <v>1095</v>
      </c>
      <c r="L468">
        <f t="shared" si="39"/>
        <v>51</v>
      </c>
      <c r="M468">
        <f>AVERAGEIF($C$2:$C$641,C468,$L$2:$L$641)</f>
        <v>39.3125</v>
      </c>
    </row>
    <row r="469" spans="1:13" x14ac:dyDescent="0.3">
      <c r="A469">
        <v>471</v>
      </c>
      <c r="B469">
        <v>30</v>
      </c>
      <c r="C469" t="s">
        <v>49</v>
      </c>
      <c r="D469">
        <f t="shared" si="37"/>
        <v>17</v>
      </c>
      <c r="E469" t="str">
        <f t="shared" si="38"/>
        <v>常</v>
      </c>
      <c r="F469" t="s">
        <v>21</v>
      </c>
      <c r="G469">
        <v>80</v>
      </c>
      <c r="H469" s="1">
        <v>41365</v>
      </c>
      <c r="I469" s="2">
        <f t="shared" si="35"/>
        <v>2013</v>
      </c>
      <c r="J469" s="2">
        <f t="shared" si="36"/>
        <v>4</v>
      </c>
      <c r="K469">
        <v>1135</v>
      </c>
      <c r="L469">
        <f t="shared" si="39"/>
        <v>40</v>
      </c>
      <c r="M469">
        <f>AVERAGEIF($C$2:$C$641,C469,$L$2:$L$641)</f>
        <v>39.3125</v>
      </c>
    </row>
    <row r="470" spans="1:13" x14ac:dyDescent="0.3">
      <c r="A470">
        <v>472</v>
      </c>
      <c r="B470">
        <v>30</v>
      </c>
      <c r="C470" t="s">
        <v>49</v>
      </c>
      <c r="D470">
        <f t="shared" si="37"/>
        <v>17</v>
      </c>
      <c r="E470" t="str">
        <f t="shared" si="38"/>
        <v>常</v>
      </c>
      <c r="F470" t="s">
        <v>21</v>
      </c>
      <c r="G470">
        <v>80</v>
      </c>
      <c r="H470" s="1">
        <v>41395</v>
      </c>
      <c r="I470" s="2">
        <f t="shared" si="35"/>
        <v>2013</v>
      </c>
      <c r="J470" s="2">
        <f t="shared" si="36"/>
        <v>5</v>
      </c>
      <c r="K470">
        <v>1172</v>
      </c>
      <c r="L470">
        <f t="shared" si="39"/>
        <v>37</v>
      </c>
      <c r="M470">
        <f>AVERAGEIF($C$2:$C$641,C470,$L$2:$L$641)</f>
        <v>39.3125</v>
      </c>
    </row>
    <row r="471" spans="1:13" x14ac:dyDescent="0.3">
      <c r="A471">
        <v>473</v>
      </c>
      <c r="B471">
        <v>30</v>
      </c>
      <c r="C471" t="s">
        <v>49</v>
      </c>
      <c r="D471">
        <f t="shared" si="37"/>
        <v>17</v>
      </c>
      <c r="E471" t="str">
        <f t="shared" si="38"/>
        <v>常</v>
      </c>
      <c r="F471" t="s">
        <v>21</v>
      </c>
      <c r="G471">
        <v>80</v>
      </c>
      <c r="H471" s="1">
        <v>41426</v>
      </c>
      <c r="I471" s="2">
        <f t="shared" si="35"/>
        <v>2013</v>
      </c>
      <c r="J471" s="2">
        <f t="shared" si="36"/>
        <v>6</v>
      </c>
      <c r="K471">
        <v>1211</v>
      </c>
      <c r="L471">
        <f t="shared" si="39"/>
        <v>39</v>
      </c>
      <c r="M471">
        <f>AVERAGEIF($C$2:$C$641,C471,$L$2:$L$641)</f>
        <v>39.3125</v>
      </c>
    </row>
    <row r="472" spans="1:13" x14ac:dyDescent="0.3">
      <c r="A472">
        <v>474</v>
      </c>
      <c r="B472">
        <v>30</v>
      </c>
      <c r="C472" t="s">
        <v>49</v>
      </c>
      <c r="D472">
        <f t="shared" si="37"/>
        <v>17</v>
      </c>
      <c r="E472" t="str">
        <f t="shared" si="38"/>
        <v>常</v>
      </c>
      <c r="F472" t="s">
        <v>21</v>
      </c>
      <c r="G472">
        <v>80</v>
      </c>
      <c r="H472" s="1">
        <v>41456</v>
      </c>
      <c r="I472" s="2">
        <f t="shared" si="35"/>
        <v>2013</v>
      </c>
      <c r="J472" s="2">
        <f t="shared" si="36"/>
        <v>7</v>
      </c>
      <c r="K472">
        <v>1250</v>
      </c>
      <c r="L472">
        <f t="shared" si="39"/>
        <v>39</v>
      </c>
      <c r="M472">
        <f>AVERAGEIF($C$2:$C$641,C472,$L$2:$L$641)</f>
        <v>39.3125</v>
      </c>
    </row>
    <row r="473" spans="1:13" x14ac:dyDescent="0.3">
      <c r="A473">
        <v>475</v>
      </c>
      <c r="B473">
        <v>30</v>
      </c>
      <c r="C473" t="s">
        <v>49</v>
      </c>
      <c r="D473">
        <f t="shared" si="37"/>
        <v>17</v>
      </c>
      <c r="E473" t="str">
        <f t="shared" si="38"/>
        <v>常</v>
      </c>
      <c r="F473" t="s">
        <v>21</v>
      </c>
      <c r="G473">
        <v>80</v>
      </c>
      <c r="H473" s="1">
        <v>41487</v>
      </c>
      <c r="I473" s="2">
        <f t="shared" si="35"/>
        <v>2013</v>
      </c>
      <c r="J473" s="2">
        <f t="shared" si="36"/>
        <v>8</v>
      </c>
      <c r="K473">
        <v>1290</v>
      </c>
      <c r="L473">
        <f t="shared" si="39"/>
        <v>40</v>
      </c>
      <c r="M473">
        <f>AVERAGEIF($C$2:$C$641,C473,$L$2:$L$641)</f>
        <v>39.3125</v>
      </c>
    </row>
    <row r="474" spans="1:13" x14ac:dyDescent="0.3">
      <c r="A474">
        <v>476</v>
      </c>
      <c r="B474">
        <v>30</v>
      </c>
      <c r="C474" t="s">
        <v>49</v>
      </c>
      <c r="D474">
        <f t="shared" si="37"/>
        <v>17</v>
      </c>
      <c r="E474" t="str">
        <f t="shared" si="38"/>
        <v>常</v>
      </c>
      <c r="F474" t="s">
        <v>21</v>
      </c>
      <c r="G474">
        <v>80</v>
      </c>
      <c r="H474" s="1">
        <v>41518</v>
      </c>
      <c r="I474" s="2">
        <f t="shared" si="35"/>
        <v>2013</v>
      </c>
      <c r="J474" s="2">
        <f t="shared" si="36"/>
        <v>9</v>
      </c>
      <c r="K474">
        <v>1332</v>
      </c>
      <c r="L474">
        <f t="shared" si="39"/>
        <v>42</v>
      </c>
      <c r="M474">
        <f>AVERAGEIF($C$2:$C$641,C474,$L$2:$L$641)</f>
        <v>39.3125</v>
      </c>
    </row>
    <row r="475" spans="1:13" x14ac:dyDescent="0.3">
      <c r="A475">
        <v>465</v>
      </c>
      <c r="B475">
        <v>30</v>
      </c>
      <c r="C475" t="s">
        <v>49</v>
      </c>
      <c r="D475">
        <f t="shared" si="37"/>
        <v>17</v>
      </c>
      <c r="E475" t="str">
        <f t="shared" si="38"/>
        <v>常</v>
      </c>
      <c r="F475" t="s">
        <v>21</v>
      </c>
      <c r="G475">
        <v>80</v>
      </c>
      <c r="H475" s="1">
        <v>41548</v>
      </c>
      <c r="I475" s="2">
        <f t="shared" si="35"/>
        <v>2013</v>
      </c>
      <c r="J475" s="2">
        <f t="shared" si="36"/>
        <v>10</v>
      </c>
      <c r="K475">
        <v>1373</v>
      </c>
      <c r="L475">
        <f t="shared" si="39"/>
        <v>41</v>
      </c>
      <c r="M475">
        <f>AVERAGEIF($C$2:$C$641,C475,$L$2:$L$641)</f>
        <v>39.3125</v>
      </c>
    </row>
    <row r="476" spans="1:13" x14ac:dyDescent="0.3">
      <c r="A476">
        <v>466</v>
      </c>
      <c r="B476">
        <v>30</v>
      </c>
      <c r="C476" t="s">
        <v>49</v>
      </c>
      <c r="D476">
        <f t="shared" si="37"/>
        <v>17</v>
      </c>
      <c r="E476" t="str">
        <f t="shared" si="38"/>
        <v>常</v>
      </c>
      <c r="F476" t="s">
        <v>21</v>
      </c>
      <c r="G476">
        <v>80</v>
      </c>
      <c r="H476" s="1">
        <v>41579</v>
      </c>
      <c r="I476" s="2">
        <f t="shared" si="35"/>
        <v>2013</v>
      </c>
      <c r="J476" s="2">
        <f t="shared" si="36"/>
        <v>11</v>
      </c>
      <c r="K476">
        <v>1413</v>
      </c>
      <c r="L476">
        <f t="shared" si="39"/>
        <v>40</v>
      </c>
      <c r="M476">
        <f>AVERAGEIF($C$2:$C$641,C476,$L$2:$L$641)</f>
        <v>39.3125</v>
      </c>
    </row>
    <row r="477" spans="1:13" x14ac:dyDescent="0.3">
      <c r="A477">
        <v>467</v>
      </c>
      <c r="B477">
        <v>30</v>
      </c>
      <c r="C477" t="s">
        <v>49</v>
      </c>
      <c r="D477">
        <f t="shared" si="37"/>
        <v>17</v>
      </c>
      <c r="E477" t="str">
        <f t="shared" si="38"/>
        <v>常</v>
      </c>
      <c r="F477" t="s">
        <v>21</v>
      </c>
      <c r="G477">
        <v>80</v>
      </c>
      <c r="H477" s="1">
        <v>41609</v>
      </c>
      <c r="I477" s="2">
        <f t="shared" si="35"/>
        <v>2013</v>
      </c>
      <c r="J477" s="2">
        <f t="shared" si="36"/>
        <v>12</v>
      </c>
      <c r="K477">
        <v>1471</v>
      </c>
      <c r="L477">
        <f t="shared" si="39"/>
        <v>58</v>
      </c>
      <c r="M477">
        <f>AVERAGEIF($C$2:$C$641,C477,$L$2:$L$641)</f>
        <v>39.3125</v>
      </c>
    </row>
    <row r="478" spans="1:13" x14ac:dyDescent="0.3">
      <c r="A478">
        <v>477</v>
      </c>
      <c r="B478">
        <v>30</v>
      </c>
      <c r="C478" t="s">
        <v>49</v>
      </c>
      <c r="D478">
        <f t="shared" si="37"/>
        <v>17</v>
      </c>
      <c r="E478" t="str">
        <f t="shared" si="38"/>
        <v>常</v>
      </c>
      <c r="F478" t="s">
        <v>21</v>
      </c>
      <c r="G478">
        <v>80</v>
      </c>
      <c r="H478" s="1">
        <v>41640</v>
      </c>
      <c r="I478" s="2">
        <f t="shared" si="35"/>
        <v>2014</v>
      </c>
      <c r="J478" s="2">
        <f t="shared" si="36"/>
        <v>1</v>
      </c>
      <c r="K478">
        <v>1494</v>
      </c>
      <c r="L478">
        <f t="shared" si="39"/>
        <v>23</v>
      </c>
      <c r="M478">
        <f>AVERAGEIF($C$2:$C$641,C478,$L$2:$L$641)</f>
        <v>39.3125</v>
      </c>
    </row>
    <row r="479" spans="1:13" x14ac:dyDescent="0.3">
      <c r="A479">
        <v>478</v>
      </c>
      <c r="B479">
        <v>30</v>
      </c>
      <c r="C479" t="s">
        <v>49</v>
      </c>
      <c r="D479">
        <f t="shared" si="37"/>
        <v>17</v>
      </c>
      <c r="E479" t="str">
        <f t="shared" si="38"/>
        <v>常</v>
      </c>
      <c r="F479" t="s">
        <v>21</v>
      </c>
      <c r="G479">
        <v>80</v>
      </c>
      <c r="H479" s="1">
        <v>41671</v>
      </c>
      <c r="I479" s="2">
        <f t="shared" si="35"/>
        <v>2014</v>
      </c>
      <c r="J479" s="2">
        <f t="shared" si="36"/>
        <v>2</v>
      </c>
      <c r="K479">
        <v>1536</v>
      </c>
      <c r="L479">
        <f t="shared" si="39"/>
        <v>42</v>
      </c>
      <c r="M479">
        <f>AVERAGEIF($C$2:$C$641,C479,$L$2:$L$641)</f>
        <v>39.3125</v>
      </c>
    </row>
    <row r="480" spans="1:13" x14ac:dyDescent="0.3">
      <c r="A480">
        <v>479</v>
      </c>
      <c r="B480">
        <v>30</v>
      </c>
      <c r="C480" t="s">
        <v>49</v>
      </c>
      <c r="D480">
        <f t="shared" si="37"/>
        <v>17</v>
      </c>
      <c r="E480" t="str">
        <f t="shared" si="38"/>
        <v>常</v>
      </c>
      <c r="F480" t="s">
        <v>21</v>
      </c>
      <c r="G480">
        <v>80</v>
      </c>
      <c r="H480" s="1">
        <v>41699</v>
      </c>
      <c r="I480" s="2">
        <f t="shared" si="35"/>
        <v>2014</v>
      </c>
      <c r="J480" s="2">
        <f t="shared" si="36"/>
        <v>3</v>
      </c>
      <c r="K480">
        <v>1574</v>
      </c>
      <c r="L480">
        <f t="shared" si="39"/>
        <v>38</v>
      </c>
      <c r="M480">
        <f>AVERAGEIF($C$2:$C$641,C480,$L$2:$L$641)</f>
        <v>39.3125</v>
      </c>
    </row>
    <row r="481" spans="1:13" x14ac:dyDescent="0.3">
      <c r="A481">
        <v>480</v>
      </c>
      <c r="B481">
        <v>30</v>
      </c>
      <c r="C481" t="s">
        <v>49</v>
      </c>
      <c r="D481">
        <f t="shared" si="37"/>
        <v>17</v>
      </c>
      <c r="E481" t="str">
        <f t="shared" si="38"/>
        <v>常</v>
      </c>
      <c r="F481" t="s">
        <v>21</v>
      </c>
      <c r="G481">
        <v>80</v>
      </c>
      <c r="H481" s="1">
        <v>41730</v>
      </c>
      <c r="I481" s="2">
        <f t="shared" si="35"/>
        <v>2014</v>
      </c>
      <c r="J481" s="2">
        <f t="shared" si="36"/>
        <v>4</v>
      </c>
      <c r="K481">
        <v>1613</v>
      </c>
      <c r="L481">
        <f t="shared" si="39"/>
        <v>39</v>
      </c>
      <c r="M481">
        <f>AVERAGEIF($C$2:$C$641,C481,$L$2:$L$641)</f>
        <v>39.3125</v>
      </c>
    </row>
    <row r="482" spans="1:13" x14ac:dyDescent="0.3">
      <c r="A482">
        <v>484</v>
      </c>
      <c r="B482">
        <v>31</v>
      </c>
      <c r="C482" t="s">
        <v>50</v>
      </c>
      <c r="D482">
        <f t="shared" si="37"/>
        <v>18</v>
      </c>
      <c r="E482" t="str">
        <f t="shared" si="38"/>
        <v>备</v>
      </c>
      <c r="F482" t="s">
        <v>3</v>
      </c>
      <c r="G482">
        <v>60</v>
      </c>
      <c r="H482" s="1">
        <v>41275</v>
      </c>
      <c r="I482" s="2">
        <f t="shared" si="35"/>
        <v>2013</v>
      </c>
      <c r="J482" s="2">
        <f t="shared" si="36"/>
        <v>1</v>
      </c>
      <c r="K482">
        <v>92</v>
      </c>
      <c r="L482">
        <f t="shared" si="39"/>
        <v>0</v>
      </c>
      <c r="M482">
        <f>AVERAGEIF($C$2:$C$641,C482,$L$2:$L$641)</f>
        <v>0</v>
      </c>
    </row>
    <row r="483" spans="1:13" x14ac:dyDescent="0.3">
      <c r="A483">
        <v>485</v>
      </c>
      <c r="B483">
        <v>31</v>
      </c>
      <c r="C483" t="s">
        <v>50</v>
      </c>
      <c r="D483">
        <f t="shared" si="37"/>
        <v>18</v>
      </c>
      <c r="E483" t="str">
        <f t="shared" si="38"/>
        <v>备</v>
      </c>
      <c r="F483" t="s">
        <v>3</v>
      </c>
      <c r="G483">
        <v>60</v>
      </c>
      <c r="H483" s="1">
        <v>41306</v>
      </c>
      <c r="I483" s="2">
        <f t="shared" si="35"/>
        <v>2013</v>
      </c>
      <c r="J483" s="2">
        <f t="shared" si="36"/>
        <v>2</v>
      </c>
      <c r="K483">
        <v>92</v>
      </c>
      <c r="L483">
        <f t="shared" si="39"/>
        <v>0</v>
      </c>
      <c r="M483">
        <f>AVERAGEIF($C$2:$C$641,C483,$L$2:$L$641)</f>
        <v>0</v>
      </c>
    </row>
    <row r="484" spans="1:13" x14ac:dyDescent="0.3">
      <c r="A484">
        <v>486</v>
      </c>
      <c r="B484">
        <v>31</v>
      </c>
      <c r="C484" t="s">
        <v>50</v>
      </c>
      <c r="D484">
        <f t="shared" si="37"/>
        <v>18</v>
      </c>
      <c r="E484" t="str">
        <f t="shared" si="38"/>
        <v>备</v>
      </c>
      <c r="F484" t="s">
        <v>3</v>
      </c>
      <c r="G484">
        <v>60</v>
      </c>
      <c r="H484" s="1">
        <v>41334</v>
      </c>
      <c r="I484" s="2">
        <f t="shared" si="35"/>
        <v>2013</v>
      </c>
      <c r="J484" s="2">
        <f t="shared" si="36"/>
        <v>3</v>
      </c>
      <c r="K484">
        <v>92</v>
      </c>
      <c r="L484">
        <f t="shared" si="39"/>
        <v>0</v>
      </c>
      <c r="M484">
        <f>AVERAGEIF($C$2:$C$641,C484,$L$2:$L$641)</f>
        <v>0</v>
      </c>
    </row>
    <row r="485" spans="1:13" x14ac:dyDescent="0.3">
      <c r="A485">
        <v>487</v>
      </c>
      <c r="B485">
        <v>31</v>
      </c>
      <c r="C485" t="s">
        <v>50</v>
      </c>
      <c r="D485">
        <f t="shared" si="37"/>
        <v>18</v>
      </c>
      <c r="E485" t="str">
        <f t="shared" si="38"/>
        <v>备</v>
      </c>
      <c r="F485" t="s">
        <v>3</v>
      </c>
      <c r="G485">
        <v>60</v>
      </c>
      <c r="H485" s="1">
        <v>41365</v>
      </c>
      <c r="I485" s="2">
        <f t="shared" si="35"/>
        <v>2013</v>
      </c>
      <c r="J485" s="2">
        <f t="shared" si="36"/>
        <v>4</v>
      </c>
      <c r="K485">
        <v>92</v>
      </c>
      <c r="L485">
        <f t="shared" si="39"/>
        <v>0</v>
      </c>
      <c r="M485">
        <f>AVERAGEIF($C$2:$C$641,C485,$L$2:$L$641)</f>
        <v>0</v>
      </c>
    </row>
    <row r="486" spans="1:13" x14ac:dyDescent="0.3">
      <c r="A486">
        <v>488</v>
      </c>
      <c r="B486">
        <v>31</v>
      </c>
      <c r="C486" t="s">
        <v>50</v>
      </c>
      <c r="D486">
        <f t="shared" si="37"/>
        <v>18</v>
      </c>
      <c r="E486" t="str">
        <f t="shared" si="38"/>
        <v>备</v>
      </c>
      <c r="F486" t="s">
        <v>3</v>
      </c>
      <c r="G486">
        <v>60</v>
      </c>
      <c r="H486" s="1">
        <v>41395</v>
      </c>
      <c r="I486" s="2">
        <f t="shared" si="35"/>
        <v>2013</v>
      </c>
      <c r="J486" s="2">
        <f t="shared" si="36"/>
        <v>5</v>
      </c>
      <c r="K486">
        <v>92</v>
      </c>
      <c r="L486">
        <f t="shared" si="39"/>
        <v>0</v>
      </c>
      <c r="M486">
        <f>AVERAGEIF($C$2:$C$641,C486,$L$2:$L$641)</f>
        <v>0</v>
      </c>
    </row>
    <row r="487" spans="1:13" x14ac:dyDescent="0.3">
      <c r="A487">
        <v>489</v>
      </c>
      <c r="B487">
        <v>31</v>
      </c>
      <c r="C487" t="s">
        <v>50</v>
      </c>
      <c r="D487">
        <f t="shared" si="37"/>
        <v>18</v>
      </c>
      <c r="E487" t="str">
        <f t="shared" si="38"/>
        <v>备</v>
      </c>
      <c r="F487" t="s">
        <v>3</v>
      </c>
      <c r="G487">
        <v>60</v>
      </c>
      <c r="H487" s="1">
        <v>41426</v>
      </c>
      <c r="I487" s="2">
        <f t="shared" si="35"/>
        <v>2013</v>
      </c>
      <c r="J487" s="2">
        <f t="shared" si="36"/>
        <v>6</v>
      </c>
      <c r="K487">
        <v>92</v>
      </c>
      <c r="L487">
        <f t="shared" si="39"/>
        <v>0</v>
      </c>
      <c r="M487">
        <f>AVERAGEIF($C$2:$C$641,C487,$L$2:$L$641)</f>
        <v>0</v>
      </c>
    </row>
    <row r="488" spans="1:13" x14ac:dyDescent="0.3">
      <c r="A488">
        <v>490</v>
      </c>
      <c r="B488">
        <v>31</v>
      </c>
      <c r="C488" t="s">
        <v>50</v>
      </c>
      <c r="D488">
        <f t="shared" si="37"/>
        <v>18</v>
      </c>
      <c r="E488" t="str">
        <f t="shared" si="38"/>
        <v>备</v>
      </c>
      <c r="F488" t="s">
        <v>3</v>
      </c>
      <c r="G488">
        <v>60</v>
      </c>
      <c r="H488" s="1">
        <v>41456</v>
      </c>
      <c r="I488" s="2">
        <f t="shared" si="35"/>
        <v>2013</v>
      </c>
      <c r="J488" s="2">
        <f t="shared" si="36"/>
        <v>7</v>
      </c>
      <c r="K488">
        <v>92</v>
      </c>
      <c r="L488">
        <f t="shared" si="39"/>
        <v>0</v>
      </c>
      <c r="M488">
        <f>AVERAGEIF($C$2:$C$641,C488,$L$2:$L$641)</f>
        <v>0</v>
      </c>
    </row>
    <row r="489" spans="1:13" x14ac:dyDescent="0.3">
      <c r="A489">
        <v>491</v>
      </c>
      <c r="B489">
        <v>31</v>
      </c>
      <c r="C489" t="s">
        <v>50</v>
      </c>
      <c r="D489">
        <f t="shared" si="37"/>
        <v>18</v>
      </c>
      <c r="E489" t="str">
        <f t="shared" si="38"/>
        <v>备</v>
      </c>
      <c r="F489" t="s">
        <v>3</v>
      </c>
      <c r="G489">
        <v>60</v>
      </c>
      <c r="H489" s="1">
        <v>41487</v>
      </c>
      <c r="I489" s="2">
        <f t="shared" si="35"/>
        <v>2013</v>
      </c>
      <c r="J489" s="2">
        <f t="shared" si="36"/>
        <v>8</v>
      </c>
      <c r="K489">
        <v>92</v>
      </c>
      <c r="L489">
        <f t="shared" si="39"/>
        <v>0</v>
      </c>
      <c r="M489">
        <f>AVERAGEIF($C$2:$C$641,C489,$L$2:$L$641)</f>
        <v>0</v>
      </c>
    </row>
    <row r="490" spans="1:13" x14ac:dyDescent="0.3">
      <c r="A490">
        <v>492</v>
      </c>
      <c r="B490">
        <v>31</v>
      </c>
      <c r="C490" t="s">
        <v>50</v>
      </c>
      <c r="D490">
        <f t="shared" si="37"/>
        <v>18</v>
      </c>
      <c r="E490" t="str">
        <f t="shared" si="38"/>
        <v>备</v>
      </c>
      <c r="F490" t="s">
        <v>3</v>
      </c>
      <c r="G490">
        <v>60</v>
      </c>
      <c r="H490" s="1">
        <v>41518</v>
      </c>
      <c r="I490" s="2">
        <f t="shared" si="35"/>
        <v>2013</v>
      </c>
      <c r="J490" s="2">
        <f t="shared" si="36"/>
        <v>9</v>
      </c>
      <c r="K490">
        <v>92</v>
      </c>
      <c r="L490">
        <f t="shared" si="39"/>
        <v>0</v>
      </c>
      <c r="M490">
        <f>AVERAGEIF($C$2:$C$641,C490,$L$2:$L$641)</f>
        <v>0</v>
      </c>
    </row>
    <row r="491" spans="1:13" x14ac:dyDescent="0.3">
      <c r="A491">
        <v>481</v>
      </c>
      <c r="B491">
        <v>31</v>
      </c>
      <c r="C491" t="s">
        <v>50</v>
      </c>
      <c r="D491">
        <f t="shared" si="37"/>
        <v>18</v>
      </c>
      <c r="E491" t="str">
        <f t="shared" si="38"/>
        <v>备</v>
      </c>
      <c r="F491" t="s">
        <v>3</v>
      </c>
      <c r="G491">
        <v>60</v>
      </c>
      <c r="H491" s="1">
        <v>41548</v>
      </c>
      <c r="I491" s="2">
        <f t="shared" si="35"/>
        <v>2013</v>
      </c>
      <c r="J491" s="2">
        <f t="shared" si="36"/>
        <v>10</v>
      </c>
      <c r="K491">
        <v>92</v>
      </c>
      <c r="L491">
        <f t="shared" si="39"/>
        <v>0</v>
      </c>
      <c r="M491">
        <f>AVERAGEIF($C$2:$C$641,C491,$L$2:$L$641)</f>
        <v>0</v>
      </c>
    </row>
    <row r="492" spans="1:13" x14ac:dyDescent="0.3">
      <c r="A492">
        <v>482</v>
      </c>
      <c r="B492">
        <v>31</v>
      </c>
      <c r="C492" t="s">
        <v>50</v>
      </c>
      <c r="D492">
        <f t="shared" si="37"/>
        <v>18</v>
      </c>
      <c r="E492" t="str">
        <f t="shared" si="38"/>
        <v>备</v>
      </c>
      <c r="F492" t="s">
        <v>3</v>
      </c>
      <c r="G492">
        <v>60</v>
      </c>
      <c r="H492" s="1">
        <v>41579</v>
      </c>
      <c r="I492" s="2">
        <f t="shared" si="35"/>
        <v>2013</v>
      </c>
      <c r="J492" s="2">
        <f t="shared" si="36"/>
        <v>11</v>
      </c>
      <c r="K492">
        <v>92</v>
      </c>
      <c r="L492">
        <f t="shared" si="39"/>
        <v>0</v>
      </c>
      <c r="M492">
        <f>AVERAGEIF($C$2:$C$641,C492,$L$2:$L$641)</f>
        <v>0</v>
      </c>
    </row>
    <row r="493" spans="1:13" x14ac:dyDescent="0.3">
      <c r="A493">
        <v>483</v>
      </c>
      <c r="B493">
        <v>31</v>
      </c>
      <c r="C493" t="s">
        <v>50</v>
      </c>
      <c r="D493">
        <f t="shared" si="37"/>
        <v>18</v>
      </c>
      <c r="E493" t="str">
        <f t="shared" si="38"/>
        <v>备</v>
      </c>
      <c r="F493" t="s">
        <v>3</v>
      </c>
      <c r="G493">
        <v>60</v>
      </c>
      <c r="H493" s="1">
        <v>41609</v>
      </c>
      <c r="I493" s="2">
        <f t="shared" si="35"/>
        <v>2013</v>
      </c>
      <c r="J493" s="2">
        <f t="shared" si="36"/>
        <v>12</v>
      </c>
      <c r="K493">
        <v>92</v>
      </c>
      <c r="L493">
        <f t="shared" si="39"/>
        <v>0</v>
      </c>
      <c r="M493">
        <f>AVERAGEIF($C$2:$C$641,C493,$L$2:$L$641)</f>
        <v>0</v>
      </c>
    </row>
    <row r="494" spans="1:13" x14ac:dyDescent="0.3">
      <c r="A494">
        <v>493</v>
      </c>
      <c r="B494">
        <v>31</v>
      </c>
      <c r="C494" t="s">
        <v>50</v>
      </c>
      <c r="D494">
        <f t="shared" si="37"/>
        <v>18</v>
      </c>
      <c r="E494" t="str">
        <f t="shared" si="38"/>
        <v>备</v>
      </c>
      <c r="F494" t="s">
        <v>3</v>
      </c>
      <c r="G494">
        <v>60</v>
      </c>
      <c r="H494" s="1">
        <v>41640</v>
      </c>
      <c r="I494" s="2">
        <f t="shared" si="35"/>
        <v>2014</v>
      </c>
      <c r="J494" s="2">
        <f t="shared" si="36"/>
        <v>1</v>
      </c>
      <c r="K494">
        <v>92</v>
      </c>
      <c r="L494">
        <f t="shared" si="39"/>
        <v>0</v>
      </c>
      <c r="M494">
        <f>AVERAGEIF($C$2:$C$641,C494,$L$2:$L$641)</f>
        <v>0</v>
      </c>
    </row>
    <row r="495" spans="1:13" x14ac:dyDescent="0.3">
      <c r="A495">
        <v>494</v>
      </c>
      <c r="B495">
        <v>31</v>
      </c>
      <c r="C495" t="s">
        <v>50</v>
      </c>
      <c r="D495">
        <f t="shared" si="37"/>
        <v>18</v>
      </c>
      <c r="E495" t="str">
        <f t="shared" si="38"/>
        <v>备</v>
      </c>
      <c r="F495" t="s">
        <v>3</v>
      </c>
      <c r="G495">
        <v>60</v>
      </c>
      <c r="H495" s="1">
        <v>41671</v>
      </c>
      <c r="I495" s="2">
        <f t="shared" si="35"/>
        <v>2014</v>
      </c>
      <c r="J495" s="2">
        <f t="shared" si="36"/>
        <v>2</v>
      </c>
      <c r="K495">
        <v>92</v>
      </c>
      <c r="L495">
        <f t="shared" si="39"/>
        <v>0</v>
      </c>
      <c r="M495">
        <f>AVERAGEIF($C$2:$C$641,C495,$L$2:$L$641)</f>
        <v>0</v>
      </c>
    </row>
    <row r="496" spans="1:13" x14ac:dyDescent="0.3">
      <c r="A496">
        <v>495</v>
      </c>
      <c r="B496">
        <v>31</v>
      </c>
      <c r="C496" t="s">
        <v>50</v>
      </c>
      <c r="D496">
        <f t="shared" si="37"/>
        <v>18</v>
      </c>
      <c r="E496" t="str">
        <f t="shared" si="38"/>
        <v>备</v>
      </c>
      <c r="F496" t="s">
        <v>3</v>
      </c>
      <c r="G496">
        <v>60</v>
      </c>
      <c r="H496" s="1">
        <v>41699</v>
      </c>
      <c r="I496" s="2">
        <f t="shared" si="35"/>
        <v>2014</v>
      </c>
      <c r="J496" s="2">
        <f t="shared" si="36"/>
        <v>3</v>
      </c>
      <c r="K496">
        <v>92</v>
      </c>
      <c r="L496">
        <f t="shared" si="39"/>
        <v>0</v>
      </c>
      <c r="M496">
        <f>AVERAGEIF($C$2:$C$641,C496,$L$2:$L$641)</f>
        <v>0</v>
      </c>
    </row>
    <row r="497" spans="1:13" x14ac:dyDescent="0.3">
      <c r="A497">
        <v>496</v>
      </c>
      <c r="B497">
        <v>31</v>
      </c>
      <c r="C497" t="s">
        <v>50</v>
      </c>
      <c r="D497">
        <f t="shared" si="37"/>
        <v>18</v>
      </c>
      <c r="E497" t="str">
        <f t="shared" si="38"/>
        <v>备</v>
      </c>
      <c r="F497" t="s">
        <v>3</v>
      </c>
      <c r="G497">
        <v>60</v>
      </c>
      <c r="H497" s="1">
        <v>41730</v>
      </c>
      <c r="I497" s="2">
        <f t="shared" si="35"/>
        <v>2014</v>
      </c>
      <c r="J497" s="2">
        <f t="shared" si="36"/>
        <v>4</v>
      </c>
      <c r="K497">
        <v>92</v>
      </c>
      <c r="L497">
        <f t="shared" si="39"/>
        <v>0</v>
      </c>
      <c r="M497">
        <f>AVERAGEIF($C$2:$C$641,C497,$L$2:$L$641)</f>
        <v>0</v>
      </c>
    </row>
    <row r="498" spans="1:13" x14ac:dyDescent="0.3">
      <c r="A498">
        <v>500</v>
      </c>
      <c r="B498">
        <v>32</v>
      </c>
      <c r="C498" t="s">
        <v>51</v>
      </c>
      <c r="D498">
        <f t="shared" si="37"/>
        <v>18</v>
      </c>
      <c r="E498" t="str">
        <f t="shared" si="38"/>
        <v>常</v>
      </c>
      <c r="F498" t="s">
        <v>21</v>
      </c>
      <c r="G498">
        <v>60</v>
      </c>
      <c r="H498" s="1">
        <v>41275</v>
      </c>
      <c r="I498" s="2">
        <f t="shared" si="35"/>
        <v>2013</v>
      </c>
      <c r="J498" s="2">
        <f t="shared" si="36"/>
        <v>1</v>
      </c>
      <c r="K498">
        <v>912</v>
      </c>
      <c r="L498">
        <f t="shared" si="39"/>
        <v>30</v>
      </c>
      <c r="M498">
        <f>AVERAGEIF($C$2:$C$641,C498,$L$2:$L$641)</f>
        <v>39.1875</v>
      </c>
    </row>
    <row r="499" spans="1:13" x14ac:dyDescent="0.3">
      <c r="A499">
        <v>501</v>
      </c>
      <c r="B499">
        <v>32</v>
      </c>
      <c r="C499" t="s">
        <v>51</v>
      </c>
      <c r="D499">
        <f t="shared" si="37"/>
        <v>18</v>
      </c>
      <c r="E499" t="str">
        <f t="shared" si="38"/>
        <v>常</v>
      </c>
      <c r="F499" t="s">
        <v>21</v>
      </c>
      <c r="G499">
        <v>60</v>
      </c>
      <c r="H499" s="1">
        <v>41306</v>
      </c>
      <c r="I499" s="2">
        <f t="shared" si="35"/>
        <v>2013</v>
      </c>
      <c r="J499" s="2">
        <f t="shared" si="36"/>
        <v>2</v>
      </c>
      <c r="K499">
        <v>942</v>
      </c>
      <c r="L499">
        <f t="shared" si="39"/>
        <v>30</v>
      </c>
      <c r="M499">
        <f>AVERAGEIF($C$2:$C$641,C499,$L$2:$L$641)</f>
        <v>39.1875</v>
      </c>
    </row>
    <row r="500" spans="1:13" x14ac:dyDescent="0.3">
      <c r="A500">
        <v>502</v>
      </c>
      <c r="B500">
        <v>32</v>
      </c>
      <c r="C500" t="s">
        <v>51</v>
      </c>
      <c r="D500">
        <f t="shared" si="37"/>
        <v>18</v>
      </c>
      <c r="E500" t="str">
        <f t="shared" si="38"/>
        <v>常</v>
      </c>
      <c r="F500" t="s">
        <v>21</v>
      </c>
      <c r="G500">
        <v>60</v>
      </c>
      <c r="H500" s="1">
        <v>41334</v>
      </c>
      <c r="I500" s="2">
        <f t="shared" si="35"/>
        <v>2013</v>
      </c>
      <c r="J500" s="2">
        <f t="shared" si="36"/>
        <v>3</v>
      </c>
      <c r="K500">
        <v>993</v>
      </c>
      <c r="L500">
        <f t="shared" si="39"/>
        <v>51</v>
      </c>
      <c r="M500">
        <f>AVERAGEIF($C$2:$C$641,C500,$L$2:$L$641)</f>
        <v>39.1875</v>
      </c>
    </row>
    <row r="501" spans="1:13" x14ac:dyDescent="0.3">
      <c r="A501">
        <v>503</v>
      </c>
      <c r="B501">
        <v>32</v>
      </c>
      <c r="C501" t="s">
        <v>51</v>
      </c>
      <c r="D501">
        <f t="shared" si="37"/>
        <v>18</v>
      </c>
      <c r="E501" t="str">
        <f t="shared" si="38"/>
        <v>常</v>
      </c>
      <c r="F501" t="s">
        <v>21</v>
      </c>
      <c r="G501">
        <v>60</v>
      </c>
      <c r="H501" s="1">
        <v>41365</v>
      </c>
      <c r="I501" s="2">
        <f t="shared" si="35"/>
        <v>2013</v>
      </c>
      <c r="J501" s="2">
        <f t="shared" si="36"/>
        <v>4</v>
      </c>
      <c r="K501">
        <v>1033</v>
      </c>
      <c r="L501">
        <f t="shared" si="39"/>
        <v>40</v>
      </c>
      <c r="M501">
        <f>AVERAGEIF($C$2:$C$641,C501,$L$2:$L$641)</f>
        <v>39.1875</v>
      </c>
    </row>
    <row r="502" spans="1:13" x14ac:dyDescent="0.3">
      <c r="A502">
        <v>504</v>
      </c>
      <c r="B502">
        <v>32</v>
      </c>
      <c r="C502" t="s">
        <v>51</v>
      </c>
      <c r="D502">
        <f t="shared" si="37"/>
        <v>18</v>
      </c>
      <c r="E502" t="str">
        <f t="shared" si="38"/>
        <v>常</v>
      </c>
      <c r="F502" t="s">
        <v>21</v>
      </c>
      <c r="G502">
        <v>60</v>
      </c>
      <c r="H502" s="1">
        <v>41395</v>
      </c>
      <c r="I502" s="2">
        <f t="shared" si="35"/>
        <v>2013</v>
      </c>
      <c r="J502" s="2">
        <f t="shared" si="36"/>
        <v>5</v>
      </c>
      <c r="K502">
        <v>1066</v>
      </c>
      <c r="L502">
        <f t="shared" si="39"/>
        <v>33</v>
      </c>
      <c r="M502">
        <f>AVERAGEIF($C$2:$C$641,C502,$L$2:$L$641)</f>
        <v>39.1875</v>
      </c>
    </row>
    <row r="503" spans="1:13" x14ac:dyDescent="0.3">
      <c r="A503">
        <v>505</v>
      </c>
      <c r="B503">
        <v>32</v>
      </c>
      <c r="C503" t="s">
        <v>51</v>
      </c>
      <c r="D503">
        <f t="shared" si="37"/>
        <v>18</v>
      </c>
      <c r="E503" t="str">
        <f t="shared" si="38"/>
        <v>常</v>
      </c>
      <c r="F503" t="s">
        <v>21</v>
      </c>
      <c r="G503">
        <v>60</v>
      </c>
      <c r="H503" s="1">
        <v>41426</v>
      </c>
      <c r="I503" s="2">
        <f t="shared" si="35"/>
        <v>2013</v>
      </c>
      <c r="J503" s="2">
        <f t="shared" si="36"/>
        <v>6</v>
      </c>
      <c r="K503">
        <v>1105</v>
      </c>
      <c r="L503">
        <f t="shared" si="39"/>
        <v>39</v>
      </c>
      <c r="M503">
        <f>AVERAGEIF($C$2:$C$641,C503,$L$2:$L$641)</f>
        <v>39.1875</v>
      </c>
    </row>
    <row r="504" spans="1:13" x14ac:dyDescent="0.3">
      <c r="A504">
        <v>506</v>
      </c>
      <c r="B504">
        <v>32</v>
      </c>
      <c r="C504" t="s">
        <v>51</v>
      </c>
      <c r="D504">
        <f t="shared" si="37"/>
        <v>18</v>
      </c>
      <c r="E504" t="str">
        <f t="shared" si="38"/>
        <v>常</v>
      </c>
      <c r="F504" t="s">
        <v>21</v>
      </c>
      <c r="G504">
        <v>60</v>
      </c>
      <c r="H504" s="1">
        <v>41456</v>
      </c>
      <c r="I504" s="2">
        <f t="shared" si="35"/>
        <v>2013</v>
      </c>
      <c r="J504" s="2">
        <f t="shared" si="36"/>
        <v>7</v>
      </c>
      <c r="K504">
        <v>1147</v>
      </c>
      <c r="L504">
        <f t="shared" si="39"/>
        <v>42</v>
      </c>
      <c r="M504">
        <f>AVERAGEIF($C$2:$C$641,C504,$L$2:$L$641)</f>
        <v>39.1875</v>
      </c>
    </row>
    <row r="505" spans="1:13" x14ac:dyDescent="0.3">
      <c r="A505">
        <v>507</v>
      </c>
      <c r="B505">
        <v>32</v>
      </c>
      <c r="C505" t="s">
        <v>51</v>
      </c>
      <c r="D505">
        <f t="shared" si="37"/>
        <v>18</v>
      </c>
      <c r="E505" t="str">
        <f t="shared" si="38"/>
        <v>常</v>
      </c>
      <c r="F505" t="s">
        <v>21</v>
      </c>
      <c r="G505">
        <v>60</v>
      </c>
      <c r="H505" s="1">
        <v>41487</v>
      </c>
      <c r="I505" s="2">
        <f t="shared" si="35"/>
        <v>2013</v>
      </c>
      <c r="J505" s="2">
        <f t="shared" si="36"/>
        <v>8</v>
      </c>
      <c r="K505">
        <v>1190</v>
      </c>
      <c r="L505">
        <f t="shared" si="39"/>
        <v>43</v>
      </c>
      <c r="M505">
        <f>AVERAGEIF($C$2:$C$641,C505,$L$2:$L$641)</f>
        <v>39.1875</v>
      </c>
    </row>
    <row r="506" spans="1:13" x14ac:dyDescent="0.3">
      <c r="A506">
        <v>508</v>
      </c>
      <c r="B506">
        <v>32</v>
      </c>
      <c r="C506" t="s">
        <v>51</v>
      </c>
      <c r="D506">
        <f t="shared" si="37"/>
        <v>18</v>
      </c>
      <c r="E506" t="str">
        <f t="shared" si="38"/>
        <v>常</v>
      </c>
      <c r="F506" t="s">
        <v>21</v>
      </c>
      <c r="G506">
        <v>60</v>
      </c>
      <c r="H506" s="1">
        <v>41518</v>
      </c>
      <c r="I506" s="2">
        <f t="shared" si="35"/>
        <v>2013</v>
      </c>
      <c r="J506" s="2">
        <f t="shared" si="36"/>
        <v>9</v>
      </c>
      <c r="K506">
        <v>1235</v>
      </c>
      <c r="L506">
        <f t="shared" si="39"/>
        <v>45</v>
      </c>
      <c r="M506">
        <f>AVERAGEIF($C$2:$C$641,C506,$L$2:$L$641)</f>
        <v>39.1875</v>
      </c>
    </row>
    <row r="507" spans="1:13" x14ac:dyDescent="0.3">
      <c r="A507">
        <v>497</v>
      </c>
      <c r="B507">
        <v>32</v>
      </c>
      <c r="C507" t="s">
        <v>51</v>
      </c>
      <c r="D507">
        <f t="shared" si="37"/>
        <v>18</v>
      </c>
      <c r="E507" t="str">
        <f t="shared" si="38"/>
        <v>常</v>
      </c>
      <c r="F507" t="s">
        <v>21</v>
      </c>
      <c r="G507">
        <v>60</v>
      </c>
      <c r="H507" s="1">
        <v>41548</v>
      </c>
      <c r="I507" s="2">
        <f t="shared" si="35"/>
        <v>2013</v>
      </c>
      <c r="J507" s="2">
        <f t="shared" si="36"/>
        <v>10</v>
      </c>
      <c r="K507">
        <v>1274</v>
      </c>
      <c r="L507">
        <f t="shared" si="39"/>
        <v>39</v>
      </c>
      <c r="M507">
        <f>AVERAGEIF($C$2:$C$641,C507,$L$2:$L$641)</f>
        <v>39.1875</v>
      </c>
    </row>
    <row r="508" spans="1:13" x14ac:dyDescent="0.3">
      <c r="A508">
        <v>498</v>
      </c>
      <c r="B508">
        <v>32</v>
      </c>
      <c r="C508" t="s">
        <v>51</v>
      </c>
      <c r="D508">
        <f t="shared" si="37"/>
        <v>18</v>
      </c>
      <c r="E508" t="str">
        <f t="shared" si="38"/>
        <v>常</v>
      </c>
      <c r="F508" t="s">
        <v>21</v>
      </c>
      <c r="G508">
        <v>60</v>
      </c>
      <c r="H508" s="1">
        <v>41579</v>
      </c>
      <c r="I508" s="2">
        <f t="shared" si="35"/>
        <v>2013</v>
      </c>
      <c r="J508" s="2">
        <f t="shared" si="36"/>
        <v>11</v>
      </c>
      <c r="K508">
        <v>1313</v>
      </c>
      <c r="L508">
        <f t="shared" si="39"/>
        <v>39</v>
      </c>
      <c r="M508">
        <f>AVERAGEIF($C$2:$C$641,C508,$L$2:$L$641)</f>
        <v>39.1875</v>
      </c>
    </row>
    <row r="509" spans="1:13" x14ac:dyDescent="0.3">
      <c r="A509">
        <v>499</v>
      </c>
      <c r="B509">
        <v>32</v>
      </c>
      <c r="C509" t="s">
        <v>51</v>
      </c>
      <c r="D509">
        <f t="shared" si="37"/>
        <v>18</v>
      </c>
      <c r="E509" t="str">
        <f t="shared" si="38"/>
        <v>常</v>
      </c>
      <c r="F509" t="s">
        <v>21</v>
      </c>
      <c r="G509">
        <v>60</v>
      </c>
      <c r="H509" s="1">
        <v>41609</v>
      </c>
      <c r="I509" s="2">
        <f t="shared" si="35"/>
        <v>2013</v>
      </c>
      <c r="J509" s="2">
        <f t="shared" si="36"/>
        <v>12</v>
      </c>
      <c r="K509">
        <v>1371</v>
      </c>
      <c r="L509">
        <f t="shared" si="39"/>
        <v>58</v>
      </c>
      <c r="M509">
        <f>AVERAGEIF($C$2:$C$641,C509,$L$2:$L$641)</f>
        <v>39.1875</v>
      </c>
    </row>
    <row r="510" spans="1:13" x14ac:dyDescent="0.3">
      <c r="A510">
        <v>509</v>
      </c>
      <c r="B510">
        <v>32</v>
      </c>
      <c r="C510" t="s">
        <v>51</v>
      </c>
      <c r="D510">
        <f t="shared" si="37"/>
        <v>18</v>
      </c>
      <c r="E510" t="str">
        <f t="shared" si="38"/>
        <v>常</v>
      </c>
      <c r="F510" t="s">
        <v>21</v>
      </c>
      <c r="G510">
        <v>60</v>
      </c>
      <c r="H510" s="1">
        <v>41640</v>
      </c>
      <c r="I510" s="2">
        <f t="shared" si="35"/>
        <v>2014</v>
      </c>
      <c r="J510" s="2">
        <f t="shared" si="36"/>
        <v>1</v>
      </c>
      <c r="K510">
        <v>1394</v>
      </c>
      <c r="L510">
        <f t="shared" si="39"/>
        <v>23</v>
      </c>
      <c r="M510">
        <f>AVERAGEIF($C$2:$C$641,C510,$L$2:$L$641)</f>
        <v>39.1875</v>
      </c>
    </row>
    <row r="511" spans="1:13" x14ac:dyDescent="0.3">
      <c r="A511">
        <v>510</v>
      </c>
      <c r="B511">
        <v>32</v>
      </c>
      <c r="C511" t="s">
        <v>51</v>
      </c>
      <c r="D511">
        <f t="shared" si="37"/>
        <v>18</v>
      </c>
      <c r="E511" t="str">
        <f t="shared" si="38"/>
        <v>常</v>
      </c>
      <c r="F511" t="s">
        <v>21</v>
      </c>
      <c r="G511">
        <v>60</v>
      </c>
      <c r="H511" s="1">
        <v>41671</v>
      </c>
      <c r="I511" s="2">
        <f t="shared" si="35"/>
        <v>2014</v>
      </c>
      <c r="J511" s="2">
        <f t="shared" si="36"/>
        <v>2</v>
      </c>
      <c r="K511">
        <v>1429</v>
      </c>
      <c r="L511">
        <f t="shared" si="39"/>
        <v>35</v>
      </c>
      <c r="M511">
        <f>AVERAGEIF($C$2:$C$641,C511,$L$2:$L$641)</f>
        <v>39.1875</v>
      </c>
    </row>
    <row r="512" spans="1:13" x14ac:dyDescent="0.3">
      <c r="A512">
        <v>511</v>
      </c>
      <c r="B512">
        <v>32</v>
      </c>
      <c r="C512" t="s">
        <v>51</v>
      </c>
      <c r="D512">
        <f t="shared" si="37"/>
        <v>18</v>
      </c>
      <c r="E512" t="str">
        <f t="shared" si="38"/>
        <v>常</v>
      </c>
      <c r="F512" t="s">
        <v>21</v>
      </c>
      <c r="G512">
        <v>60</v>
      </c>
      <c r="H512" s="1">
        <v>41699</v>
      </c>
      <c r="I512" s="2">
        <f t="shared" si="35"/>
        <v>2014</v>
      </c>
      <c r="J512" s="2">
        <f t="shared" si="36"/>
        <v>3</v>
      </c>
      <c r="K512">
        <v>1466</v>
      </c>
      <c r="L512">
        <f t="shared" si="39"/>
        <v>37</v>
      </c>
      <c r="M512">
        <f>AVERAGEIF($C$2:$C$641,C512,$L$2:$L$641)</f>
        <v>39.1875</v>
      </c>
    </row>
    <row r="513" spans="1:13" x14ac:dyDescent="0.3">
      <c r="A513">
        <v>512</v>
      </c>
      <c r="B513">
        <v>32</v>
      </c>
      <c r="C513" t="s">
        <v>51</v>
      </c>
      <c r="D513">
        <f t="shared" si="37"/>
        <v>18</v>
      </c>
      <c r="E513" t="str">
        <f t="shared" si="38"/>
        <v>常</v>
      </c>
      <c r="F513" t="s">
        <v>21</v>
      </c>
      <c r="G513">
        <v>60</v>
      </c>
      <c r="H513" s="1">
        <v>41730</v>
      </c>
      <c r="I513" s="2">
        <f t="shared" si="35"/>
        <v>2014</v>
      </c>
      <c r="J513" s="2">
        <f t="shared" si="36"/>
        <v>4</v>
      </c>
      <c r="K513">
        <v>1509</v>
      </c>
      <c r="L513">
        <f t="shared" si="39"/>
        <v>43</v>
      </c>
      <c r="M513">
        <f>AVERAGEIF($C$2:$C$641,C513,$L$2:$L$641)</f>
        <v>39.1875</v>
      </c>
    </row>
    <row r="514" spans="1:13" x14ac:dyDescent="0.3">
      <c r="A514">
        <v>516</v>
      </c>
      <c r="B514">
        <v>33</v>
      </c>
      <c r="C514" t="s">
        <v>52</v>
      </c>
      <c r="D514">
        <f t="shared" si="37"/>
        <v>20</v>
      </c>
      <c r="E514" t="str">
        <f t="shared" si="38"/>
        <v>备</v>
      </c>
      <c r="F514" t="s">
        <v>3</v>
      </c>
      <c r="G514">
        <v>40</v>
      </c>
      <c r="H514" s="1">
        <v>41275</v>
      </c>
      <c r="I514" s="2">
        <f t="shared" ref="I514:I577" si="40">YEAR(H514)</f>
        <v>2013</v>
      </c>
      <c r="J514" s="2">
        <f t="shared" ref="J514:J577" si="41">MONTH(H514)</f>
        <v>1</v>
      </c>
      <c r="K514">
        <v>668</v>
      </c>
      <c r="L514">
        <f t="shared" si="39"/>
        <v>25</v>
      </c>
      <c r="M514">
        <f>AVERAGEIF($C$2:$C$641,C514,$L$2:$L$641)</f>
        <v>19.1875</v>
      </c>
    </row>
    <row r="515" spans="1:13" x14ac:dyDescent="0.3">
      <c r="A515">
        <v>517</v>
      </c>
      <c r="B515">
        <v>33</v>
      </c>
      <c r="C515" t="s">
        <v>52</v>
      </c>
      <c r="D515">
        <f t="shared" ref="D515:D578" si="42">VALUE((LEFT(C515,FIND("#",C515)-1)))</f>
        <v>20</v>
      </c>
      <c r="E515" t="str">
        <f t="shared" ref="E515:E578" si="43">MID(C515,FIND("（",C515)+1,1)</f>
        <v>备</v>
      </c>
      <c r="F515" t="s">
        <v>3</v>
      </c>
      <c r="G515">
        <v>40</v>
      </c>
      <c r="H515" s="1">
        <v>41306</v>
      </c>
      <c r="I515" s="2">
        <f t="shared" si="40"/>
        <v>2013</v>
      </c>
      <c r="J515" s="2">
        <f t="shared" si="41"/>
        <v>2</v>
      </c>
      <c r="K515">
        <v>693</v>
      </c>
      <c r="L515">
        <f t="shared" ref="L515:L578" si="44">IF(C515=C514,K515-K514,L516)</f>
        <v>25</v>
      </c>
      <c r="M515">
        <f>AVERAGEIF($C$2:$C$641,C515,$L$2:$L$641)</f>
        <v>19.1875</v>
      </c>
    </row>
    <row r="516" spans="1:13" x14ac:dyDescent="0.3">
      <c r="A516">
        <v>518</v>
      </c>
      <c r="B516">
        <v>33</v>
      </c>
      <c r="C516" t="s">
        <v>52</v>
      </c>
      <c r="D516">
        <f t="shared" si="42"/>
        <v>20</v>
      </c>
      <c r="E516" t="str">
        <f t="shared" si="43"/>
        <v>备</v>
      </c>
      <c r="F516" t="s">
        <v>3</v>
      </c>
      <c r="G516">
        <v>40</v>
      </c>
      <c r="H516" s="1">
        <v>41334</v>
      </c>
      <c r="I516" s="2">
        <f t="shared" si="40"/>
        <v>2013</v>
      </c>
      <c r="J516" s="2">
        <f t="shared" si="41"/>
        <v>3</v>
      </c>
      <c r="K516">
        <v>710</v>
      </c>
      <c r="L516">
        <f t="shared" si="44"/>
        <v>17</v>
      </c>
      <c r="M516">
        <f>AVERAGEIF($C$2:$C$641,C516,$L$2:$L$641)</f>
        <v>19.1875</v>
      </c>
    </row>
    <row r="517" spans="1:13" x14ac:dyDescent="0.3">
      <c r="A517">
        <v>519</v>
      </c>
      <c r="B517">
        <v>33</v>
      </c>
      <c r="C517" t="s">
        <v>52</v>
      </c>
      <c r="D517">
        <f t="shared" si="42"/>
        <v>20</v>
      </c>
      <c r="E517" t="str">
        <f t="shared" si="43"/>
        <v>备</v>
      </c>
      <c r="F517" t="s">
        <v>3</v>
      </c>
      <c r="G517">
        <v>40</v>
      </c>
      <c r="H517" s="1">
        <v>41365</v>
      </c>
      <c r="I517" s="2">
        <f t="shared" si="40"/>
        <v>2013</v>
      </c>
      <c r="J517" s="2">
        <f t="shared" si="41"/>
        <v>4</v>
      </c>
      <c r="K517">
        <v>727</v>
      </c>
      <c r="L517">
        <f t="shared" si="44"/>
        <v>17</v>
      </c>
      <c r="M517">
        <f>AVERAGEIF($C$2:$C$641,C517,$L$2:$L$641)</f>
        <v>19.1875</v>
      </c>
    </row>
    <row r="518" spans="1:13" x14ac:dyDescent="0.3">
      <c r="A518">
        <v>520</v>
      </c>
      <c r="B518">
        <v>33</v>
      </c>
      <c r="C518" t="s">
        <v>52</v>
      </c>
      <c r="D518">
        <f t="shared" si="42"/>
        <v>20</v>
      </c>
      <c r="E518" t="str">
        <f t="shared" si="43"/>
        <v>备</v>
      </c>
      <c r="F518" t="s">
        <v>3</v>
      </c>
      <c r="G518">
        <v>40</v>
      </c>
      <c r="H518" s="1">
        <v>41395</v>
      </c>
      <c r="I518" s="2">
        <f t="shared" si="40"/>
        <v>2013</v>
      </c>
      <c r="J518" s="2">
        <f t="shared" si="41"/>
        <v>5</v>
      </c>
      <c r="K518">
        <v>743</v>
      </c>
      <c r="L518">
        <f t="shared" si="44"/>
        <v>16</v>
      </c>
      <c r="M518">
        <f>AVERAGEIF($C$2:$C$641,C518,$L$2:$L$641)</f>
        <v>19.1875</v>
      </c>
    </row>
    <row r="519" spans="1:13" x14ac:dyDescent="0.3">
      <c r="A519">
        <v>521</v>
      </c>
      <c r="B519">
        <v>33</v>
      </c>
      <c r="C519" t="s">
        <v>52</v>
      </c>
      <c r="D519">
        <f t="shared" si="42"/>
        <v>20</v>
      </c>
      <c r="E519" t="str">
        <f t="shared" si="43"/>
        <v>备</v>
      </c>
      <c r="F519" t="s">
        <v>3</v>
      </c>
      <c r="G519">
        <v>40</v>
      </c>
      <c r="H519" s="1">
        <v>41426</v>
      </c>
      <c r="I519" s="2">
        <f t="shared" si="40"/>
        <v>2013</v>
      </c>
      <c r="J519" s="2">
        <f t="shared" si="41"/>
        <v>6</v>
      </c>
      <c r="K519">
        <v>760</v>
      </c>
      <c r="L519">
        <f t="shared" si="44"/>
        <v>17</v>
      </c>
      <c r="M519">
        <f>AVERAGEIF($C$2:$C$641,C519,$L$2:$L$641)</f>
        <v>19.1875</v>
      </c>
    </row>
    <row r="520" spans="1:13" x14ac:dyDescent="0.3">
      <c r="A520">
        <v>522</v>
      </c>
      <c r="B520">
        <v>33</v>
      </c>
      <c r="C520" t="s">
        <v>52</v>
      </c>
      <c r="D520">
        <f t="shared" si="42"/>
        <v>20</v>
      </c>
      <c r="E520" t="str">
        <f t="shared" si="43"/>
        <v>备</v>
      </c>
      <c r="F520" t="s">
        <v>3</v>
      </c>
      <c r="G520">
        <v>40</v>
      </c>
      <c r="H520" s="1">
        <v>41456</v>
      </c>
      <c r="I520" s="2">
        <f t="shared" si="40"/>
        <v>2013</v>
      </c>
      <c r="J520" s="2">
        <f t="shared" si="41"/>
        <v>7</v>
      </c>
      <c r="K520">
        <v>781</v>
      </c>
      <c r="L520">
        <f t="shared" si="44"/>
        <v>21</v>
      </c>
      <c r="M520">
        <f>AVERAGEIF($C$2:$C$641,C520,$L$2:$L$641)</f>
        <v>19.1875</v>
      </c>
    </row>
    <row r="521" spans="1:13" x14ac:dyDescent="0.3">
      <c r="A521">
        <v>523</v>
      </c>
      <c r="B521">
        <v>33</v>
      </c>
      <c r="C521" t="s">
        <v>52</v>
      </c>
      <c r="D521">
        <f t="shared" si="42"/>
        <v>20</v>
      </c>
      <c r="E521" t="str">
        <f t="shared" si="43"/>
        <v>备</v>
      </c>
      <c r="F521" t="s">
        <v>3</v>
      </c>
      <c r="G521">
        <v>40</v>
      </c>
      <c r="H521" s="1">
        <v>41487</v>
      </c>
      <c r="I521" s="2">
        <f t="shared" si="40"/>
        <v>2013</v>
      </c>
      <c r="J521" s="2">
        <f t="shared" si="41"/>
        <v>8</v>
      </c>
      <c r="K521">
        <v>805</v>
      </c>
      <c r="L521">
        <f t="shared" si="44"/>
        <v>24</v>
      </c>
      <c r="M521">
        <f>AVERAGEIF($C$2:$C$641,C521,$L$2:$L$641)</f>
        <v>19.1875</v>
      </c>
    </row>
    <row r="522" spans="1:13" x14ac:dyDescent="0.3">
      <c r="A522">
        <v>524</v>
      </c>
      <c r="B522">
        <v>33</v>
      </c>
      <c r="C522" t="s">
        <v>52</v>
      </c>
      <c r="D522">
        <f t="shared" si="42"/>
        <v>20</v>
      </c>
      <c r="E522" t="str">
        <f t="shared" si="43"/>
        <v>备</v>
      </c>
      <c r="F522" t="s">
        <v>3</v>
      </c>
      <c r="G522">
        <v>40</v>
      </c>
      <c r="H522" s="1">
        <v>41518</v>
      </c>
      <c r="I522" s="2">
        <f t="shared" si="40"/>
        <v>2013</v>
      </c>
      <c r="J522" s="2">
        <f t="shared" si="41"/>
        <v>9</v>
      </c>
      <c r="K522">
        <v>828</v>
      </c>
      <c r="L522">
        <f t="shared" si="44"/>
        <v>23</v>
      </c>
      <c r="M522">
        <f>AVERAGEIF($C$2:$C$641,C522,$L$2:$L$641)</f>
        <v>19.1875</v>
      </c>
    </row>
    <row r="523" spans="1:13" x14ac:dyDescent="0.3">
      <c r="A523">
        <v>513</v>
      </c>
      <c r="B523">
        <v>33</v>
      </c>
      <c r="C523" t="s">
        <v>52</v>
      </c>
      <c r="D523">
        <f t="shared" si="42"/>
        <v>20</v>
      </c>
      <c r="E523" t="str">
        <f t="shared" si="43"/>
        <v>备</v>
      </c>
      <c r="F523" t="s">
        <v>3</v>
      </c>
      <c r="G523">
        <v>40</v>
      </c>
      <c r="H523" s="1">
        <v>41548</v>
      </c>
      <c r="I523" s="2">
        <f t="shared" si="40"/>
        <v>2013</v>
      </c>
      <c r="J523" s="2">
        <f t="shared" si="41"/>
        <v>10</v>
      </c>
      <c r="K523">
        <v>851</v>
      </c>
      <c r="L523">
        <f t="shared" si="44"/>
        <v>23</v>
      </c>
      <c r="M523">
        <f>AVERAGEIF($C$2:$C$641,C523,$L$2:$L$641)</f>
        <v>19.1875</v>
      </c>
    </row>
    <row r="524" spans="1:13" x14ac:dyDescent="0.3">
      <c r="A524">
        <v>514</v>
      </c>
      <c r="B524">
        <v>33</v>
      </c>
      <c r="C524" t="s">
        <v>52</v>
      </c>
      <c r="D524">
        <f t="shared" si="42"/>
        <v>20</v>
      </c>
      <c r="E524" t="str">
        <f t="shared" si="43"/>
        <v>备</v>
      </c>
      <c r="F524" t="s">
        <v>3</v>
      </c>
      <c r="G524">
        <v>40</v>
      </c>
      <c r="H524" s="1">
        <v>41579</v>
      </c>
      <c r="I524" s="2">
        <f t="shared" si="40"/>
        <v>2013</v>
      </c>
      <c r="J524" s="2">
        <f t="shared" si="41"/>
        <v>11</v>
      </c>
      <c r="K524">
        <v>868</v>
      </c>
      <c r="L524">
        <f t="shared" si="44"/>
        <v>17</v>
      </c>
      <c r="M524">
        <f>AVERAGEIF($C$2:$C$641,C524,$L$2:$L$641)</f>
        <v>19.1875</v>
      </c>
    </row>
    <row r="525" spans="1:13" x14ac:dyDescent="0.3">
      <c r="A525">
        <v>515</v>
      </c>
      <c r="B525">
        <v>33</v>
      </c>
      <c r="C525" t="s">
        <v>52</v>
      </c>
      <c r="D525">
        <f t="shared" si="42"/>
        <v>20</v>
      </c>
      <c r="E525" t="str">
        <f t="shared" si="43"/>
        <v>备</v>
      </c>
      <c r="F525" t="s">
        <v>3</v>
      </c>
      <c r="G525">
        <v>40</v>
      </c>
      <c r="H525" s="1">
        <v>41609</v>
      </c>
      <c r="I525" s="2">
        <f t="shared" si="40"/>
        <v>2013</v>
      </c>
      <c r="J525" s="2">
        <f t="shared" si="41"/>
        <v>12</v>
      </c>
      <c r="K525">
        <v>891</v>
      </c>
      <c r="L525">
        <f t="shared" si="44"/>
        <v>23</v>
      </c>
      <c r="M525">
        <f>AVERAGEIF($C$2:$C$641,C525,$L$2:$L$641)</f>
        <v>19.1875</v>
      </c>
    </row>
    <row r="526" spans="1:13" x14ac:dyDescent="0.3">
      <c r="A526">
        <v>525</v>
      </c>
      <c r="B526">
        <v>33</v>
      </c>
      <c r="C526" t="s">
        <v>52</v>
      </c>
      <c r="D526">
        <f t="shared" si="42"/>
        <v>20</v>
      </c>
      <c r="E526" t="str">
        <f t="shared" si="43"/>
        <v>备</v>
      </c>
      <c r="F526" t="s">
        <v>3</v>
      </c>
      <c r="G526">
        <v>40</v>
      </c>
      <c r="H526" s="1">
        <v>41640</v>
      </c>
      <c r="I526" s="2">
        <f t="shared" si="40"/>
        <v>2014</v>
      </c>
      <c r="J526" s="2">
        <f t="shared" si="41"/>
        <v>1</v>
      </c>
      <c r="K526">
        <v>901</v>
      </c>
      <c r="L526">
        <f t="shared" si="44"/>
        <v>10</v>
      </c>
      <c r="M526">
        <f>AVERAGEIF($C$2:$C$641,C526,$L$2:$L$641)</f>
        <v>19.1875</v>
      </c>
    </row>
    <row r="527" spans="1:13" x14ac:dyDescent="0.3">
      <c r="A527">
        <v>526</v>
      </c>
      <c r="B527">
        <v>33</v>
      </c>
      <c r="C527" t="s">
        <v>52</v>
      </c>
      <c r="D527">
        <f t="shared" si="42"/>
        <v>20</v>
      </c>
      <c r="E527" t="str">
        <f t="shared" si="43"/>
        <v>备</v>
      </c>
      <c r="F527" t="s">
        <v>3</v>
      </c>
      <c r="G527">
        <v>40</v>
      </c>
      <c r="H527" s="1">
        <v>41671</v>
      </c>
      <c r="I527" s="2">
        <f t="shared" si="40"/>
        <v>2014</v>
      </c>
      <c r="J527" s="2">
        <f t="shared" si="41"/>
        <v>2</v>
      </c>
      <c r="K527">
        <v>918</v>
      </c>
      <c r="L527">
        <f t="shared" si="44"/>
        <v>17</v>
      </c>
      <c r="M527">
        <f>AVERAGEIF($C$2:$C$641,C527,$L$2:$L$641)</f>
        <v>19.1875</v>
      </c>
    </row>
    <row r="528" spans="1:13" x14ac:dyDescent="0.3">
      <c r="A528">
        <v>527</v>
      </c>
      <c r="B528">
        <v>33</v>
      </c>
      <c r="C528" t="s">
        <v>52</v>
      </c>
      <c r="D528">
        <f t="shared" si="42"/>
        <v>20</v>
      </c>
      <c r="E528" t="str">
        <f t="shared" si="43"/>
        <v>备</v>
      </c>
      <c r="F528" t="s">
        <v>3</v>
      </c>
      <c r="G528">
        <v>40</v>
      </c>
      <c r="H528" s="1">
        <v>41699</v>
      </c>
      <c r="I528" s="2">
        <f t="shared" si="40"/>
        <v>2014</v>
      </c>
      <c r="J528" s="2">
        <f t="shared" si="41"/>
        <v>3</v>
      </c>
      <c r="K528">
        <v>933</v>
      </c>
      <c r="L528">
        <f t="shared" si="44"/>
        <v>15</v>
      </c>
      <c r="M528">
        <f>AVERAGEIF($C$2:$C$641,C528,$L$2:$L$641)</f>
        <v>19.1875</v>
      </c>
    </row>
    <row r="529" spans="1:13" x14ac:dyDescent="0.3">
      <c r="A529">
        <v>528</v>
      </c>
      <c r="B529">
        <v>33</v>
      </c>
      <c r="C529" t="s">
        <v>52</v>
      </c>
      <c r="D529">
        <f t="shared" si="42"/>
        <v>20</v>
      </c>
      <c r="E529" t="str">
        <f t="shared" si="43"/>
        <v>备</v>
      </c>
      <c r="F529" t="s">
        <v>3</v>
      </c>
      <c r="G529">
        <v>40</v>
      </c>
      <c r="H529" s="1">
        <v>41730</v>
      </c>
      <c r="I529" s="2">
        <f t="shared" si="40"/>
        <v>2014</v>
      </c>
      <c r="J529" s="2">
        <f t="shared" si="41"/>
        <v>4</v>
      </c>
      <c r="K529">
        <v>950</v>
      </c>
      <c r="L529">
        <f t="shared" si="44"/>
        <v>17</v>
      </c>
      <c r="M529">
        <f>AVERAGEIF($C$2:$C$641,C529,$L$2:$L$641)</f>
        <v>19.1875</v>
      </c>
    </row>
    <row r="530" spans="1:13" x14ac:dyDescent="0.3">
      <c r="A530">
        <v>532</v>
      </c>
      <c r="B530">
        <v>34</v>
      </c>
      <c r="C530" t="s">
        <v>53</v>
      </c>
      <c r="D530">
        <f t="shared" si="42"/>
        <v>20</v>
      </c>
      <c r="E530" t="str">
        <f t="shared" si="43"/>
        <v>常</v>
      </c>
      <c r="F530" t="s">
        <v>21</v>
      </c>
      <c r="G530">
        <v>40</v>
      </c>
      <c r="H530" s="1">
        <v>41275</v>
      </c>
      <c r="I530" s="2">
        <f t="shared" si="40"/>
        <v>2013</v>
      </c>
      <c r="J530" s="2">
        <f t="shared" si="41"/>
        <v>1</v>
      </c>
      <c r="K530">
        <v>994</v>
      </c>
      <c r="L530">
        <f t="shared" si="44"/>
        <v>39</v>
      </c>
      <c r="M530">
        <f>AVERAGEIF($C$2:$C$641,C530,$L$2:$L$641)</f>
        <v>45.375</v>
      </c>
    </row>
    <row r="531" spans="1:13" x14ac:dyDescent="0.3">
      <c r="A531">
        <v>533</v>
      </c>
      <c r="B531">
        <v>34</v>
      </c>
      <c r="C531" t="s">
        <v>53</v>
      </c>
      <c r="D531">
        <f t="shared" si="42"/>
        <v>20</v>
      </c>
      <c r="E531" t="str">
        <f t="shared" si="43"/>
        <v>常</v>
      </c>
      <c r="F531" t="s">
        <v>21</v>
      </c>
      <c r="G531">
        <v>40</v>
      </c>
      <c r="H531" s="1">
        <v>41306</v>
      </c>
      <c r="I531" s="2">
        <f t="shared" si="40"/>
        <v>2013</v>
      </c>
      <c r="J531" s="2">
        <f t="shared" si="41"/>
        <v>2</v>
      </c>
      <c r="K531">
        <v>1033</v>
      </c>
      <c r="L531">
        <f t="shared" si="44"/>
        <v>39</v>
      </c>
      <c r="M531">
        <f>AVERAGEIF($C$2:$C$641,C531,$L$2:$L$641)</f>
        <v>45.375</v>
      </c>
    </row>
    <row r="532" spans="1:13" x14ac:dyDescent="0.3">
      <c r="A532">
        <v>534</v>
      </c>
      <c r="B532">
        <v>34</v>
      </c>
      <c r="C532" t="s">
        <v>53</v>
      </c>
      <c r="D532">
        <f t="shared" si="42"/>
        <v>20</v>
      </c>
      <c r="E532" t="str">
        <f t="shared" si="43"/>
        <v>常</v>
      </c>
      <c r="F532" t="s">
        <v>21</v>
      </c>
      <c r="G532">
        <v>40</v>
      </c>
      <c r="H532" s="1">
        <v>41334</v>
      </c>
      <c r="I532" s="2">
        <f t="shared" si="40"/>
        <v>2013</v>
      </c>
      <c r="J532" s="2">
        <f t="shared" si="41"/>
        <v>3</v>
      </c>
      <c r="K532">
        <v>1074</v>
      </c>
      <c r="L532">
        <f t="shared" si="44"/>
        <v>41</v>
      </c>
      <c r="M532">
        <f>AVERAGEIF($C$2:$C$641,C532,$L$2:$L$641)</f>
        <v>45.375</v>
      </c>
    </row>
    <row r="533" spans="1:13" x14ac:dyDescent="0.3">
      <c r="A533">
        <v>535</v>
      </c>
      <c r="B533">
        <v>34</v>
      </c>
      <c r="C533" t="s">
        <v>53</v>
      </c>
      <c r="D533">
        <f t="shared" si="42"/>
        <v>20</v>
      </c>
      <c r="E533" t="str">
        <f t="shared" si="43"/>
        <v>常</v>
      </c>
      <c r="F533" t="s">
        <v>21</v>
      </c>
      <c r="G533">
        <v>40</v>
      </c>
      <c r="H533" s="1">
        <v>41365</v>
      </c>
      <c r="I533" s="2">
        <f t="shared" si="40"/>
        <v>2013</v>
      </c>
      <c r="J533" s="2">
        <f t="shared" si="41"/>
        <v>4</v>
      </c>
      <c r="K533">
        <v>1125</v>
      </c>
      <c r="L533">
        <f t="shared" si="44"/>
        <v>51</v>
      </c>
      <c r="M533">
        <f>AVERAGEIF($C$2:$C$641,C533,$L$2:$L$641)</f>
        <v>45.375</v>
      </c>
    </row>
    <row r="534" spans="1:13" x14ac:dyDescent="0.3">
      <c r="A534">
        <v>536</v>
      </c>
      <c r="B534">
        <v>34</v>
      </c>
      <c r="C534" t="s">
        <v>53</v>
      </c>
      <c r="D534">
        <f t="shared" si="42"/>
        <v>20</v>
      </c>
      <c r="E534" t="str">
        <f t="shared" si="43"/>
        <v>常</v>
      </c>
      <c r="F534" t="s">
        <v>21</v>
      </c>
      <c r="G534">
        <v>40</v>
      </c>
      <c r="H534" s="1">
        <v>41395</v>
      </c>
      <c r="I534" s="2">
        <f t="shared" si="40"/>
        <v>2013</v>
      </c>
      <c r="J534" s="2">
        <f t="shared" si="41"/>
        <v>5</v>
      </c>
      <c r="K534">
        <v>1168</v>
      </c>
      <c r="L534">
        <f t="shared" si="44"/>
        <v>43</v>
      </c>
      <c r="M534">
        <f>AVERAGEIF($C$2:$C$641,C534,$L$2:$L$641)</f>
        <v>45.375</v>
      </c>
    </row>
    <row r="535" spans="1:13" x14ac:dyDescent="0.3">
      <c r="A535">
        <v>537</v>
      </c>
      <c r="B535">
        <v>34</v>
      </c>
      <c r="C535" t="s">
        <v>53</v>
      </c>
      <c r="D535">
        <f t="shared" si="42"/>
        <v>20</v>
      </c>
      <c r="E535" t="str">
        <f t="shared" si="43"/>
        <v>常</v>
      </c>
      <c r="F535" t="s">
        <v>21</v>
      </c>
      <c r="G535">
        <v>40</v>
      </c>
      <c r="H535" s="1">
        <v>41426</v>
      </c>
      <c r="I535" s="2">
        <f t="shared" si="40"/>
        <v>2013</v>
      </c>
      <c r="J535" s="2">
        <f t="shared" si="41"/>
        <v>6</v>
      </c>
      <c r="K535">
        <v>1212</v>
      </c>
      <c r="L535">
        <f t="shared" si="44"/>
        <v>44</v>
      </c>
      <c r="M535">
        <f>AVERAGEIF($C$2:$C$641,C535,$L$2:$L$641)</f>
        <v>45.375</v>
      </c>
    </row>
    <row r="536" spans="1:13" x14ac:dyDescent="0.3">
      <c r="A536">
        <v>538</v>
      </c>
      <c r="B536">
        <v>34</v>
      </c>
      <c r="C536" t="s">
        <v>53</v>
      </c>
      <c r="D536">
        <f t="shared" si="42"/>
        <v>20</v>
      </c>
      <c r="E536" t="str">
        <f t="shared" si="43"/>
        <v>常</v>
      </c>
      <c r="F536" t="s">
        <v>21</v>
      </c>
      <c r="G536">
        <v>40</v>
      </c>
      <c r="H536" s="1">
        <v>41456</v>
      </c>
      <c r="I536" s="2">
        <f t="shared" si="40"/>
        <v>2013</v>
      </c>
      <c r="J536" s="2">
        <f t="shared" si="41"/>
        <v>7</v>
      </c>
      <c r="K536">
        <v>1252</v>
      </c>
      <c r="L536">
        <f t="shared" si="44"/>
        <v>40</v>
      </c>
      <c r="M536">
        <f>AVERAGEIF($C$2:$C$641,C536,$L$2:$L$641)</f>
        <v>45.375</v>
      </c>
    </row>
    <row r="537" spans="1:13" x14ac:dyDescent="0.3">
      <c r="A537">
        <v>539</v>
      </c>
      <c r="B537">
        <v>34</v>
      </c>
      <c r="C537" t="s">
        <v>53</v>
      </c>
      <c r="D537">
        <f t="shared" si="42"/>
        <v>20</v>
      </c>
      <c r="E537" t="str">
        <f t="shared" si="43"/>
        <v>常</v>
      </c>
      <c r="F537" t="s">
        <v>21</v>
      </c>
      <c r="G537">
        <v>40</v>
      </c>
      <c r="H537" s="1">
        <v>41487</v>
      </c>
      <c r="I537" s="2">
        <f t="shared" si="40"/>
        <v>2013</v>
      </c>
      <c r="J537" s="2">
        <f t="shared" si="41"/>
        <v>8</v>
      </c>
      <c r="K537">
        <v>1293</v>
      </c>
      <c r="L537">
        <f t="shared" si="44"/>
        <v>41</v>
      </c>
      <c r="M537">
        <f>AVERAGEIF($C$2:$C$641,C537,$L$2:$L$641)</f>
        <v>45.375</v>
      </c>
    </row>
    <row r="538" spans="1:13" x14ac:dyDescent="0.3">
      <c r="A538">
        <v>540</v>
      </c>
      <c r="B538">
        <v>34</v>
      </c>
      <c r="C538" t="s">
        <v>53</v>
      </c>
      <c r="D538">
        <f t="shared" si="42"/>
        <v>20</v>
      </c>
      <c r="E538" t="str">
        <f t="shared" si="43"/>
        <v>常</v>
      </c>
      <c r="F538" t="s">
        <v>21</v>
      </c>
      <c r="G538">
        <v>40</v>
      </c>
      <c r="H538" s="1">
        <v>41518</v>
      </c>
      <c r="I538" s="2">
        <f t="shared" si="40"/>
        <v>2013</v>
      </c>
      <c r="J538" s="2">
        <f t="shared" si="41"/>
        <v>9</v>
      </c>
      <c r="K538">
        <v>1337</v>
      </c>
      <c r="L538">
        <f t="shared" si="44"/>
        <v>44</v>
      </c>
      <c r="M538">
        <f>AVERAGEIF($C$2:$C$641,C538,$L$2:$L$641)</f>
        <v>45.375</v>
      </c>
    </row>
    <row r="539" spans="1:13" x14ac:dyDescent="0.3">
      <c r="A539">
        <v>529</v>
      </c>
      <c r="B539">
        <v>34</v>
      </c>
      <c r="C539" t="s">
        <v>53</v>
      </c>
      <c r="D539">
        <f t="shared" si="42"/>
        <v>20</v>
      </c>
      <c r="E539" t="str">
        <f t="shared" si="43"/>
        <v>常</v>
      </c>
      <c r="F539" t="s">
        <v>21</v>
      </c>
      <c r="G539">
        <v>40</v>
      </c>
      <c r="H539" s="1">
        <v>41548</v>
      </c>
      <c r="I539" s="2">
        <f t="shared" si="40"/>
        <v>2013</v>
      </c>
      <c r="J539" s="2">
        <f t="shared" si="41"/>
        <v>10</v>
      </c>
      <c r="K539">
        <v>1381</v>
      </c>
      <c r="L539">
        <f t="shared" si="44"/>
        <v>44</v>
      </c>
      <c r="M539">
        <f>AVERAGEIF($C$2:$C$641,C539,$L$2:$L$641)</f>
        <v>45.375</v>
      </c>
    </row>
    <row r="540" spans="1:13" x14ac:dyDescent="0.3">
      <c r="A540">
        <v>530</v>
      </c>
      <c r="B540">
        <v>34</v>
      </c>
      <c r="C540" t="s">
        <v>53</v>
      </c>
      <c r="D540">
        <f t="shared" si="42"/>
        <v>20</v>
      </c>
      <c r="E540" t="str">
        <f t="shared" si="43"/>
        <v>常</v>
      </c>
      <c r="F540" t="s">
        <v>21</v>
      </c>
      <c r="G540">
        <v>40</v>
      </c>
      <c r="H540" s="1">
        <v>41579</v>
      </c>
      <c r="I540" s="2">
        <f t="shared" si="40"/>
        <v>2013</v>
      </c>
      <c r="J540" s="2">
        <f t="shared" si="41"/>
        <v>11</v>
      </c>
      <c r="K540">
        <v>1433</v>
      </c>
      <c r="L540">
        <f t="shared" si="44"/>
        <v>52</v>
      </c>
      <c r="M540">
        <f>AVERAGEIF($C$2:$C$641,C540,$L$2:$L$641)</f>
        <v>45.375</v>
      </c>
    </row>
    <row r="541" spans="1:13" x14ac:dyDescent="0.3">
      <c r="A541">
        <v>531</v>
      </c>
      <c r="B541">
        <v>34</v>
      </c>
      <c r="C541" t="s">
        <v>53</v>
      </c>
      <c r="D541">
        <f t="shared" si="42"/>
        <v>20</v>
      </c>
      <c r="E541" t="str">
        <f t="shared" si="43"/>
        <v>常</v>
      </c>
      <c r="F541" t="s">
        <v>21</v>
      </c>
      <c r="G541">
        <v>40</v>
      </c>
      <c r="H541" s="1">
        <v>41609</v>
      </c>
      <c r="I541" s="2">
        <f t="shared" si="40"/>
        <v>2013</v>
      </c>
      <c r="J541" s="2">
        <f t="shared" si="41"/>
        <v>12</v>
      </c>
      <c r="K541">
        <v>1507</v>
      </c>
      <c r="L541">
        <f t="shared" si="44"/>
        <v>74</v>
      </c>
      <c r="M541">
        <f>AVERAGEIF($C$2:$C$641,C541,$L$2:$L$641)</f>
        <v>45.375</v>
      </c>
    </row>
    <row r="542" spans="1:13" x14ac:dyDescent="0.3">
      <c r="A542">
        <v>541</v>
      </c>
      <c r="B542">
        <v>34</v>
      </c>
      <c r="C542" t="s">
        <v>53</v>
      </c>
      <c r="D542">
        <f t="shared" si="42"/>
        <v>20</v>
      </c>
      <c r="E542" t="str">
        <f t="shared" si="43"/>
        <v>常</v>
      </c>
      <c r="F542" t="s">
        <v>21</v>
      </c>
      <c r="G542">
        <v>40</v>
      </c>
      <c r="H542" s="1">
        <v>41640</v>
      </c>
      <c r="I542" s="2">
        <f t="shared" si="40"/>
        <v>2014</v>
      </c>
      <c r="J542" s="2">
        <f t="shared" si="41"/>
        <v>1</v>
      </c>
      <c r="K542">
        <v>1537</v>
      </c>
      <c r="L542">
        <f t="shared" si="44"/>
        <v>30</v>
      </c>
      <c r="M542">
        <f>AVERAGEIF($C$2:$C$641,C542,$L$2:$L$641)</f>
        <v>45.375</v>
      </c>
    </row>
    <row r="543" spans="1:13" x14ac:dyDescent="0.3">
      <c r="A543">
        <v>542</v>
      </c>
      <c r="B543">
        <v>34</v>
      </c>
      <c r="C543" t="s">
        <v>53</v>
      </c>
      <c r="D543">
        <f t="shared" si="42"/>
        <v>20</v>
      </c>
      <c r="E543" t="str">
        <f t="shared" si="43"/>
        <v>常</v>
      </c>
      <c r="F543" t="s">
        <v>21</v>
      </c>
      <c r="G543">
        <v>40</v>
      </c>
      <c r="H543" s="1">
        <v>41671</v>
      </c>
      <c r="I543" s="2">
        <f t="shared" si="40"/>
        <v>2014</v>
      </c>
      <c r="J543" s="2">
        <f t="shared" si="41"/>
        <v>2</v>
      </c>
      <c r="K543">
        <v>1579</v>
      </c>
      <c r="L543">
        <f t="shared" si="44"/>
        <v>42</v>
      </c>
      <c r="M543">
        <f>AVERAGEIF($C$2:$C$641,C543,$L$2:$L$641)</f>
        <v>45.375</v>
      </c>
    </row>
    <row r="544" spans="1:13" x14ac:dyDescent="0.3">
      <c r="A544">
        <v>543</v>
      </c>
      <c r="B544">
        <v>34</v>
      </c>
      <c r="C544" t="s">
        <v>53</v>
      </c>
      <c r="D544">
        <f t="shared" si="42"/>
        <v>20</v>
      </c>
      <c r="E544" t="str">
        <f t="shared" si="43"/>
        <v>常</v>
      </c>
      <c r="F544" t="s">
        <v>21</v>
      </c>
      <c r="G544">
        <v>40</v>
      </c>
      <c r="H544" s="1">
        <v>41699</v>
      </c>
      <c r="I544" s="2">
        <f t="shared" si="40"/>
        <v>2014</v>
      </c>
      <c r="J544" s="2">
        <f t="shared" si="41"/>
        <v>3</v>
      </c>
      <c r="K544">
        <v>1627</v>
      </c>
      <c r="L544">
        <f t="shared" si="44"/>
        <v>48</v>
      </c>
      <c r="M544">
        <f>AVERAGEIF($C$2:$C$641,C544,$L$2:$L$641)</f>
        <v>45.375</v>
      </c>
    </row>
    <row r="545" spans="1:13" x14ac:dyDescent="0.3">
      <c r="A545">
        <v>544</v>
      </c>
      <c r="B545">
        <v>34</v>
      </c>
      <c r="C545" t="s">
        <v>53</v>
      </c>
      <c r="D545">
        <f t="shared" si="42"/>
        <v>20</v>
      </c>
      <c r="E545" t="str">
        <f t="shared" si="43"/>
        <v>常</v>
      </c>
      <c r="F545" t="s">
        <v>21</v>
      </c>
      <c r="G545">
        <v>40</v>
      </c>
      <c r="H545" s="1">
        <v>41730</v>
      </c>
      <c r="I545" s="2">
        <f t="shared" si="40"/>
        <v>2014</v>
      </c>
      <c r="J545" s="2">
        <f t="shared" si="41"/>
        <v>4</v>
      </c>
      <c r="K545">
        <v>1681</v>
      </c>
      <c r="L545">
        <f t="shared" si="44"/>
        <v>54</v>
      </c>
      <c r="M545">
        <f>AVERAGEIF($C$2:$C$641,C545,$L$2:$L$641)</f>
        <v>45.375</v>
      </c>
    </row>
    <row r="546" spans="1:13" x14ac:dyDescent="0.3">
      <c r="A546">
        <v>548</v>
      </c>
      <c r="B546">
        <v>35</v>
      </c>
      <c r="C546" t="s">
        <v>54</v>
      </c>
      <c r="D546">
        <f t="shared" si="42"/>
        <v>21</v>
      </c>
      <c r="E546" t="str">
        <f t="shared" si="43"/>
        <v>备</v>
      </c>
      <c r="F546" t="s">
        <v>3</v>
      </c>
      <c r="G546">
        <v>80</v>
      </c>
      <c r="H546" s="1">
        <v>41275</v>
      </c>
      <c r="I546" s="2">
        <f t="shared" si="40"/>
        <v>2013</v>
      </c>
      <c r="J546" s="2">
        <f t="shared" si="41"/>
        <v>1</v>
      </c>
      <c r="K546">
        <v>1493</v>
      </c>
      <c r="L546">
        <f t="shared" si="44"/>
        <v>65</v>
      </c>
      <c r="M546">
        <f>AVERAGEIF($C$2:$C$641,C546,$L$2:$L$641)</f>
        <v>73.0625</v>
      </c>
    </row>
    <row r="547" spans="1:13" x14ac:dyDescent="0.3">
      <c r="A547">
        <v>549</v>
      </c>
      <c r="B547">
        <v>35</v>
      </c>
      <c r="C547" t="s">
        <v>54</v>
      </c>
      <c r="D547">
        <f t="shared" si="42"/>
        <v>21</v>
      </c>
      <c r="E547" t="str">
        <f t="shared" si="43"/>
        <v>备</v>
      </c>
      <c r="F547" t="s">
        <v>3</v>
      </c>
      <c r="G547">
        <v>80</v>
      </c>
      <c r="H547" s="1">
        <v>41306</v>
      </c>
      <c r="I547" s="2">
        <f t="shared" si="40"/>
        <v>2013</v>
      </c>
      <c r="J547" s="2">
        <f t="shared" si="41"/>
        <v>2</v>
      </c>
      <c r="K547">
        <v>1558</v>
      </c>
      <c r="L547">
        <f t="shared" si="44"/>
        <v>65</v>
      </c>
      <c r="M547">
        <f>AVERAGEIF($C$2:$C$641,C547,$L$2:$L$641)</f>
        <v>73.0625</v>
      </c>
    </row>
    <row r="548" spans="1:13" x14ac:dyDescent="0.3">
      <c r="A548">
        <v>550</v>
      </c>
      <c r="B548">
        <v>35</v>
      </c>
      <c r="C548" t="s">
        <v>54</v>
      </c>
      <c r="D548">
        <f t="shared" si="42"/>
        <v>21</v>
      </c>
      <c r="E548" t="str">
        <f t="shared" si="43"/>
        <v>备</v>
      </c>
      <c r="F548" t="s">
        <v>3</v>
      </c>
      <c r="G548">
        <v>80</v>
      </c>
      <c r="H548" s="1">
        <v>41334</v>
      </c>
      <c r="I548" s="2">
        <f t="shared" si="40"/>
        <v>2013</v>
      </c>
      <c r="J548" s="2">
        <f t="shared" si="41"/>
        <v>3</v>
      </c>
      <c r="K548">
        <v>1615</v>
      </c>
      <c r="L548">
        <f t="shared" si="44"/>
        <v>57</v>
      </c>
      <c r="M548">
        <f>AVERAGEIF($C$2:$C$641,C548,$L$2:$L$641)</f>
        <v>73.0625</v>
      </c>
    </row>
    <row r="549" spans="1:13" x14ac:dyDescent="0.3">
      <c r="A549">
        <v>551</v>
      </c>
      <c r="B549">
        <v>35</v>
      </c>
      <c r="C549" t="s">
        <v>54</v>
      </c>
      <c r="D549">
        <f t="shared" si="42"/>
        <v>21</v>
      </c>
      <c r="E549" t="str">
        <f t="shared" si="43"/>
        <v>备</v>
      </c>
      <c r="F549" t="s">
        <v>3</v>
      </c>
      <c r="G549">
        <v>80</v>
      </c>
      <c r="H549" s="1">
        <v>41365</v>
      </c>
      <c r="I549" s="2">
        <f t="shared" si="40"/>
        <v>2013</v>
      </c>
      <c r="J549" s="2">
        <f t="shared" si="41"/>
        <v>4</v>
      </c>
      <c r="K549">
        <v>1683</v>
      </c>
      <c r="L549">
        <f t="shared" si="44"/>
        <v>68</v>
      </c>
      <c r="M549">
        <f>AVERAGEIF($C$2:$C$641,C549,$L$2:$L$641)</f>
        <v>73.0625</v>
      </c>
    </row>
    <row r="550" spans="1:13" x14ac:dyDescent="0.3">
      <c r="A550">
        <v>552</v>
      </c>
      <c r="B550">
        <v>35</v>
      </c>
      <c r="C550" t="s">
        <v>54</v>
      </c>
      <c r="D550">
        <f t="shared" si="42"/>
        <v>21</v>
      </c>
      <c r="E550" t="str">
        <f t="shared" si="43"/>
        <v>备</v>
      </c>
      <c r="F550" t="s">
        <v>3</v>
      </c>
      <c r="G550">
        <v>80</v>
      </c>
      <c r="H550" s="1">
        <v>41395</v>
      </c>
      <c r="I550" s="2">
        <f t="shared" si="40"/>
        <v>2013</v>
      </c>
      <c r="J550" s="2">
        <f t="shared" si="41"/>
        <v>5</v>
      </c>
      <c r="K550">
        <v>1743</v>
      </c>
      <c r="L550">
        <f t="shared" si="44"/>
        <v>60</v>
      </c>
      <c r="M550">
        <f>AVERAGEIF($C$2:$C$641,C550,$L$2:$L$641)</f>
        <v>73.0625</v>
      </c>
    </row>
    <row r="551" spans="1:13" x14ac:dyDescent="0.3">
      <c r="A551">
        <v>553</v>
      </c>
      <c r="B551">
        <v>35</v>
      </c>
      <c r="C551" t="s">
        <v>54</v>
      </c>
      <c r="D551">
        <f t="shared" si="42"/>
        <v>21</v>
      </c>
      <c r="E551" t="str">
        <f t="shared" si="43"/>
        <v>备</v>
      </c>
      <c r="F551" t="s">
        <v>3</v>
      </c>
      <c r="G551">
        <v>80</v>
      </c>
      <c r="H551" s="1">
        <v>41426</v>
      </c>
      <c r="I551" s="2">
        <f t="shared" si="40"/>
        <v>2013</v>
      </c>
      <c r="J551" s="2">
        <f t="shared" si="41"/>
        <v>6</v>
      </c>
      <c r="K551">
        <v>1811</v>
      </c>
      <c r="L551">
        <f t="shared" si="44"/>
        <v>68</v>
      </c>
      <c r="M551">
        <f>AVERAGEIF($C$2:$C$641,C551,$L$2:$L$641)</f>
        <v>73.0625</v>
      </c>
    </row>
    <row r="552" spans="1:13" x14ac:dyDescent="0.3">
      <c r="A552">
        <v>554</v>
      </c>
      <c r="B552">
        <v>35</v>
      </c>
      <c r="C552" t="s">
        <v>54</v>
      </c>
      <c r="D552">
        <f t="shared" si="42"/>
        <v>21</v>
      </c>
      <c r="E552" t="str">
        <f t="shared" si="43"/>
        <v>备</v>
      </c>
      <c r="F552" t="s">
        <v>3</v>
      </c>
      <c r="G552">
        <v>80</v>
      </c>
      <c r="H552" s="1">
        <v>41456</v>
      </c>
      <c r="I552" s="2">
        <f t="shared" si="40"/>
        <v>2013</v>
      </c>
      <c r="J552" s="2">
        <f t="shared" si="41"/>
        <v>7</v>
      </c>
      <c r="K552">
        <v>1911</v>
      </c>
      <c r="L552">
        <f t="shared" si="44"/>
        <v>100</v>
      </c>
      <c r="M552">
        <f>AVERAGEIF($C$2:$C$641,C552,$L$2:$L$641)</f>
        <v>73.0625</v>
      </c>
    </row>
    <row r="553" spans="1:13" x14ac:dyDescent="0.3">
      <c r="A553">
        <v>555</v>
      </c>
      <c r="B553">
        <v>35</v>
      </c>
      <c r="C553" t="s">
        <v>54</v>
      </c>
      <c r="D553">
        <f t="shared" si="42"/>
        <v>21</v>
      </c>
      <c r="E553" t="str">
        <f t="shared" si="43"/>
        <v>备</v>
      </c>
      <c r="F553" t="s">
        <v>3</v>
      </c>
      <c r="G553">
        <v>80</v>
      </c>
      <c r="H553" s="1">
        <v>41487</v>
      </c>
      <c r="I553" s="2">
        <f t="shared" si="40"/>
        <v>2013</v>
      </c>
      <c r="J553" s="2">
        <f t="shared" si="41"/>
        <v>8</v>
      </c>
      <c r="K553">
        <v>2061</v>
      </c>
      <c r="L553">
        <f t="shared" si="44"/>
        <v>150</v>
      </c>
      <c r="M553">
        <f>AVERAGEIF($C$2:$C$641,C553,$L$2:$L$641)</f>
        <v>73.0625</v>
      </c>
    </row>
    <row r="554" spans="1:13" x14ac:dyDescent="0.3">
      <c r="A554">
        <v>556</v>
      </c>
      <c r="B554">
        <v>35</v>
      </c>
      <c r="C554" t="s">
        <v>54</v>
      </c>
      <c r="D554">
        <f t="shared" si="42"/>
        <v>21</v>
      </c>
      <c r="E554" t="str">
        <f t="shared" si="43"/>
        <v>备</v>
      </c>
      <c r="F554" t="s">
        <v>3</v>
      </c>
      <c r="G554">
        <v>80</v>
      </c>
      <c r="H554" s="1">
        <v>41518</v>
      </c>
      <c r="I554" s="2">
        <f t="shared" si="40"/>
        <v>2013</v>
      </c>
      <c r="J554" s="2">
        <f t="shared" si="41"/>
        <v>9</v>
      </c>
      <c r="K554">
        <v>2147</v>
      </c>
      <c r="L554">
        <f t="shared" si="44"/>
        <v>86</v>
      </c>
      <c r="M554">
        <f>AVERAGEIF($C$2:$C$641,C554,$L$2:$L$641)</f>
        <v>73.0625</v>
      </c>
    </row>
    <row r="555" spans="1:13" x14ac:dyDescent="0.3">
      <c r="A555">
        <v>545</v>
      </c>
      <c r="B555">
        <v>35</v>
      </c>
      <c r="C555" t="s">
        <v>54</v>
      </c>
      <c r="D555">
        <f t="shared" si="42"/>
        <v>21</v>
      </c>
      <c r="E555" t="str">
        <f t="shared" si="43"/>
        <v>备</v>
      </c>
      <c r="F555" t="s">
        <v>3</v>
      </c>
      <c r="G555">
        <v>80</v>
      </c>
      <c r="H555" s="1">
        <v>41548</v>
      </c>
      <c r="I555" s="2">
        <f t="shared" si="40"/>
        <v>2013</v>
      </c>
      <c r="J555" s="2">
        <f t="shared" si="41"/>
        <v>10</v>
      </c>
      <c r="K555">
        <v>2206</v>
      </c>
      <c r="L555">
        <f t="shared" si="44"/>
        <v>59</v>
      </c>
      <c r="M555">
        <f>AVERAGEIF($C$2:$C$641,C555,$L$2:$L$641)</f>
        <v>73.0625</v>
      </c>
    </row>
    <row r="556" spans="1:13" x14ac:dyDescent="0.3">
      <c r="A556">
        <v>546</v>
      </c>
      <c r="B556">
        <v>35</v>
      </c>
      <c r="C556" t="s">
        <v>54</v>
      </c>
      <c r="D556">
        <f t="shared" si="42"/>
        <v>21</v>
      </c>
      <c r="E556" t="str">
        <f t="shared" si="43"/>
        <v>备</v>
      </c>
      <c r="F556" t="s">
        <v>3</v>
      </c>
      <c r="G556">
        <v>80</v>
      </c>
      <c r="H556" s="1">
        <v>41579</v>
      </c>
      <c r="I556" s="2">
        <f t="shared" si="40"/>
        <v>2013</v>
      </c>
      <c r="J556" s="2">
        <f t="shared" si="41"/>
        <v>11</v>
      </c>
      <c r="K556">
        <v>2266</v>
      </c>
      <c r="L556">
        <f t="shared" si="44"/>
        <v>60</v>
      </c>
      <c r="M556">
        <f>AVERAGEIF($C$2:$C$641,C556,$L$2:$L$641)</f>
        <v>73.0625</v>
      </c>
    </row>
    <row r="557" spans="1:13" x14ac:dyDescent="0.3">
      <c r="A557">
        <v>547</v>
      </c>
      <c r="B557">
        <v>35</v>
      </c>
      <c r="C557" t="s">
        <v>54</v>
      </c>
      <c r="D557">
        <f t="shared" si="42"/>
        <v>21</v>
      </c>
      <c r="E557" t="str">
        <f t="shared" si="43"/>
        <v>备</v>
      </c>
      <c r="F557" t="s">
        <v>3</v>
      </c>
      <c r="G557">
        <v>80</v>
      </c>
      <c r="H557" s="1">
        <v>41609</v>
      </c>
      <c r="I557" s="2">
        <f t="shared" si="40"/>
        <v>2013</v>
      </c>
      <c r="J557" s="2">
        <f t="shared" si="41"/>
        <v>12</v>
      </c>
      <c r="K557">
        <v>2369</v>
      </c>
      <c r="L557">
        <f t="shared" si="44"/>
        <v>103</v>
      </c>
      <c r="M557">
        <f>AVERAGEIF($C$2:$C$641,C557,$L$2:$L$641)</f>
        <v>73.0625</v>
      </c>
    </row>
    <row r="558" spans="1:13" x14ac:dyDescent="0.3">
      <c r="A558">
        <v>557</v>
      </c>
      <c r="B558">
        <v>35</v>
      </c>
      <c r="C558" t="s">
        <v>54</v>
      </c>
      <c r="D558">
        <f t="shared" si="42"/>
        <v>21</v>
      </c>
      <c r="E558" t="str">
        <f t="shared" si="43"/>
        <v>备</v>
      </c>
      <c r="F558" t="s">
        <v>3</v>
      </c>
      <c r="G558">
        <v>80</v>
      </c>
      <c r="H558" s="1">
        <v>41640</v>
      </c>
      <c r="I558" s="2">
        <f t="shared" si="40"/>
        <v>2014</v>
      </c>
      <c r="J558" s="2">
        <f t="shared" si="41"/>
        <v>1</v>
      </c>
      <c r="K558">
        <v>2409</v>
      </c>
      <c r="L558">
        <f t="shared" si="44"/>
        <v>40</v>
      </c>
      <c r="M558">
        <f>AVERAGEIF($C$2:$C$641,C558,$L$2:$L$641)</f>
        <v>73.0625</v>
      </c>
    </row>
    <row r="559" spans="1:13" x14ac:dyDescent="0.3">
      <c r="A559">
        <v>558</v>
      </c>
      <c r="B559">
        <v>35</v>
      </c>
      <c r="C559" t="s">
        <v>54</v>
      </c>
      <c r="D559">
        <f t="shared" si="42"/>
        <v>21</v>
      </c>
      <c r="E559" t="str">
        <f t="shared" si="43"/>
        <v>备</v>
      </c>
      <c r="F559" t="s">
        <v>3</v>
      </c>
      <c r="G559">
        <v>80</v>
      </c>
      <c r="H559" s="1">
        <v>41671</v>
      </c>
      <c r="I559" s="2">
        <f t="shared" si="40"/>
        <v>2014</v>
      </c>
      <c r="J559" s="2">
        <f t="shared" si="41"/>
        <v>2</v>
      </c>
      <c r="K559">
        <v>2474</v>
      </c>
      <c r="L559">
        <f t="shared" si="44"/>
        <v>65</v>
      </c>
      <c r="M559">
        <f>AVERAGEIF($C$2:$C$641,C559,$L$2:$L$641)</f>
        <v>73.0625</v>
      </c>
    </row>
    <row r="560" spans="1:13" x14ac:dyDescent="0.3">
      <c r="A560">
        <v>559</v>
      </c>
      <c r="B560">
        <v>35</v>
      </c>
      <c r="C560" t="s">
        <v>54</v>
      </c>
      <c r="D560">
        <f t="shared" si="42"/>
        <v>21</v>
      </c>
      <c r="E560" t="str">
        <f t="shared" si="43"/>
        <v>备</v>
      </c>
      <c r="F560" t="s">
        <v>3</v>
      </c>
      <c r="G560">
        <v>80</v>
      </c>
      <c r="H560" s="1">
        <v>41699</v>
      </c>
      <c r="I560" s="2">
        <f t="shared" si="40"/>
        <v>2014</v>
      </c>
      <c r="J560" s="2">
        <f t="shared" si="41"/>
        <v>3</v>
      </c>
      <c r="K560">
        <v>2535</v>
      </c>
      <c r="L560">
        <f t="shared" si="44"/>
        <v>61</v>
      </c>
      <c r="M560">
        <f>AVERAGEIF($C$2:$C$641,C560,$L$2:$L$641)</f>
        <v>73.0625</v>
      </c>
    </row>
    <row r="561" spans="1:13" x14ac:dyDescent="0.3">
      <c r="A561">
        <v>560</v>
      </c>
      <c r="B561">
        <v>35</v>
      </c>
      <c r="C561" t="s">
        <v>54</v>
      </c>
      <c r="D561">
        <f t="shared" si="42"/>
        <v>21</v>
      </c>
      <c r="E561" t="str">
        <f t="shared" si="43"/>
        <v>备</v>
      </c>
      <c r="F561" t="s">
        <v>3</v>
      </c>
      <c r="G561">
        <v>80</v>
      </c>
      <c r="H561" s="1">
        <v>41730</v>
      </c>
      <c r="I561" s="2">
        <f t="shared" si="40"/>
        <v>2014</v>
      </c>
      <c r="J561" s="2">
        <f t="shared" si="41"/>
        <v>4</v>
      </c>
      <c r="K561">
        <v>2597</v>
      </c>
      <c r="L561">
        <f t="shared" si="44"/>
        <v>62</v>
      </c>
      <c r="M561">
        <f>AVERAGEIF($C$2:$C$641,C561,$L$2:$L$641)</f>
        <v>73.0625</v>
      </c>
    </row>
    <row r="562" spans="1:13" x14ac:dyDescent="0.3">
      <c r="A562">
        <v>564</v>
      </c>
      <c r="B562">
        <v>36</v>
      </c>
      <c r="C562" t="s">
        <v>55</v>
      </c>
      <c r="D562">
        <f t="shared" si="42"/>
        <v>21</v>
      </c>
      <c r="E562" t="str">
        <f t="shared" si="43"/>
        <v>常</v>
      </c>
      <c r="F562" t="s">
        <v>21</v>
      </c>
      <c r="G562">
        <v>40</v>
      </c>
      <c r="H562" s="1">
        <v>41275</v>
      </c>
      <c r="I562" s="2">
        <f t="shared" si="40"/>
        <v>2013</v>
      </c>
      <c r="J562" s="2">
        <f t="shared" si="41"/>
        <v>1</v>
      </c>
      <c r="K562">
        <v>1035</v>
      </c>
      <c r="L562">
        <f t="shared" si="44"/>
        <v>44</v>
      </c>
      <c r="M562">
        <f>AVERAGEIF($C$2:$C$641,C562,$L$2:$L$641)</f>
        <v>46.8125</v>
      </c>
    </row>
    <row r="563" spans="1:13" x14ac:dyDescent="0.3">
      <c r="A563">
        <v>565</v>
      </c>
      <c r="B563">
        <v>36</v>
      </c>
      <c r="C563" t="s">
        <v>55</v>
      </c>
      <c r="D563">
        <f t="shared" si="42"/>
        <v>21</v>
      </c>
      <c r="E563" t="str">
        <f t="shared" si="43"/>
        <v>常</v>
      </c>
      <c r="F563" t="s">
        <v>21</v>
      </c>
      <c r="G563">
        <v>40</v>
      </c>
      <c r="H563" s="1">
        <v>41306</v>
      </c>
      <c r="I563" s="2">
        <f t="shared" si="40"/>
        <v>2013</v>
      </c>
      <c r="J563" s="2">
        <f t="shared" si="41"/>
        <v>2</v>
      </c>
      <c r="K563">
        <v>1079</v>
      </c>
      <c r="L563">
        <f t="shared" si="44"/>
        <v>44</v>
      </c>
      <c r="M563">
        <f>AVERAGEIF($C$2:$C$641,C563,$L$2:$L$641)</f>
        <v>46.8125</v>
      </c>
    </row>
    <row r="564" spans="1:13" x14ac:dyDescent="0.3">
      <c r="A564">
        <v>566</v>
      </c>
      <c r="B564">
        <v>36</v>
      </c>
      <c r="C564" t="s">
        <v>55</v>
      </c>
      <c r="D564">
        <f t="shared" si="42"/>
        <v>21</v>
      </c>
      <c r="E564" t="str">
        <f t="shared" si="43"/>
        <v>常</v>
      </c>
      <c r="F564" t="s">
        <v>21</v>
      </c>
      <c r="G564">
        <v>40</v>
      </c>
      <c r="H564" s="1">
        <v>41334</v>
      </c>
      <c r="I564" s="2">
        <f t="shared" si="40"/>
        <v>2013</v>
      </c>
      <c r="J564" s="2">
        <f t="shared" si="41"/>
        <v>3</v>
      </c>
      <c r="K564">
        <v>1127</v>
      </c>
      <c r="L564">
        <f t="shared" si="44"/>
        <v>48</v>
      </c>
      <c r="M564">
        <f>AVERAGEIF($C$2:$C$641,C564,$L$2:$L$641)</f>
        <v>46.8125</v>
      </c>
    </row>
    <row r="565" spans="1:13" x14ac:dyDescent="0.3">
      <c r="A565">
        <v>567</v>
      </c>
      <c r="B565">
        <v>36</v>
      </c>
      <c r="C565" t="s">
        <v>55</v>
      </c>
      <c r="D565">
        <f t="shared" si="42"/>
        <v>21</v>
      </c>
      <c r="E565" t="str">
        <f t="shared" si="43"/>
        <v>常</v>
      </c>
      <c r="F565" t="s">
        <v>21</v>
      </c>
      <c r="G565">
        <v>40</v>
      </c>
      <c r="H565" s="1">
        <v>41365</v>
      </c>
      <c r="I565" s="2">
        <f t="shared" si="40"/>
        <v>2013</v>
      </c>
      <c r="J565" s="2">
        <f t="shared" si="41"/>
        <v>4</v>
      </c>
      <c r="K565">
        <v>1189</v>
      </c>
      <c r="L565">
        <f t="shared" si="44"/>
        <v>62</v>
      </c>
      <c r="M565">
        <f>AVERAGEIF($C$2:$C$641,C565,$L$2:$L$641)</f>
        <v>46.8125</v>
      </c>
    </row>
    <row r="566" spans="1:13" x14ac:dyDescent="0.3">
      <c r="A566">
        <v>568</v>
      </c>
      <c r="B566">
        <v>36</v>
      </c>
      <c r="C566" t="s">
        <v>55</v>
      </c>
      <c r="D566">
        <f t="shared" si="42"/>
        <v>21</v>
      </c>
      <c r="E566" t="str">
        <f t="shared" si="43"/>
        <v>常</v>
      </c>
      <c r="F566" t="s">
        <v>21</v>
      </c>
      <c r="G566">
        <v>40</v>
      </c>
      <c r="H566" s="1">
        <v>41395</v>
      </c>
      <c r="I566" s="2">
        <f t="shared" si="40"/>
        <v>2013</v>
      </c>
      <c r="J566" s="2">
        <f t="shared" si="41"/>
        <v>5</v>
      </c>
      <c r="K566">
        <v>1239</v>
      </c>
      <c r="L566">
        <f t="shared" si="44"/>
        <v>50</v>
      </c>
      <c r="M566">
        <f>AVERAGEIF($C$2:$C$641,C566,$L$2:$L$641)</f>
        <v>46.8125</v>
      </c>
    </row>
    <row r="567" spans="1:13" x14ac:dyDescent="0.3">
      <c r="A567">
        <v>569</v>
      </c>
      <c r="B567">
        <v>36</v>
      </c>
      <c r="C567" t="s">
        <v>55</v>
      </c>
      <c r="D567">
        <f t="shared" si="42"/>
        <v>21</v>
      </c>
      <c r="E567" t="str">
        <f t="shared" si="43"/>
        <v>常</v>
      </c>
      <c r="F567" t="s">
        <v>21</v>
      </c>
      <c r="G567">
        <v>40</v>
      </c>
      <c r="H567" s="1">
        <v>41426</v>
      </c>
      <c r="I567" s="2">
        <f t="shared" si="40"/>
        <v>2013</v>
      </c>
      <c r="J567" s="2">
        <f t="shared" si="41"/>
        <v>6</v>
      </c>
      <c r="K567">
        <v>1282</v>
      </c>
      <c r="L567">
        <f t="shared" si="44"/>
        <v>43</v>
      </c>
      <c r="M567">
        <f>AVERAGEIF($C$2:$C$641,C567,$L$2:$L$641)</f>
        <v>46.8125</v>
      </c>
    </row>
    <row r="568" spans="1:13" x14ac:dyDescent="0.3">
      <c r="A568">
        <v>570</v>
      </c>
      <c r="B568">
        <v>36</v>
      </c>
      <c r="C568" t="s">
        <v>55</v>
      </c>
      <c r="D568">
        <f t="shared" si="42"/>
        <v>21</v>
      </c>
      <c r="E568" t="str">
        <f t="shared" si="43"/>
        <v>常</v>
      </c>
      <c r="F568" t="s">
        <v>21</v>
      </c>
      <c r="G568">
        <v>40</v>
      </c>
      <c r="H568" s="1">
        <v>41456</v>
      </c>
      <c r="I568" s="2">
        <f t="shared" si="40"/>
        <v>2013</v>
      </c>
      <c r="J568" s="2">
        <f t="shared" si="41"/>
        <v>7</v>
      </c>
      <c r="K568">
        <v>1329</v>
      </c>
      <c r="L568">
        <f t="shared" si="44"/>
        <v>47</v>
      </c>
      <c r="M568">
        <f>AVERAGEIF($C$2:$C$641,C568,$L$2:$L$641)</f>
        <v>46.8125</v>
      </c>
    </row>
    <row r="569" spans="1:13" x14ac:dyDescent="0.3">
      <c r="A569">
        <v>571</v>
      </c>
      <c r="B569">
        <v>36</v>
      </c>
      <c r="C569" t="s">
        <v>55</v>
      </c>
      <c r="D569">
        <f t="shared" si="42"/>
        <v>21</v>
      </c>
      <c r="E569" t="str">
        <f t="shared" si="43"/>
        <v>常</v>
      </c>
      <c r="F569" t="s">
        <v>21</v>
      </c>
      <c r="G569">
        <v>40</v>
      </c>
      <c r="H569" s="1">
        <v>41487</v>
      </c>
      <c r="I569" s="2">
        <f t="shared" si="40"/>
        <v>2013</v>
      </c>
      <c r="J569" s="2">
        <f t="shared" si="41"/>
        <v>8</v>
      </c>
      <c r="K569">
        <v>1375</v>
      </c>
      <c r="L569">
        <f t="shared" si="44"/>
        <v>46</v>
      </c>
      <c r="M569">
        <f>AVERAGEIF($C$2:$C$641,C569,$L$2:$L$641)</f>
        <v>46.8125</v>
      </c>
    </row>
    <row r="570" spans="1:13" x14ac:dyDescent="0.3">
      <c r="A570">
        <v>572</v>
      </c>
      <c r="B570">
        <v>36</v>
      </c>
      <c r="C570" t="s">
        <v>55</v>
      </c>
      <c r="D570">
        <f t="shared" si="42"/>
        <v>21</v>
      </c>
      <c r="E570" t="str">
        <f t="shared" si="43"/>
        <v>常</v>
      </c>
      <c r="F570" t="s">
        <v>21</v>
      </c>
      <c r="G570">
        <v>40</v>
      </c>
      <c r="H570" s="1">
        <v>41518</v>
      </c>
      <c r="I570" s="2">
        <f t="shared" si="40"/>
        <v>2013</v>
      </c>
      <c r="J570" s="2">
        <f t="shared" si="41"/>
        <v>9</v>
      </c>
      <c r="K570">
        <v>1423</v>
      </c>
      <c r="L570">
        <f t="shared" si="44"/>
        <v>48</v>
      </c>
      <c r="M570">
        <f>AVERAGEIF($C$2:$C$641,C570,$L$2:$L$641)</f>
        <v>46.8125</v>
      </c>
    </row>
    <row r="571" spans="1:13" x14ac:dyDescent="0.3">
      <c r="A571">
        <v>561</v>
      </c>
      <c r="B571">
        <v>36</v>
      </c>
      <c r="C571" t="s">
        <v>55</v>
      </c>
      <c r="D571">
        <f t="shared" si="42"/>
        <v>21</v>
      </c>
      <c r="E571" t="str">
        <f t="shared" si="43"/>
        <v>常</v>
      </c>
      <c r="F571" t="s">
        <v>21</v>
      </c>
      <c r="G571">
        <v>40</v>
      </c>
      <c r="H571" s="1">
        <v>41548</v>
      </c>
      <c r="I571" s="2">
        <f t="shared" si="40"/>
        <v>2013</v>
      </c>
      <c r="J571" s="2">
        <f t="shared" si="41"/>
        <v>10</v>
      </c>
      <c r="K571">
        <v>1467</v>
      </c>
      <c r="L571">
        <f t="shared" si="44"/>
        <v>44</v>
      </c>
      <c r="M571">
        <f>AVERAGEIF($C$2:$C$641,C571,$L$2:$L$641)</f>
        <v>46.8125</v>
      </c>
    </row>
    <row r="572" spans="1:13" x14ac:dyDescent="0.3">
      <c r="A572">
        <v>562</v>
      </c>
      <c r="B572">
        <v>36</v>
      </c>
      <c r="C572" t="s">
        <v>55</v>
      </c>
      <c r="D572">
        <f t="shared" si="42"/>
        <v>21</v>
      </c>
      <c r="E572" t="str">
        <f t="shared" si="43"/>
        <v>常</v>
      </c>
      <c r="F572" t="s">
        <v>21</v>
      </c>
      <c r="G572">
        <v>40</v>
      </c>
      <c r="H572" s="1">
        <v>41579</v>
      </c>
      <c r="I572" s="2">
        <f t="shared" si="40"/>
        <v>2013</v>
      </c>
      <c r="J572" s="2">
        <f t="shared" si="41"/>
        <v>11</v>
      </c>
      <c r="K572">
        <v>1513</v>
      </c>
      <c r="L572">
        <f t="shared" si="44"/>
        <v>46</v>
      </c>
      <c r="M572">
        <f>AVERAGEIF($C$2:$C$641,C572,$L$2:$L$641)</f>
        <v>46.8125</v>
      </c>
    </row>
    <row r="573" spans="1:13" x14ac:dyDescent="0.3">
      <c r="A573">
        <v>563</v>
      </c>
      <c r="B573">
        <v>36</v>
      </c>
      <c r="C573" t="s">
        <v>55</v>
      </c>
      <c r="D573">
        <f t="shared" si="42"/>
        <v>21</v>
      </c>
      <c r="E573" t="str">
        <f t="shared" si="43"/>
        <v>常</v>
      </c>
      <c r="F573" t="s">
        <v>21</v>
      </c>
      <c r="G573">
        <v>40</v>
      </c>
      <c r="H573" s="1">
        <v>41609</v>
      </c>
      <c r="I573" s="2">
        <f t="shared" si="40"/>
        <v>2013</v>
      </c>
      <c r="J573" s="2">
        <f t="shared" si="41"/>
        <v>12</v>
      </c>
      <c r="K573">
        <v>1582</v>
      </c>
      <c r="L573">
        <f t="shared" si="44"/>
        <v>69</v>
      </c>
      <c r="M573">
        <f>AVERAGEIF($C$2:$C$641,C573,$L$2:$L$641)</f>
        <v>46.8125</v>
      </c>
    </row>
    <row r="574" spans="1:13" x14ac:dyDescent="0.3">
      <c r="A574">
        <v>573</v>
      </c>
      <c r="B574">
        <v>36</v>
      </c>
      <c r="C574" t="s">
        <v>55</v>
      </c>
      <c r="D574">
        <f t="shared" si="42"/>
        <v>21</v>
      </c>
      <c r="E574" t="str">
        <f t="shared" si="43"/>
        <v>常</v>
      </c>
      <c r="F574" t="s">
        <v>21</v>
      </c>
      <c r="G574">
        <v>40</v>
      </c>
      <c r="H574" s="1">
        <v>41640</v>
      </c>
      <c r="I574" s="2">
        <f t="shared" si="40"/>
        <v>2014</v>
      </c>
      <c r="J574" s="2">
        <f t="shared" si="41"/>
        <v>1</v>
      </c>
      <c r="K574">
        <v>1609</v>
      </c>
      <c r="L574">
        <f t="shared" si="44"/>
        <v>27</v>
      </c>
      <c r="M574">
        <f>AVERAGEIF($C$2:$C$641,C574,$L$2:$L$641)</f>
        <v>46.8125</v>
      </c>
    </row>
    <row r="575" spans="1:13" x14ac:dyDescent="0.3">
      <c r="A575">
        <v>574</v>
      </c>
      <c r="B575">
        <v>36</v>
      </c>
      <c r="C575" t="s">
        <v>55</v>
      </c>
      <c r="D575">
        <f t="shared" si="42"/>
        <v>21</v>
      </c>
      <c r="E575" t="str">
        <f t="shared" si="43"/>
        <v>常</v>
      </c>
      <c r="F575" t="s">
        <v>21</v>
      </c>
      <c r="G575">
        <v>40</v>
      </c>
      <c r="H575" s="1">
        <v>41671</v>
      </c>
      <c r="I575" s="2">
        <f t="shared" si="40"/>
        <v>2014</v>
      </c>
      <c r="J575" s="2">
        <f t="shared" si="41"/>
        <v>2</v>
      </c>
      <c r="K575">
        <v>1647</v>
      </c>
      <c r="L575">
        <f t="shared" si="44"/>
        <v>38</v>
      </c>
      <c r="M575">
        <f>AVERAGEIF($C$2:$C$641,C575,$L$2:$L$641)</f>
        <v>46.8125</v>
      </c>
    </row>
    <row r="576" spans="1:13" x14ac:dyDescent="0.3">
      <c r="A576">
        <v>575</v>
      </c>
      <c r="B576">
        <v>36</v>
      </c>
      <c r="C576" t="s">
        <v>55</v>
      </c>
      <c r="D576">
        <f t="shared" si="42"/>
        <v>21</v>
      </c>
      <c r="E576" t="str">
        <f t="shared" si="43"/>
        <v>常</v>
      </c>
      <c r="F576" t="s">
        <v>21</v>
      </c>
      <c r="G576">
        <v>40</v>
      </c>
      <c r="H576" s="1">
        <v>41699</v>
      </c>
      <c r="I576" s="2">
        <f t="shared" si="40"/>
        <v>2014</v>
      </c>
      <c r="J576" s="2">
        <f t="shared" si="41"/>
        <v>3</v>
      </c>
      <c r="K576">
        <v>1690</v>
      </c>
      <c r="L576">
        <f t="shared" si="44"/>
        <v>43</v>
      </c>
      <c r="M576">
        <f>AVERAGEIF($C$2:$C$641,C576,$L$2:$L$641)</f>
        <v>46.8125</v>
      </c>
    </row>
    <row r="577" spans="1:13" x14ac:dyDescent="0.3">
      <c r="A577">
        <v>576</v>
      </c>
      <c r="B577">
        <v>36</v>
      </c>
      <c r="C577" t="s">
        <v>55</v>
      </c>
      <c r="D577">
        <f t="shared" si="42"/>
        <v>21</v>
      </c>
      <c r="E577" t="str">
        <f t="shared" si="43"/>
        <v>常</v>
      </c>
      <c r="F577" t="s">
        <v>21</v>
      </c>
      <c r="G577">
        <v>40</v>
      </c>
      <c r="H577" s="1">
        <v>41730</v>
      </c>
      <c r="I577" s="2">
        <f t="shared" si="40"/>
        <v>2014</v>
      </c>
      <c r="J577" s="2">
        <f t="shared" si="41"/>
        <v>4</v>
      </c>
      <c r="K577">
        <v>1740</v>
      </c>
      <c r="L577">
        <f t="shared" si="44"/>
        <v>50</v>
      </c>
      <c r="M577">
        <f>AVERAGEIF($C$2:$C$641,C577,$L$2:$L$641)</f>
        <v>46.8125</v>
      </c>
    </row>
    <row r="578" spans="1:13" x14ac:dyDescent="0.3">
      <c r="A578">
        <v>580</v>
      </c>
      <c r="B578">
        <v>37</v>
      </c>
      <c r="C578" t="s">
        <v>56</v>
      </c>
      <c r="D578">
        <f t="shared" si="42"/>
        <v>22</v>
      </c>
      <c r="E578" t="str">
        <f t="shared" si="43"/>
        <v>备</v>
      </c>
      <c r="F578" t="s">
        <v>3</v>
      </c>
      <c r="G578">
        <v>80</v>
      </c>
      <c r="H578" s="1">
        <v>41275</v>
      </c>
      <c r="I578" s="2">
        <f t="shared" ref="I578:I641" si="45">YEAR(H578)</f>
        <v>2013</v>
      </c>
      <c r="J578" s="2">
        <f t="shared" ref="J578:J641" si="46">MONTH(H578)</f>
        <v>1</v>
      </c>
      <c r="K578">
        <v>509</v>
      </c>
      <c r="L578">
        <f t="shared" si="44"/>
        <v>19</v>
      </c>
      <c r="M578">
        <f>AVERAGEIF($C$2:$C$641,C578,$L$2:$L$641)</f>
        <v>21.75</v>
      </c>
    </row>
    <row r="579" spans="1:13" x14ac:dyDescent="0.3">
      <c r="A579">
        <v>581</v>
      </c>
      <c r="B579">
        <v>37</v>
      </c>
      <c r="C579" t="s">
        <v>56</v>
      </c>
      <c r="D579">
        <f t="shared" ref="D579:D641" si="47">VALUE((LEFT(C579,FIND("#",C579)-1)))</f>
        <v>22</v>
      </c>
      <c r="E579" t="str">
        <f t="shared" ref="E579:E641" si="48">MID(C579,FIND("（",C579)+1,1)</f>
        <v>备</v>
      </c>
      <c r="F579" t="s">
        <v>3</v>
      </c>
      <c r="G579">
        <v>80</v>
      </c>
      <c r="H579" s="1">
        <v>41306</v>
      </c>
      <c r="I579" s="2">
        <f t="shared" si="45"/>
        <v>2013</v>
      </c>
      <c r="J579" s="2">
        <f t="shared" si="46"/>
        <v>2</v>
      </c>
      <c r="K579">
        <v>528</v>
      </c>
      <c r="L579">
        <f t="shared" ref="L579:L640" si="49">IF(C579=C578,K579-K578,L580)</f>
        <v>19</v>
      </c>
      <c r="M579">
        <f>AVERAGEIF($C$2:$C$641,C579,$L$2:$L$641)</f>
        <v>21.75</v>
      </c>
    </row>
    <row r="580" spans="1:13" x14ac:dyDescent="0.3">
      <c r="A580">
        <v>582</v>
      </c>
      <c r="B580">
        <v>37</v>
      </c>
      <c r="C580" t="s">
        <v>56</v>
      </c>
      <c r="D580">
        <f t="shared" si="47"/>
        <v>22</v>
      </c>
      <c r="E580" t="str">
        <f t="shared" si="48"/>
        <v>备</v>
      </c>
      <c r="F580" t="s">
        <v>3</v>
      </c>
      <c r="G580">
        <v>80</v>
      </c>
      <c r="H580" s="1">
        <v>41334</v>
      </c>
      <c r="I580" s="2">
        <f t="shared" si="45"/>
        <v>2013</v>
      </c>
      <c r="J580" s="2">
        <f t="shared" si="46"/>
        <v>3</v>
      </c>
      <c r="K580">
        <v>548</v>
      </c>
      <c r="L580">
        <f t="shared" si="49"/>
        <v>20</v>
      </c>
      <c r="M580">
        <f>AVERAGEIF($C$2:$C$641,C580,$L$2:$L$641)</f>
        <v>21.75</v>
      </c>
    </row>
    <row r="581" spans="1:13" x14ac:dyDescent="0.3">
      <c r="A581">
        <v>583</v>
      </c>
      <c r="B581">
        <v>37</v>
      </c>
      <c r="C581" t="s">
        <v>56</v>
      </c>
      <c r="D581">
        <f t="shared" si="47"/>
        <v>22</v>
      </c>
      <c r="E581" t="str">
        <f t="shared" si="48"/>
        <v>备</v>
      </c>
      <c r="F581" t="s">
        <v>3</v>
      </c>
      <c r="G581">
        <v>80</v>
      </c>
      <c r="H581" s="1">
        <v>41365</v>
      </c>
      <c r="I581" s="2">
        <f t="shared" si="45"/>
        <v>2013</v>
      </c>
      <c r="J581" s="2">
        <f t="shared" si="46"/>
        <v>4</v>
      </c>
      <c r="K581">
        <v>572</v>
      </c>
      <c r="L581">
        <f t="shared" si="49"/>
        <v>24</v>
      </c>
      <c r="M581">
        <f>AVERAGEIF($C$2:$C$641,C581,$L$2:$L$641)</f>
        <v>21.75</v>
      </c>
    </row>
    <row r="582" spans="1:13" x14ac:dyDescent="0.3">
      <c r="A582">
        <v>584</v>
      </c>
      <c r="B582">
        <v>37</v>
      </c>
      <c r="C582" t="s">
        <v>56</v>
      </c>
      <c r="D582">
        <f t="shared" si="47"/>
        <v>22</v>
      </c>
      <c r="E582" t="str">
        <f t="shared" si="48"/>
        <v>备</v>
      </c>
      <c r="F582" t="s">
        <v>3</v>
      </c>
      <c r="G582">
        <v>80</v>
      </c>
      <c r="H582" s="1">
        <v>41395</v>
      </c>
      <c r="I582" s="2">
        <f t="shared" si="45"/>
        <v>2013</v>
      </c>
      <c r="J582" s="2">
        <f t="shared" si="46"/>
        <v>5</v>
      </c>
      <c r="K582">
        <v>595</v>
      </c>
      <c r="L582">
        <f t="shared" si="49"/>
        <v>23</v>
      </c>
      <c r="M582">
        <f>AVERAGEIF($C$2:$C$641,C582,$L$2:$L$641)</f>
        <v>21.75</v>
      </c>
    </row>
    <row r="583" spans="1:13" x14ac:dyDescent="0.3">
      <c r="A583">
        <v>585</v>
      </c>
      <c r="B583">
        <v>37</v>
      </c>
      <c r="C583" t="s">
        <v>56</v>
      </c>
      <c r="D583">
        <f t="shared" si="47"/>
        <v>22</v>
      </c>
      <c r="E583" t="str">
        <f t="shared" si="48"/>
        <v>备</v>
      </c>
      <c r="F583" t="s">
        <v>3</v>
      </c>
      <c r="G583">
        <v>80</v>
      </c>
      <c r="H583" s="1">
        <v>41426</v>
      </c>
      <c r="I583" s="2">
        <f t="shared" si="45"/>
        <v>2013</v>
      </c>
      <c r="J583" s="2">
        <f t="shared" si="46"/>
        <v>6</v>
      </c>
      <c r="K583">
        <v>619</v>
      </c>
      <c r="L583">
        <f t="shared" si="49"/>
        <v>24</v>
      </c>
      <c r="M583">
        <f>AVERAGEIF($C$2:$C$641,C583,$L$2:$L$641)</f>
        <v>21.75</v>
      </c>
    </row>
    <row r="584" spans="1:13" x14ac:dyDescent="0.3">
      <c r="A584">
        <v>586</v>
      </c>
      <c r="B584">
        <v>37</v>
      </c>
      <c r="C584" t="s">
        <v>56</v>
      </c>
      <c r="D584">
        <f t="shared" si="47"/>
        <v>22</v>
      </c>
      <c r="E584" t="str">
        <f t="shared" si="48"/>
        <v>备</v>
      </c>
      <c r="F584" t="s">
        <v>3</v>
      </c>
      <c r="G584">
        <v>80</v>
      </c>
      <c r="H584" s="1">
        <v>41456</v>
      </c>
      <c r="I584" s="2">
        <f t="shared" si="45"/>
        <v>2013</v>
      </c>
      <c r="J584" s="2">
        <f t="shared" si="46"/>
        <v>7</v>
      </c>
      <c r="K584">
        <v>642</v>
      </c>
      <c r="L584">
        <f t="shared" si="49"/>
        <v>23</v>
      </c>
      <c r="M584">
        <f>AVERAGEIF($C$2:$C$641,C584,$L$2:$L$641)</f>
        <v>21.75</v>
      </c>
    </row>
    <row r="585" spans="1:13" x14ac:dyDescent="0.3">
      <c r="A585">
        <v>587</v>
      </c>
      <c r="B585">
        <v>37</v>
      </c>
      <c r="C585" t="s">
        <v>56</v>
      </c>
      <c r="D585">
        <f t="shared" si="47"/>
        <v>22</v>
      </c>
      <c r="E585" t="str">
        <f t="shared" si="48"/>
        <v>备</v>
      </c>
      <c r="F585" t="s">
        <v>3</v>
      </c>
      <c r="G585">
        <v>80</v>
      </c>
      <c r="H585" s="1">
        <v>41487</v>
      </c>
      <c r="I585" s="2">
        <f t="shared" si="45"/>
        <v>2013</v>
      </c>
      <c r="J585" s="2">
        <f t="shared" si="46"/>
        <v>8</v>
      </c>
      <c r="K585">
        <v>665</v>
      </c>
      <c r="L585">
        <f t="shared" si="49"/>
        <v>23</v>
      </c>
      <c r="M585">
        <f>AVERAGEIF($C$2:$C$641,C585,$L$2:$L$641)</f>
        <v>21.75</v>
      </c>
    </row>
    <row r="586" spans="1:13" x14ac:dyDescent="0.3">
      <c r="A586">
        <v>588</v>
      </c>
      <c r="B586">
        <v>37</v>
      </c>
      <c r="C586" t="s">
        <v>56</v>
      </c>
      <c r="D586">
        <f t="shared" si="47"/>
        <v>22</v>
      </c>
      <c r="E586" t="str">
        <f t="shared" si="48"/>
        <v>备</v>
      </c>
      <c r="F586" t="s">
        <v>3</v>
      </c>
      <c r="G586">
        <v>80</v>
      </c>
      <c r="H586" s="1">
        <v>41518</v>
      </c>
      <c r="I586" s="2">
        <f t="shared" si="45"/>
        <v>2013</v>
      </c>
      <c r="J586" s="2">
        <f t="shared" si="46"/>
        <v>9</v>
      </c>
      <c r="K586">
        <v>689</v>
      </c>
      <c r="L586">
        <f t="shared" si="49"/>
        <v>24</v>
      </c>
      <c r="M586">
        <f>AVERAGEIF($C$2:$C$641,C586,$L$2:$L$641)</f>
        <v>21.75</v>
      </c>
    </row>
    <row r="587" spans="1:13" x14ac:dyDescent="0.3">
      <c r="A587">
        <v>577</v>
      </c>
      <c r="B587">
        <v>37</v>
      </c>
      <c r="C587" t="s">
        <v>56</v>
      </c>
      <c r="D587">
        <f t="shared" si="47"/>
        <v>22</v>
      </c>
      <c r="E587" t="str">
        <f t="shared" si="48"/>
        <v>备</v>
      </c>
      <c r="F587" t="s">
        <v>3</v>
      </c>
      <c r="G587">
        <v>80</v>
      </c>
      <c r="H587" s="1">
        <v>41548</v>
      </c>
      <c r="I587" s="2">
        <f t="shared" si="45"/>
        <v>2013</v>
      </c>
      <c r="J587" s="2">
        <f t="shared" si="46"/>
        <v>10</v>
      </c>
      <c r="K587">
        <v>711</v>
      </c>
      <c r="L587">
        <f t="shared" si="49"/>
        <v>22</v>
      </c>
      <c r="M587">
        <f>AVERAGEIF($C$2:$C$641,C587,$L$2:$L$641)</f>
        <v>21.75</v>
      </c>
    </row>
    <row r="588" spans="1:13" x14ac:dyDescent="0.3">
      <c r="A588">
        <v>578</v>
      </c>
      <c r="B588">
        <v>37</v>
      </c>
      <c r="C588" t="s">
        <v>56</v>
      </c>
      <c r="D588">
        <f t="shared" si="47"/>
        <v>22</v>
      </c>
      <c r="E588" t="str">
        <f t="shared" si="48"/>
        <v>备</v>
      </c>
      <c r="F588" t="s">
        <v>3</v>
      </c>
      <c r="G588">
        <v>80</v>
      </c>
      <c r="H588" s="1">
        <v>41579</v>
      </c>
      <c r="I588" s="2">
        <f t="shared" si="45"/>
        <v>2013</v>
      </c>
      <c r="J588" s="2">
        <f t="shared" si="46"/>
        <v>11</v>
      </c>
      <c r="K588">
        <v>733</v>
      </c>
      <c r="L588">
        <f t="shared" si="49"/>
        <v>22</v>
      </c>
      <c r="M588">
        <f>AVERAGEIF($C$2:$C$641,C588,$L$2:$L$641)</f>
        <v>21.75</v>
      </c>
    </row>
    <row r="589" spans="1:13" x14ac:dyDescent="0.3">
      <c r="A589">
        <v>579</v>
      </c>
      <c r="B589">
        <v>37</v>
      </c>
      <c r="C589" t="s">
        <v>56</v>
      </c>
      <c r="D589">
        <f t="shared" si="47"/>
        <v>22</v>
      </c>
      <c r="E589" t="str">
        <f t="shared" si="48"/>
        <v>备</v>
      </c>
      <c r="F589" t="s">
        <v>3</v>
      </c>
      <c r="G589">
        <v>80</v>
      </c>
      <c r="H589" s="1">
        <v>41609</v>
      </c>
      <c r="I589" s="2">
        <f t="shared" si="45"/>
        <v>2013</v>
      </c>
      <c r="J589" s="2">
        <f t="shared" si="46"/>
        <v>12</v>
      </c>
      <c r="K589">
        <v>767</v>
      </c>
      <c r="L589">
        <f t="shared" si="49"/>
        <v>34</v>
      </c>
      <c r="M589">
        <f>AVERAGEIF($C$2:$C$641,C589,$L$2:$L$641)</f>
        <v>21.75</v>
      </c>
    </row>
    <row r="590" spans="1:13" x14ac:dyDescent="0.3">
      <c r="A590">
        <v>589</v>
      </c>
      <c r="B590">
        <v>37</v>
      </c>
      <c r="C590" t="s">
        <v>56</v>
      </c>
      <c r="D590">
        <f t="shared" si="47"/>
        <v>22</v>
      </c>
      <c r="E590" t="str">
        <f t="shared" si="48"/>
        <v>备</v>
      </c>
      <c r="F590" t="s">
        <v>3</v>
      </c>
      <c r="G590">
        <v>80</v>
      </c>
      <c r="H590" s="1">
        <v>41640</v>
      </c>
      <c r="I590" s="2">
        <f t="shared" si="45"/>
        <v>2014</v>
      </c>
      <c r="J590" s="2">
        <f t="shared" si="46"/>
        <v>1</v>
      </c>
      <c r="K590">
        <v>778</v>
      </c>
      <c r="L590">
        <f t="shared" si="49"/>
        <v>11</v>
      </c>
      <c r="M590">
        <f>AVERAGEIF($C$2:$C$641,C590,$L$2:$L$641)</f>
        <v>21.75</v>
      </c>
    </row>
    <row r="591" spans="1:13" x14ac:dyDescent="0.3">
      <c r="A591">
        <v>590</v>
      </c>
      <c r="B591">
        <v>37</v>
      </c>
      <c r="C591" t="s">
        <v>56</v>
      </c>
      <c r="D591">
        <f t="shared" si="47"/>
        <v>22</v>
      </c>
      <c r="E591" t="str">
        <f t="shared" si="48"/>
        <v>备</v>
      </c>
      <c r="F591" t="s">
        <v>3</v>
      </c>
      <c r="G591">
        <v>80</v>
      </c>
      <c r="H591" s="1">
        <v>41671</v>
      </c>
      <c r="I591" s="2">
        <f t="shared" si="45"/>
        <v>2014</v>
      </c>
      <c r="J591" s="2">
        <f t="shared" si="46"/>
        <v>2</v>
      </c>
      <c r="K591">
        <v>796</v>
      </c>
      <c r="L591">
        <f t="shared" si="49"/>
        <v>18</v>
      </c>
      <c r="M591">
        <f>AVERAGEIF($C$2:$C$641,C591,$L$2:$L$641)</f>
        <v>21.75</v>
      </c>
    </row>
    <row r="592" spans="1:13" x14ac:dyDescent="0.3">
      <c r="A592">
        <v>591</v>
      </c>
      <c r="B592">
        <v>37</v>
      </c>
      <c r="C592" t="s">
        <v>56</v>
      </c>
      <c r="D592">
        <f t="shared" si="47"/>
        <v>22</v>
      </c>
      <c r="E592" t="str">
        <f t="shared" si="48"/>
        <v>备</v>
      </c>
      <c r="F592" t="s">
        <v>3</v>
      </c>
      <c r="G592">
        <v>80</v>
      </c>
      <c r="H592" s="1">
        <v>41699</v>
      </c>
      <c r="I592" s="2">
        <f t="shared" si="45"/>
        <v>2014</v>
      </c>
      <c r="J592" s="2">
        <f t="shared" si="46"/>
        <v>3</v>
      </c>
      <c r="K592">
        <v>816</v>
      </c>
      <c r="L592">
        <f t="shared" si="49"/>
        <v>20</v>
      </c>
      <c r="M592">
        <f>AVERAGEIF($C$2:$C$641,C592,$L$2:$L$641)</f>
        <v>21.75</v>
      </c>
    </row>
    <row r="593" spans="1:13" x14ac:dyDescent="0.3">
      <c r="A593">
        <v>592</v>
      </c>
      <c r="B593">
        <v>37</v>
      </c>
      <c r="C593" t="s">
        <v>56</v>
      </c>
      <c r="D593">
        <f t="shared" si="47"/>
        <v>22</v>
      </c>
      <c r="E593" t="str">
        <f t="shared" si="48"/>
        <v>备</v>
      </c>
      <c r="F593" t="s">
        <v>3</v>
      </c>
      <c r="G593">
        <v>80</v>
      </c>
      <c r="H593" s="1">
        <v>41730</v>
      </c>
      <c r="I593" s="2">
        <f t="shared" si="45"/>
        <v>2014</v>
      </c>
      <c r="J593" s="2">
        <f t="shared" si="46"/>
        <v>4</v>
      </c>
      <c r="K593">
        <v>838</v>
      </c>
      <c r="L593">
        <f t="shared" si="49"/>
        <v>22</v>
      </c>
      <c r="M593">
        <f>AVERAGEIF($C$2:$C$641,C593,$L$2:$L$641)</f>
        <v>21.75</v>
      </c>
    </row>
    <row r="594" spans="1:13" x14ac:dyDescent="0.3">
      <c r="A594">
        <v>596</v>
      </c>
      <c r="B594">
        <v>38</v>
      </c>
      <c r="C594" t="s">
        <v>57</v>
      </c>
      <c r="D594">
        <f t="shared" si="47"/>
        <v>22</v>
      </c>
      <c r="E594" t="str">
        <f t="shared" si="48"/>
        <v>常</v>
      </c>
      <c r="F594" t="s">
        <v>21</v>
      </c>
      <c r="G594">
        <v>80</v>
      </c>
      <c r="H594" s="1">
        <v>41275</v>
      </c>
      <c r="I594" s="2">
        <f t="shared" si="45"/>
        <v>2013</v>
      </c>
      <c r="J594" s="2">
        <f t="shared" si="46"/>
        <v>1</v>
      </c>
      <c r="K594">
        <v>126</v>
      </c>
      <c r="L594">
        <f t="shared" si="49"/>
        <v>0</v>
      </c>
      <c r="M594">
        <f>AVERAGEIF($C$2:$C$641,C594,$L$2:$L$641)</f>
        <v>1.8125</v>
      </c>
    </row>
    <row r="595" spans="1:13" x14ac:dyDescent="0.3">
      <c r="A595">
        <v>597</v>
      </c>
      <c r="B595">
        <v>38</v>
      </c>
      <c r="C595" t="s">
        <v>57</v>
      </c>
      <c r="D595">
        <f t="shared" si="47"/>
        <v>22</v>
      </c>
      <c r="E595" t="str">
        <f t="shared" si="48"/>
        <v>常</v>
      </c>
      <c r="F595" t="s">
        <v>21</v>
      </c>
      <c r="G595">
        <v>80</v>
      </c>
      <c r="H595" s="1">
        <v>41306</v>
      </c>
      <c r="I595" s="2">
        <f t="shared" si="45"/>
        <v>2013</v>
      </c>
      <c r="J595" s="2">
        <f t="shared" si="46"/>
        <v>2</v>
      </c>
      <c r="K595">
        <v>126</v>
      </c>
      <c r="L595">
        <f t="shared" si="49"/>
        <v>0</v>
      </c>
      <c r="M595">
        <f>AVERAGEIF($C$2:$C$641,C595,$L$2:$L$641)</f>
        <v>1.8125</v>
      </c>
    </row>
    <row r="596" spans="1:13" x14ac:dyDescent="0.3">
      <c r="A596">
        <v>598</v>
      </c>
      <c r="B596">
        <v>38</v>
      </c>
      <c r="C596" t="s">
        <v>57</v>
      </c>
      <c r="D596">
        <f t="shared" si="47"/>
        <v>22</v>
      </c>
      <c r="E596" t="str">
        <f t="shared" si="48"/>
        <v>常</v>
      </c>
      <c r="F596" t="s">
        <v>21</v>
      </c>
      <c r="G596">
        <v>80</v>
      </c>
      <c r="H596" s="1">
        <v>41334</v>
      </c>
      <c r="I596" s="2">
        <f t="shared" si="45"/>
        <v>2013</v>
      </c>
      <c r="J596" s="2">
        <f t="shared" si="46"/>
        <v>3</v>
      </c>
      <c r="K596">
        <v>126</v>
      </c>
      <c r="L596">
        <f t="shared" si="49"/>
        <v>0</v>
      </c>
      <c r="M596">
        <f>AVERAGEIF($C$2:$C$641,C596,$L$2:$L$641)</f>
        <v>1.8125</v>
      </c>
    </row>
    <row r="597" spans="1:13" x14ac:dyDescent="0.3">
      <c r="A597">
        <v>599</v>
      </c>
      <c r="B597">
        <v>38</v>
      </c>
      <c r="C597" t="s">
        <v>57</v>
      </c>
      <c r="D597">
        <f t="shared" si="47"/>
        <v>22</v>
      </c>
      <c r="E597" t="str">
        <f t="shared" si="48"/>
        <v>常</v>
      </c>
      <c r="F597" t="s">
        <v>21</v>
      </c>
      <c r="G597">
        <v>80</v>
      </c>
      <c r="H597" s="1">
        <v>41365</v>
      </c>
      <c r="I597" s="2">
        <f t="shared" si="45"/>
        <v>2013</v>
      </c>
      <c r="J597" s="2">
        <f t="shared" si="46"/>
        <v>4</v>
      </c>
      <c r="K597">
        <v>126</v>
      </c>
      <c r="L597">
        <f t="shared" si="49"/>
        <v>0</v>
      </c>
      <c r="M597">
        <f>AVERAGEIF($C$2:$C$641,C597,$L$2:$L$641)</f>
        <v>1.8125</v>
      </c>
    </row>
    <row r="598" spans="1:13" x14ac:dyDescent="0.3">
      <c r="A598">
        <v>600</v>
      </c>
      <c r="B598">
        <v>38</v>
      </c>
      <c r="C598" t="s">
        <v>57</v>
      </c>
      <c r="D598">
        <f t="shared" si="47"/>
        <v>22</v>
      </c>
      <c r="E598" t="str">
        <f t="shared" si="48"/>
        <v>常</v>
      </c>
      <c r="F598" t="s">
        <v>21</v>
      </c>
      <c r="G598">
        <v>80</v>
      </c>
      <c r="H598" s="1">
        <v>41395</v>
      </c>
      <c r="I598" s="2">
        <f t="shared" si="45"/>
        <v>2013</v>
      </c>
      <c r="J598" s="2">
        <f t="shared" si="46"/>
        <v>5</v>
      </c>
      <c r="K598">
        <v>126</v>
      </c>
      <c r="L598">
        <f t="shared" si="49"/>
        <v>0</v>
      </c>
      <c r="M598">
        <f>AVERAGEIF($C$2:$C$641,C598,$L$2:$L$641)</f>
        <v>1.8125</v>
      </c>
    </row>
    <row r="599" spans="1:13" x14ac:dyDescent="0.3">
      <c r="A599">
        <v>601</v>
      </c>
      <c r="B599">
        <v>38</v>
      </c>
      <c r="C599" t="s">
        <v>57</v>
      </c>
      <c r="D599">
        <f t="shared" si="47"/>
        <v>22</v>
      </c>
      <c r="E599" t="str">
        <f t="shared" si="48"/>
        <v>常</v>
      </c>
      <c r="F599" t="s">
        <v>21</v>
      </c>
      <c r="G599">
        <v>80</v>
      </c>
      <c r="H599" s="1">
        <v>41426</v>
      </c>
      <c r="I599" s="2">
        <f t="shared" si="45"/>
        <v>2013</v>
      </c>
      <c r="J599" s="2">
        <f t="shared" si="46"/>
        <v>6</v>
      </c>
      <c r="K599">
        <v>126</v>
      </c>
      <c r="L599">
        <f t="shared" si="49"/>
        <v>0</v>
      </c>
      <c r="M599">
        <f>AVERAGEIF($C$2:$C$641,C599,$L$2:$L$641)</f>
        <v>1.8125</v>
      </c>
    </row>
    <row r="600" spans="1:13" x14ac:dyDescent="0.3">
      <c r="A600">
        <v>602</v>
      </c>
      <c r="B600">
        <v>38</v>
      </c>
      <c r="C600" t="s">
        <v>57</v>
      </c>
      <c r="D600">
        <f t="shared" si="47"/>
        <v>22</v>
      </c>
      <c r="E600" t="str">
        <f t="shared" si="48"/>
        <v>常</v>
      </c>
      <c r="F600" t="s">
        <v>21</v>
      </c>
      <c r="G600">
        <v>80</v>
      </c>
      <c r="H600" s="1">
        <v>41456</v>
      </c>
      <c r="I600" s="2">
        <f t="shared" si="45"/>
        <v>2013</v>
      </c>
      <c r="J600" s="2">
        <f t="shared" si="46"/>
        <v>7</v>
      </c>
      <c r="K600">
        <v>126</v>
      </c>
      <c r="L600">
        <f t="shared" si="49"/>
        <v>0</v>
      </c>
      <c r="M600">
        <f>AVERAGEIF($C$2:$C$641,C600,$L$2:$L$641)</f>
        <v>1.8125</v>
      </c>
    </row>
    <row r="601" spans="1:13" x14ac:dyDescent="0.3">
      <c r="A601">
        <v>603</v>
      </c>
      <c r="B601">
        <v>38</v>
      </c>
      <c r="C601" t="s">
        <v>57</v>
      </c>
      <c r="D601">
        <f t="shared" si="47"/>
        <v>22</v>
      </c>
      <c r="E601" t="str">
        <f t="shared" si="48"/>
        <v>常</v>
      </c>
      <c r="F601" t="s">
        <v>21</v>
      </c>
      <c r="G601">
        <v>80</v>
      </c>
      <c r="H601" s="1">
        <v>41487</v>
      </c>
      <c r="I601" s="2">
        <f t="shared" si="45"/>
        <v>2013</v>
      </c>
      <c r="J601" s="2">
        <f t="shared" si="46"/>
        <v>8</v>
      </c>
      <c r="K601">
        <v>126</v>
      </c>
      <c r="L601">
        <f t="shared" si="49"/>
        <v>0</v>
      </c>
      <c r="M601">
        <f>AVERAGEIF($C$2:$C$641,C601,$L$2:$L$641)</f>
        <v>1.8125</v>
      </c>
    </row>
    <row r="602" spans="1:13" x14ac:dyDescent="0.3">
      <c r="A602">
        <v>604</v>
      </c>
      <c r="B602">
        <v>38</v>
      </c>
      <c r="C602" t="s">
        <v>57</v>
      </c>
      <c r="D602">
        <f t="shared" si="47"/>
        <v>22</v>
      </c>
      <c r="E602" t="str">
        <f t="shared" si="48"/>
        <v>常</v>
      </c>
      <c r="F602" t="s">
        <v>21</v>
      </c>
      <c r="G602">
        <v>80</v>
      </c>
      <c r="H602" s="1">
        <v>41518</v>
      </c>
      <c r="I602" s="2">
        <f t="shared" si="45"/>
        <v>2013</v>
      </c>
      <c r="J602" s="2">
        <f t="shared" si="46"/>
        <v>9</v>
      </c>
      <c r="K602">
        <v>126</v>
      </c>
      <c r="L602">
        <f t="shared" si="49"/>
        <v>0</v>
      </c>
      <c r="M602">
        <f>AVERAGEIF($C$2:$C$641,C602,$L$2:$L$641)</f>
        <v>1.8125</v>
      </c>
    </row>
    <row r="603" spans="1:13" x14ac:dyDescent="0.3">
      <c r="A603">
        <v>593</v>
      </c>
      <c r="B603">
        <v>38</v>
      </c>
      <c r="C603" t="s">
        <v>57</v>
      </c>
      <c r="D603">
        <f t="shared" si="47"/>
        <v>22</v>
      </c>
      <c r="E603" t="str">
        <f t="shared" si="48"/>
        <v>常</v>
      </c>
      <c r="F603" t="s">
        <v>21</v>
      </c>
      <c r="G603">
        <v>80</v>
      </c>
      <c r="H603" s="1">
        <v>41548</v>
      </c>
      <c r="I603" s="2">
        <f t="shared" si="45"/>
        <v>2013</v>
      </c>
      <c r="J603" s="2">
        <f t="shared" si="46"/>
        <v>10</v>
      </c>
      <c r="K603">
        <v>128</v>
      </c>
      <c r="L603">
        <f t="shared" si="49"/>
        <v>2</v>
      </c>
      <c r="M603">
        <f>AVERAGEIF($C$2:$C$641,C603,$L$2:$L$641)</f>
        <v>1.8125</v>
      </c>
    </row>
    <row r="604" spans="1:13" x14ac:dyDescent="0.3">
      <c r="A604">
        <v>594</v>
      </c>
      <c r="B604">
        <v>38</v>
      </c>
      <c r="C604" t="s">
        <v>57</v>
      </c>
      <c r="D604">
        <f t="shared" si="47"/>
        <v>22</v>
      </c>
      <c r="E604" t="str">
        <f t="shared" si="48"/>
        <v>常</v>
      </c>
      <c r="F604" t="s">
        <v>21</v>
      </c>
      <c r="G604">
        <v>80</v>
      </c>
      <c r="H604" s="1">
        <v>41579</v>
      </c>
      <c r="I604" s="2">
        <f t="shared" si="45"/>
        <v>2013</v>
      </c>
      <c r="J604" s="2">
        <f t="shared" si="46"/>
        <v>11</v>
      </c>
      <c r="K604">
        <v>131</v>
      </c>
      <c r="L604">
        <f t="shared" si="49"/>
        <v>3</v>
      </c>
      <c r="M604">
        <f>AVERAGEIF($C$2:$C$641,C604,$L$2:$L$641)</f>
        <v>1.8125</v>
      </c>
    </row>
    <row r="605" spans="1:13" x14ac:dyDescent="0.3">
      <c r="A605">
        <v>595</v>
      </c>
      <c r="B605">
        <v>38</v>
      </c>
      <c r="C605" t="s">
        <v>57</v>
      </c>
      <c r="D605">
        <f t="shared" si="47"/>
        <v>22</v>
      </c>
      <c r="E605" t="str">
        <f t="shared" si="48"/>
        <v>常</v>
      </c>
      <c r="F605" t="s">
        <v>21</v>
      </c>
      <c r="G605">
        <v>80</v>
      </c>
      <c r="H605" s="1">
        <v>41609</v>
      </c>
      <c r="I605" s="2">
        <f t="shared" si="45"/>
        <v>2013</v>
      </c>
      <c r="J605" s="2">
        <f t="shared" si="46"/>
        <v>12</v>
      </c>
      <c r="K605">
        <v>135</v>
      </c>
      <c r="L605">
        <f t="shared" si="49"/>
        <v>4</v>
      </c>
      <c r="M605">
        <f>AVERAGEIF($C$2:$C$641,C605,$L$2:$L$641)</f>
        <v>1.8125</v>
      </c>
    </row>
    <row r="606" spans="1:13" x14ac:dyDescent="0.3">
      <c r="A606">
        <v>605</v>
      </c>
      <c r="B606">
        <v>38</v>
      </c>
      <c r="C606" t="s">
        <v>57</v>
      </c>
      <c r="D606">
        <f t="shared" si="47"/>
        <v>22</v>
      </c>
      <c r="E606" t="str">
        <f t="shared" si="48"/>
        <v>常</v>
      </c>
      <c r="F606" t="s">
        <v>21</v>
      </c>
      <c r="G606">
        <v>80</v>
      </c>
      <c r="H606" s="1">
        <v>41640</v>
      </c>
      <c r="I606" s="2">
        <f t="shared" si="45"/>
        <v>2014</v>
      </c>
      <c r="J606" s="2">
        <f t="shared" si="46"/>
        <v>1</v>
      </c>
      <c r="K606">
        <v>140</v>
      </c>
      <c r="L606">
        <f t="shared" si="49"/>
        <v>5</v>
      </c>
      <c r="M606">
        <f>AVERAGEIF($C$2:$C$641,C606,$L$2:$L$641)</f>
        <v>1.8125</v>
      </c>
    </row>
    <row r="607" spans="1:13" x14ac:dyDescent="0.3">
      <c r="A607">
        <v>606</v>
      </c>
      <c r="B607">
        <v>38</v>
      </c>
      <c r="C607" t="s">
        <v>57</v>
      </c>
      <c r="D607">
        <f t="shared" si="47"/>
        <v>22</v>
      </c>
      <c r="E607" t="str">
        <f t="shared" si="48"/>
        <v>常</v>
      </c>
      <c r="F607" t="s">
        <v>21</v>
      </c>
      <c r="G607">
        <v>80</v>
      </c>
      <c r="H607" s="1">
        <v>41671</v>
      </c>
      <c r="I607" s="2">
        <f t="shared" si="45"/>
        <v>2014</v>
      </c>
      <c r="J607" s="2">
        <f t="shared" si="46"/>
        <v>2</v>
      </c>
      <c r="K607">
        <v>146</v>
      </c>
      <c r="L607">
        <f t="shared" si="49"/>
        <v>6</v>
      </c>
      <c r="M607">
        <f>AVERAGEIF($C$2:$C$641,C607,$L$2:$L$641)</f>
        <v>1.8125</v>
      </c>
    </row>
    <row r="608" spans="1:13" x14ac:dyDescent="0.3">
      <c r="A608">
        <v>607</v>
      </c>
      <c r="B608">
        <v>38</v>
      </c>
      <c r="C608" t="s">
        <v>57</v>
      </c>
      <c r="D608">
        <f t="shared" si="47"/>
        <v>22</v>
      </c>
      <c r="E608" t="str">
        <f t="shared" si="48"/>
        <v>常</v>
      </c>
      <c r="F608" t="s">
        <v>21</v>
      </c>
      <c r="G608">
        <v>80</v>
      </c>
      <c r="H608" s="1">
        <v>41699</v>
      </c>
      <c r="I608" s="2">
        <f t="shared" si="45"/>
        <v>2014</v>
      </c>
      <c r="J608" s="2">
        <f t="shared" si="46"/>
        <v>3</v>
      </c>
      <c r="K608">
        <v>148</v>
      </c>
      <c r="L608">
        <f t="shared" si="49"/>
        <v>2</v>
      </c>
      <c r="M608">
        <f>AVERAGEIF($C$2:$C$641,C608,$L$2:$L$641)</f>
        <v>1.8125</v>
      </c>
    </row>
    <row r="609" spans="1:13" x14ac:dyDescent="0.3">
      <c r="A609">
        <v>608</v>
      </c>
      <c r="B609">
        <v>38</v>
      </c>
      <c r="C609" t="s">
        <v>57</v>
      </c>
      <c r="D609">
        <f t="shared" si="47"/>
        <v>22</v>
      </c>
      <c r="E609" t="str">
        <f t="shared" si="48"/>
        <v>常</v>
      </c>
      <c r="F609" t="s">
        <v>21</v>
      </c>
      <c r="G609">
        <v>80</v>
      </c>
      <c r="H609" s="1">
        <v>41730</v>
      </c>
      <c r="I609" s="2">
        <f t="shared" si="45"/>
        <v>2014</v>
      </c>
      <c r="J609" s="2">
        <f t="shared" si="46"/>
        <v>4</v>
      </c>
      <c r="K609">
        <v>155</v>
      </c>
      <c r="L609">
        <f t="shared" si="49"/>
        <v>7</v>
      </c>
      <c r="M609">
        <f>AVERAGEIF($C$2:$C$641,C609,$L$2:$L$641)</f>
        <v>1.8125</v>
      </c>
    </row>
    <row r="610" spans="1:13" x14ac:dyDescent="0.3">
      <c r="A610">
        <v>612</v>
      </c>
      <c r="B610">
        <v>39</v>
      </c>
      <c r="C610" t="s">
        <v>58</v>
      </c>
      <c r="D610">
        <f t="shared" si="47"/>
        <v>23</v>
      </c>
      <c r="E610" t="str">
        <f t="shared" si="48"/>
        <v>备</v>
      </c>
      <c r="F610" t="s">
        <v>3</v>
      </c>
      <c r="G610">
        <v>60</v>
      </c>
      <c r="H610" s="1">
        <v>41275</v>
      </c>
      <c r="I610" s="2">
        <f t="shared" si="45"/>
        <v>2013</v>
      </c>
      <c r="J610" s="2">
        <f t="shared" si="46"/>
        <v>1</v>
      </c>
      <c r="K610">
        <v>418</v>
      </c>
      <c r="L610">
        <f t="shared" si="49"/>
        <v>13</v>
      </c>
      <c r="M610">
        <f>AVERAGEIF($C$2:$C$641,C610,$L$2:$L$641)</f>
        <v>2.0625</v>
      </c>
    </row>
    <row r="611" spans="1:13" x14ac:dyDescent="0.3">
      <c r="A611">
        <v>613</v>
      </c>
      <c r="B611">
        <v>39</v>
      </c>
      <c r="C611" t="s">
        <v>58</v>
      </c>
      <c r="D611">
        <f t="shared" si="47"/>
        <v>23</v>
      </c>
      <c r="E611" t="str">
        <f t="shared" si="48"/>
        <v>备</v>
      </c>
      <c r="F611" t="s">
        <v>3</v>
      </c>
      <c r="G611">
        <v>60</v>
      </c>
      <c r="H611" s="1">
        <v>41306</v>
      </c>
      <c r="I611" s="2">
        <f t="shared" si="45"/>
        <v>2013</v>
      </c>
      <c r="J611" s="2">
        <f t="shared" si="46"/>
        <v>2</v>
      </c>
      <c r="K611">
        <v>431</v>
      </c>
      <c r="L611">
        <f t="shared" si="49"/>
        <v>13</v>
      </c>
      <c r="M611">
        <f>AVERAGEIF($C$2:$C$641,C611,$L$2:$L$641)</f>
        <v>2.0625</v>
      </c>
    </row>
    <row r="612" spans="1:13" x14ac:dyDescent="0.3">
      <c r="A612">
        <v>614</v>
      </c>
      <c r="B612">
        <v>39</v>
      </c>
      <c r="C612" t="s">
        <v>58</v>
      </c>
      <c r="D612">
        <f t="shared" si="47"/>
        <v>23</v>
      </c>
      <c r="E612" t="str">
        <f t="shared" si="48"/>
        <v>备</v>
      </c>
      <c r="F612" t="s">
        <v>3</v>
      </c>
      <c r="G612">
        <v>60</v>
      </c>
      <c r="H612" s="1">
        <v>41334</v>
      </c>
      <c r="I612" s="2">
        <f t="shared" si="45"/>
        <v>2013</v>
      </c>
      <c r="J612" s="2">
        <f t="shared" si="46"/>
        <v>3</v>
      </c>
      <c r="K612">
        <v>438</v>
      </c>
      <c r="L612">
        <f t="shared" si="49"/>
        <v>7</v>
      </c>
      <c r="M612">
        <f>AVERAGEIF($C$2:$C$641,C612,$L$2:$L$641)</f>
        <v>2.0625</v>
      </c>
    </row>
    <row r="613" spans="1:13" x14ac:dyDescent="0.3">
      <c r="A613">
        <v>615</v>
      </c>
      <c r="B613">
        <v>39</v>
      </c>
      <c r="C613" t="s">
        <v>58</v>
      </c>
      <c r="D613">
        <f t="shared" si="47"/>
        <v>23</v>
      </c>
      <c r="E613" t="str">
        <f t="shared" si="48"/>
        <v>备</v>
      </c>
      <c r="F613" t="s">
        <v>3</v>
      </c>
      <c r="G613">
        <v>60</v>
      </c>
      <c r="H613" s="1">
        <v>41365</v>
      </c>
      <c r="I613" s="2">
        <f t="shared" si="45"/>
        <v>2013</v>
      </c>
      <c r="J613" s="2">
        <f t="shared" si="46"/>
        <v>4</v>
      </c>
      <c r="K613">
        <v>438</v>
      </c>
      <c r="L613">
        <f t="shared" si="49"/>
        <v>0</v>
      </c>
      <c r="M613">
        <f>AVERAGEIF($C$2:$C$641,C613,$L$2:$L$641)</f>
        <v>2.0625</v>
      </c>
    </row>
    <row r="614" spans="1:13" x14ac:dyDescent="0.3">
      <c r="A614">
        <v>616</v>
      </c>
      <c r="B614">
        <v>39</v>
      </c>
      <c r="C614" t="s">
        <v>58</v>
      </c>
      <c r="D614">
        <f t="shared" si="47"/>
        <v>23</v>
      </c>
      <c r="E614" t="str">
        <f t="shared" si="48"/>
        <v>备</v>
      </c>
      <c r="F614" t="s">
        <v>3</v>
      </c>
      <c r="G614">
        <v>60</v>
      </c>
      <c r="H614" s="1">
        <v>41395</v>
      </c>
      <c r="I614" s="2">
        <f t="shared" si="45"/>
        <v>2013</v>
      </c>
      <c r="J614" s="2">
        <f t="shared" si="46"/>
        <v>5</v>
      </c>
      <c r="K614">
        <v>438</v>
      </c>
      <c r="L614">
        <f t="shared" si="49"/>
        <v>0</v>
      </c>
      <c r="M614">
        <f>AVERAGEIF($C$2:$C$641,C614,$L$2:$L$641)</f>
        <v>2.0625</v>
      </c>
    </row>
    <row r="615" spans="1:13" x14ac:dyDescent="0.3">
      <c r="A615">
        <v>617</v>
      </c>
      <c r="B615">
        <v>39</v>
      </c>
      <c r="C615" t="s">
        <v>58</v>
      </c>
      <c r="D615">
        <f t="shared" si="47"/>
        <v>23</v>
      </c>
      <c r="E615" t="str">
        <f t="shared" si="48"/>
        <v>备</v>
      </c>
      <c r="F615" t="s">
        <v>3</v>
      </c>
      <c r="G615">
        <v>60</v>
      </c>
      <c r="H615" s="1">
        <v>41426</v>
      </c>
      <c r="I615" s="2">
        <f t="shared" si="45"/>
        <v>2013</v>
      </c>
      <c r="J615" s="2">
        <f t="shared" si="46"/>
        <v>6</v>
      </c>
      <c r="K615">
        <v>438</v>
      </c>
      <c r="L615">
        <f t="shared" si="49"/>
        <v>0</v>
      </c>
      <c r="M615">
        <f>AVERAGEIF($C$2:$C$641,C615,$L$2:$L$641)</f>
        <v>2.0625</v>
      </c>
    </row>
    <row r="616" spans="1:13" x14ac:dyDescent="0.3">
      <c r="A616">
        <v>618</v>
      </c>
      <c r="B616">
        <v>39</v>
      </c>
      <c r="C616" t="s">
        <v>58</v>
      </c>
      <c r="D616">
        <f t="shared" si="47"/>
        <v>23</v>
      </c>
      <c r="E616" t="str">
        <f t="shared" si="48"/>
        <v>备</v>
      </c>
      <c r="F616" t="s">
        <v>3</v>
      </c>
      <c r="G616">
        <v>60</v>
      </c>
      <c r="H616" s="1">
        <v>41456</v>
      </c>
      <c r="I616" s="2">
        <f t="shared" si="45"/>
        <v>2013</v>
      </c>
      <c r="J616" s="2">
        <f t="shared" si="46"/>
        <v>7</v>
      </c>
      <c r="K616">
        <v>438</v>
      </c>
      <c r="L616">
        <f t="shared" si="49"/>
        <v>0</v>
      </c>
      <c r="M616">
        <f>AVERAGEIF($C$2:$C$641,C616,$L$2:$L$641)</f>
        <v>2.0625</v>
      </c>
    </row>
    <row r="617" spans="1:13" x14ac:dyDescent="0.3">
      <c r="A617">
        <v>619</v>
      </c>
      <c r="B617">
        <v>39</v>
      </c>
      <c r="C617" t="s">
        <v>58</v>
      </c>
      <c r="D617">
        <f t="shared" si="47"/>
        <v>23</v>
      </c>
      <c r="E617" t="str">
        <f t="shared" si="48"/>
        <v>备</v>
      </c>
      <c r="F617" t="s">
        <v>3</v>
      </c>
      <c r="G617">
        <v>60</v>
      </c>
      <c r="H617" s="1">
        <v>41487</v>
      </c>
      <c r="I617" s="2">
        <f t="shared" si="45"/>
        <v>2013</v>
      </c>
      <c r="J617" s="2">
        <f t="shared" si="46"/>
        <v>8</v>
      </c>
      <c r="K617">
        <v>438</v>
      </c>
      <c r="L617">
        <f t="shared" si="49"/>
        <v>0</v>
      </c>
      <c r="M617">
        <f>AVERAGEIF($C$2:$C$641,C617,$L$2:$L$641)</f>
        <v>2.0625</v>
      </c>
    </row>
    <row r="618" spans="1:13" x14ac:dyDescent="0.3">
      <c r="A618">
        <v>620</v>
      </c>
      <c r="B618">
        <v>39</v>
      </c>
      <c r="C618" t="s">
        <v>58</v>
      </c>
      <c r="D618">
        <f t="shared" si="47"/>
        <v>23</v>
      </c>
      <c r="E618" t="str">
        <f t="shared" si="48"/>
        <v>备</v>
      </c>
      <c r="F618" t="s">
        <v>3</v>
      </c>
      <c r="G618">
        <v>60</v>
      </c>
      <c r="H618" s="1">
        <v>41518</v>
      </c>
      <c r="I618" s="2">
        <f t="shared" si="45"/>
        <v>2013</v>
      </c>
      <c r="J618" s="2">
        <f t="shared" si="46"/>
        <v>9</v>
      </c>
      <c r="K618">
        <v>438</v>
      </c>
      <c r="L618">
        <f t="shared" si="49"/>
        <v>0</v>
      </c>
      <c r="M618">
        <f>AVERAGEIF($C$2:$C$641,C618,$L$2:$L$641)</f>
        <v>2.0625</v>
      </c>
    </row>
    <row r="619" spans="1:13" x14ac:dyDescent="0.3">
      <c r="A619">
        <v>609</v>
      </c>
      <c r="B619">
        <v>39</v>
      </c>
      <c r="C619" t="s">
        <v>58</v>
      </c>
      <c r="D619">
        <f t="shared" si="47"/>
        <v>23</v>
      </c>
      <c r="E619" t="str">
        <f t="shared" si="48"/>
        <v>备</v>
      </c>
      <c r="F619" t="s">
        <v>3</v>
      </c>
      <c r="G619">
        <v>60</v>
      </c>
      <c r="H619" s="1">
        <v>41548</v>
      </c>
      <c r="I619" s="2">
        <f t="shared" si="45"/>
        <v>2013</v>
      </c>
      <c r="J619" s="2">
        <f t="shared" si="46"/>
        <v>10</v>
      </c>
      <c r="K619">
        <v>438</v>
      </c>
      <c r="L619">
        <f t="shared" si="49"/>
        <v>0</v>
      </c>
      <c r="M619">
        <f>AVERAGEIF($C$2:$C$641,C619,$L$2:$L$641)</f>
        <v>2.0625</v>
      </c>
    </row>
    <row r="620" spans="1:13" x14ac:dyDescent="0.3">
      <c r="A620">
        <v>610</v>
      </c>
      <c r="B620">
        <v>39</v>
      </c>
      <c r="C620" t="s">
        <v>58</v>
      </c>
      <c r="D620">
        <f t="shared" si="47"/>
        <v>23</v>
      </c>
      <c r="E620" t="str">
        <f t="shared" si="48"/>
        <v>备</v>
      </c>
      <c r="F620" t="s">
        <v>3</v>
      </c>
      <c r="G620">
        <v>60</v>
      </c>
      <c r="H620" s="1">
        <v>41579</v>
      </c>
      <c r="I620" s="2">
        <f t="shared" si="45"/>
        <v>2013</v>
      </c>
      <c r="J620" s="2">
        <f t="shared" si="46"/>
        <v>11</v>
      </c>
      <c r="K620">
        <v>438</v>
      </c>
      <c r="L620">
        <f t="shared" si="49"/>
        <v>0</v>
      </c>
      <c r="M620">
        <f>AVERAGEIF($C$2:$C$641,C620,$L$2:$L$641)</f>
        <v>2.0625</v>
      </c>
    </row>
    <row r="621" spans="1:13" x14ac:dyDescent="0.3">
      <c r="A621">
        <v>611</v>
      </c>
      <c r="B621">
        <v>39</v>
      </c>
      <c r="C621" t="s">
        <v>58</v>
      </c>
      <c r="D621">
        <f t="shared" si="47"/>
        <v>23</v>
      </c>
      <c r="E621" t="str">
        <f t="shared" si="48"/>
        <v>备</v>
      </c>
      <c r="F621" t="s">
        <v>3</v>
      </c>
      <c r="G621">
        <v>60</v>
      </c>
      <c r="H621" s="1">
        <v>41609</v>
      </c>
      <c r="I621" s="2">
        <f t="shared" si="45"/>
        <v>2013</v>
      </c>
      <c r="J621" s="2">
        <f t="shared" si="46"/>
        <v>12</v>
      </c>
      <c r="K621">
        <v>438</v>
      </c>
      <c r="L621">
        <f t="shared" si="49"/>
        <v>0</v>
      </c>
      <c r="M621">
        <f>AVERAGEIF($C$2:$C$641,C621,$L$2:$L$641)</f>
        <v>2.0625</v>
      </c>
    </row>
    <row r="622" spans="1:13" x14ac:dyDescent="0.3">
      <c r="A622">
        <v>621</v>
      </c>
      <c r="B622">
        <v>39</v>
      </c>
      <c r="C622" t="s">
        <v>58</v>
      </c>
      <c r="D622">
        <f t="shared" si="47"/>
        <v>23</v>
      </c>
      <c r="E622" t="str">
        <f t="shared" si="48"/>
        <v>备</v>
      </c>
      <c r="F622" t="s">
        <v>3</v>
      </c>
      <c r="G622">
        <v>60</v>
      </c>
      <c r="H622" s="1">
        <v>41640</v>
      </c>
      <c r="I622" s="2">
        <f t="shared" si="45"/>
        <v>2014</v>
      </c>
      <c r="J622" s="2">
        <f t="shared" si="46"/>
        <v>1</v>
      </c>
      <c r="K622">
        <v>438</v>
      </c>
      <c r="L622">
        <f t="shared" si="49"/>
        <v>0</v>
      </c>
      <c r="M622">
        <f>AVERAGEIF($C$2:$C$641,C622,$L$2:$L$641)</f>
        <v>2.0625</v>
      </c>
    </row>
    <row r="623" spans="1:13" x14ac:dyDescent="0.3">
      <c r="A623">
        <v>622</v>
      </c>
      <c r="B623">
        <v>39</v>
      </c>
      <c r="C623" t="s">
        <v>58</v>
      </c>
      <c r="D623">
        <f t="shared" si="47"/>
        <v>23</v>
      </c>
      <c r="E623" t="str">
        <f t="shared" si="48"/>
        <v>备</v>
      </c>
      <c r="F623" t="s">
        <v>3</v>
      </c>
      <c r="G623">
        <v>60</v>
      </c>
      <c r="H623" s="1">
        <v>41671</v>
      </c>
      <c r="I623" s="2">
        <f t="shared" si="45"/>
        <v>2014</v>
      </c>
      <c r="J623" s="2">
        <f t="shared" si="46"/>
        <v>2</v>
      </c>
      <c r="K623">
        <v>438</v>
      </c>
      <c r="L623">
        <f t="shared" si="49"/>
        <v>0</v>
      </c>
      <c r="M623">
        <f>AVERAGEIF($C$2:$C$641,C623,$L$2:$L$641)</f>
        <v>2.0625</v>
      </c>
    </row>
    <row r="624" spans="1:13" x14ac:dyDescent="0.3">
      <c r="A624">
        <v>623</v>
      </c>
      <c r="B624">
        <v>39</v>
      </c>
      <c r="C624" t="s">
        <v>58</v>
      </c>
      <c r="D624">
        <f t="shared" si="47"/>
        <v>23</v>
      </c>
      <c r="E624" t="str">
        <f t="shared" si="48"/>
        <v>备</v>
      </c>
      <c r="F624" t="s">
        <v>3</v>
      </c>
      <c r="G624">
        <v>60</v>
      </c>
      <c r="H624" s="1">
        <v>41699</v>
      </c>
      <c r="I624" s="2">
        <f t="shared" si="45"/>
        <v>2014</v>
      </c>
      <c r="J624" s="2">
        <f t="shared" si="46"/>
        <v>3</v>
      </c>
      <c r="K624">
        <v>438</v>
      </c>
      <c r="L624">
        <f t="shared" si="49"/>
        <v>0</v>
      </c>
      <c r="M624">
        <f>AVERAGEIF($C$2:$C$641,C624,$L$2:$L$641)</f>
        <v>2.0625</v>
      </c>
    </row>
    <row r="625" spans="1:13" x14ac:dyDescent="0.3">
      <c r="A625">
        <v>624</v>
      </c>
      <c r="B625">
        <v>39</v>
      </c>
      <c r="C625" t="s">
        <v>58</v>
      </c>
      <c r="D625">
        <f t="shared" si="47"/>
        <v>23</v>
      </c>
      <c r="E625" t="str">
        <f t="shared" si="48"/>
        <v>备</v>
      </c>
      <c r="F625" t="s">
        <v>3</v>
      </c>
      <c r="G625">
        <v>60</v>
      </c>
      <c r="H625" s="1">
        <v>41730</v>
      </c>
      <c r="I625" s="2">
        <f t="shared" si="45"/>
        <v>2014</v>
      </c>
      <c r="J625" s="2">
        <f t="shared" si="46"/>
        <v>4</v>
      </c>
      <c r="K625">
        <v>438</v>
      </c>
      <c r="L625">
        <f t="shared" si="49"/>
        <v>0</v>
      </c>
      <c r="M625">
        <f>AVERAGEIF($C$2:$C$641,C625,$L$2:$L$641)</f>
        <v>2.0625</v>
      </c>
    </row>
    <row r="626" spans="1:13" x14ac:dyDescent="0.3">
      <c r="A626">
        <v>628</v>
      </c>
      <c r="B626">
        <v>40</v>
      </c>
      <c r="C626" t="s">
        <v>59</v>
      </c>
      <c r="D626">
        <f t="shared" si="47"/>
        <v>23</v>
      </c>
      <c r="E626" t="str">
        <f t="shared" si="48"/>
        <v>常</v>
      </c>
      <c r="F626" t="s">
        <v>21</v>
      </c>
      <c r="G626">
        <v>60</v>
      </c>
      <c r="H626" s="1">
        <v>41275</v>
      </c>
      <c r="I626" s="2">
        <f t="shared" si="45"/>
        <v>2013</v>
      </c>
      <c r="J626" s="2">
        <f t="shared" si="46"/>
        <v>1</v>
      </c>
      <c r="K626">
        <v>634</v>
      </c>
      <c r="L626">
        <f t="shared" si="49"/>
        <v>24</v>
      </c>
      <c r="M626">
        <f>AVERAGEIF($C$2:$C$641,C626,$L$2:$L$641)</f>
        <v>32.125</v>
      </c>
    </row>
    <row r="627" spans="1:13" x14ac:dyDescent="0.3">
      <c r="A627">
        <v>629</v>
      </c>
      <c r="B627">
        <v>40</v>
      </c>
      <c r="C627" t="s">
        <v>59</v>
      </c>
      <c r="D627">
        <f t="shared" si="47"/>
        <v>23</v>
      </c>
      <c r="E627" t="str">
        <f t="shared" si="48"/>
        <v>常</v>
      </c>
      <c r="F627" t="s">
        <v>21</v>
      </c>
      <c r="G627">
        <v>60</v>
      </c>
      <c r="H627" s="1">
        <v>41306</v>
      </c>
      <c r="I627" s="2">
        <f t="shared" si="45"/>
        <v>2013</v>
      </c>
      <c r="J627" s="2">
        <f t="shared" si="46"/>
        <v>2</v>
      </c>
      <c r="K627">
        <v>658</v>
      </c>
      <c r="L627">
        <f t="shared" si="49"/>
        <v>24</v>
      </c>
      <c r="M627">
        <f>AVERAGEIF($C$2:$C$641,C627,$L$2:$L$641)</f>
        <v>32.125</v>
      </c>
    </row>
    <row r="628" spans="1:13" x14ac:dyDescent="0.3">
      <c r="A628">
        <v>630</v>
      </c>
      <c r="B628">
        <v>40</v>
      </c>
      <c r="C628" t="s">
        <v>59</v>
      </c>
      <c r="D628">
        <f t="shared" si="47"/>
        <v>23</v>
      </c>
      <c r="E628" t="str">
        <f t="shared" si="48"/>
        <v>常</v>
      </c>
      <c r="F628" t="s">
        <v>21</v>
      </c>
      <c r="G628">
        <v>60</v>
      </c>
      <c r="H628" s="1">
        <v>41334</v>
      </c>
      <c r="I628" s="2">
        <f t="shared" si="45"/>
        <v>2013</v>
      </c>
      <c r="J628" s="2">
        <f t="shared" si="46"/>
        <v>3</v>
      </c>
      <c r="K628">
        <v>684</v>
      </c>
      <c r="L628">
        <f t="shared" si="49"/>
        <v>26</v>
      </c>
      <c r="M628">
        <f>AVERAGEIF($C$2:$C$641,C628,$L$2:$L$641)</f>
        <v>32.125</v>
      </c>
    </row>
    <row r="629" spans="1:13" x14ac:dyDescent="0.3">
      <c r="A629">
        <v>631</v>
      </c>
      <c r="B629">
        <v>40</v>
      </c>
      <c r="C629" t="s">
        <v>59</v>
      </c>
      <c r="D629">
        <f t="shared" si="47"/>
        <v>23</v>
      </c>
      <c r="E629" t="str">
        <f t="shared" si="48"/>
        <v>常</v>
      </c>
      <c r="F629" t="s">
        <v>21</v>
      </c>
      <c r="G629">
        <v>60</v>
      </c>
      <c r="H629" s="1">
        <v>41365</v>
      </c>
      <c r="I629" s="2">
        <f t="shared" si="45"/>
        <v>2013</v>
      </c>
      <c r="J629" s="2">
        <f t="shared" si="46"/>
        <v>4</v>
      </c>
      <c r="K629">
        <v>721</v>
      </c>
      <c r="L629">
        <f t="shared" si="49"/>
        <v>37</v>
      </c>
      <c r="M629">
        <f>AVERAGEIF($C$2:$C$641,C629,$L$2:$L$641)</f>
        <v>32.125</v>
      </c>
    </row>
    <row r="630" spans="1:13" x14ac:dyDescent="0.3">
      <c r="A630">
        <v>632</v>
      </c>
      <c r="B630">
        <v>40</v>
      </c>
      <c r="C630" t="s">
        <v>59</v>
      </c>
      <c r="D630">
        <f t="shared" si="47"/>
        <v>23</v>
      </c>
      <c r="E630" t="str">
        <f t="shared" si="48"/>
        <v>常</v>
      </c>
      <c r="F630" t="s">
        <v>21</v>
      </c>
      <c r="G630">
        <v>60</v>
      </c>
      <c r="H630" s="1">
        <v>41395</v>
      </c>
      <c r="I630" s="2">
        <f t="shared" si="45"/>
        <v>2013</v>
      </c>
      <c r="J630" s="2">
        <f t="shared" si="46"/>
        <v>5</v>
      </c>
      <c r="K630">
        <v>751</v>
      </c>
      <c r="L630">
        <f t="shared" si="49"/>
        <v>30</v>
      </c>
      <c r="M630">
        <f>AVERAGEIF($C$2:$C$641,C630,$L$2:$L$641)</f>
        <v>32.125</v>
      </c>
    </row>
    <row r="631" spans="1:13" x14ac:dyDescent="0.3">
      <c r="A631">
        <v>633</v>
      </c>
      <c r="B631">
        <v>40</v>
      </c>
      <c r="C631" t="s">
        <v>59</v>
      </c>
      <c r="D631">
        <f t="shared" si="47"/>
        <v>23</v>
      </c>
      <c r="E631" t="str">
        <f t="shared" si="48"/>
        <v>常</v>
      </c>
      <c r="F631" t="s">
        <v>21</v>
      </c>
      <c r="G631">
        <v>60</v>
      </c>
      <c r="H631" s="1">
        <v>41426</v>
      </c>
      <c r="I631" s="2">
        <f t="shared" si="45"/>
        <v>2013</v>
      </c>
      <c r="J631" s="2">
        <f t="shared" si="46"/>
        <v>6</v>
      </c>
      <c r="K631">
        <v>782</v>
      </c>
      <c r="L631">
        <f t="shared" si="49"/>
        <v>31</v>
      </c>
      <c r="M631">
        <f>AVERAGEIF($C$2:$C$641,C631,$L$2:$L$641)</f>
        <v>32.125</v>
      </c>
    </row>
    <row r="632" spans="1:13" x14ac:dyDescent="0.3">
      <c r="A632">
        <v>634</v>
      </c>
      <c r="B632">
        <v>40</v>
      </c>
      <c r="C632" t="s">
        <v>59</v>
      </c>
      <c r="D632">
        <f t="shared" si="47"/>
        <v>23</v>
      </c>
      <c r="E632" t="str">
        <f t="shared" si="48"/>
        <v>常</v>
      </c>
      <c r="F632" t="s">
        <v>21</v>
      </c>
      <c r="G632">
        <v>60</v>
      </c>
      <c r="H632" s="1">
        <v>41456</v>
      </c>
      <c r="I632" s="2">
        <f t="shared" si="45"/>
        <v>2013</v>
      </c>
      <c r="J632" s="2">
        <f t="shared" si="46"/>
        <v>7</v>
      </c>
      <c r="K632">
        <v>815</v>
      </c>
      <c r="L632">
        <f t="shared" si="49"/>
        <v>33</v>
      </c>
      <c r="M632">
        <f>AVERAGEIF($C$2:$C$641,C632,$L$2:$L$641)</f>
        <v>32.125</v>
      </c>
    </row>
    <row r="633" spans="1:13" x14ac:dyDescent="0.3">
      <c r="A633">
        <v>635</v>
      </c>
      <c r="B633">
        <v>40</v>
      </c>
      <c r="C633" t="s">
        <v>59</v>
      </c>
      <c r="D633">
        <f t="shared" si="47"/>
        <v>23</v>
      </c>
      <c r="E633" t="str">
        <f t="shared" si="48"/>
        <v>常</v>
      </c>
      <c r="F633" t="s">
        <v>21</v>
      </c>
      <c r="G633">
        <v>60</v>
      </c>
      <c r="H633" s="1">
        <v>41487</v>
      </c>
      <c r="I633" s="2">
        <f t="shared" si="45"/>
        <v>2013</v>
      </c>
      <c r="J633" s="2">
        <f t="shared" si="46"/>
        <v>8</v>
      </c>
      <c r="K633">
        <v>850</v>
      </c>
      <c r="L633">
        <f t="shared" si="49"/>
        <v>35</v>
      </c>
      <c r="M633">
        <f>AVERAGEIF($C$2:$C$641,C633,$L$2:$L$641)</f>
        <v>32.125</v>
      </c>
    </row>
    <row r="634" spans="1:13" x14ac:dyDescent="0.3">
      <c r="A634">
        <v>636</v>
      </c>
      <c r="B634">
        <v>40</v>
      </c>
      <c r="C634" t="s">
        <v>59</v>
      </c>
      <c r="D634">
        <f t="shared" si="47"/>
        <v>23</v>
      </c>
      <c r="E634" t="str">
        <f t="shared" si="48"/>
        <v>常</v>
      </c>
      <c r="F634" t="s">
        <v>21</v>
      </c>
      <c r="G634">
        <v>60</v>
      </c>
      <c r="H634" s="1">
        <v>41518</v>
      </c>
      <c r="I634" s="2">
        <f t="shared" si="45"/>
        <v>2013</v>
      </c>
      <c r="J634" s="2">
        <f t="shared" si="46"/>
        <v>9</v>
      </c>
      <c r="K634">
        <v>886</v>
      </c>
      <c r="L634">
        <f t="shared" si="49"/>
        <v>36</v>
      </c>
      <c r="M634">
        <f>AVERAGEIF($C$2:$C$641,C634,$L$2:$L$641)</f>
        <v>32.125</v>
      </c>
    </row>
    <row r="635" spans="1:13" x14ac:dyDescent="0.3">
      <c r="A635">
        <v>625</v>
      </c>
      <c r="B635">
        <v>40</v>
      </c>
      <c r="C635" t="s">
        <v>59</v>
      </c>
      <c r="D635">
        <f t="shared" si="47"/>
        <v>23</v>
      </c>
      <c r="E635" t="str">
        <f t="shared" si="48"/>
        <v>常</v>
      </c>
      <c r="F635" t="s">
        <v>21</v>
      </c>
      <c r="G635">
        <v>60</v>
      </c>
      <c r="H635" s="1">
        <v>41548</v>
      </c>
      <c r="I635" s="2">
        <f t="shared" si="45"/>
        <v>2013</v>
      </c>
      <c r="J635" s="2">
        <f t="shared" si="46"/>
        <v>10</v>
      </c>
      <c r="K635">
        <v>928</v>
      </c>
      <c r="L635">
        <f t="shared" si="49"/>
        <v>42</v>
      </c>
      <c r="M635">
        <f>AVERAGEIF($C$2:$C$641,C635,$L$2:$L$641)</f>
        <v>32.125</v>
      </c>
    </row>
    <row r="636" spans="1:13" x14ac:dyDescent="0.3">
      <c r="A636">
        <v>626</v>
      </c>
      <c r="B636">
        <v>40</v>
      </c>
      <c r="C636" t="s">
        <v>59</v>
      </c>
      <c r="D636">
        <f t="shared" si="47"/>
        <v>23</v>
      </c>
      <c r="E636" t="str">
        <f t="shared" si="48"/>
        <v>常</v>
      </c>
      <c r="F636" t="s">
        <v>21</v>
      </c>
      <c r="G636">
        <v>60</v>
      </c>
      <c r="H636" s="1">
        <v>41579</v>
      </c>
      <c r="I636" s="2">
        <f t="shared" si="45"/>
        <v>2013</v>
      </c>
      <c r="J636" s="2">
        <f t="shared" si="46"/>
        <v>11</v>
      </c>
      <c r="K636">
        <v>958</v>
      </c>
      <c r="L636">
        <f t="shared" si="49"/>
        <v>30</v>
      </c>
      <c r="M636">
        <f>AVERAGEIF($C$2:$C$641,C636,$L$2:$L$641)</f>
        <v>32.125</v>
      </c>
    </row>
    <row r="637" spans="1:13" x14ac:dyDescent="0.3">
      <c r="A637">
        <v>627</v>
      </c>
      <c r="B637">
        <v>40</v>
      </c>
      <c r="C637" t="s">
        <v>59</v>
      </c>
      <c r="D637">
        <f t="shared" si="47"/>
        <v>23</v>
      </c>
      <c r="E637" t="str">
        <f t="shared" si="48"/>
        <v>常</v>
      </c>
      <c r="F637" t="s">
        <v>21</v>
      </c>
      <c r="G637">
        <v>60</v>
      </c>
      <c r="H637" s="1">
        <v>41609</v>
      </c>
      <c r="I637" s="2">
        <f t="shared" si="45"/>
        <v>2013</v>
      </c>
      <c r="J637" s="2">
        <f t="shared" si="46"/>
        <v>12</v>
      </c>
      <c r="K637">
        <v>1008</v>
      </c>
      <c r="L637">
        <f t="shared" si="49"/>
        <v>50</v>
      </c>
      <c r="M637">
        <f>AVERAGEIF($C$2:$C$641,C637,$L$2:$L$641)</f>
        <v>32.125</v>
      </c>
    </row>
    <row r="638" spans="1:13" x14ac:dyDescent="0.3">
      <c r="A638">
        <v>637</v>
      </c>
      <c r="B638">
        <v>40</v>
      </c>
      <c r="C638" t="s">
        <v>59</v>
      </c>
      <c r="D638">
        <f t="shared" si="47"/>
        <v>23</v>
      </c>
      <c r="E638" t="str">
        <f t="shared" si="48"/>
        <v>常</v>
      </c>
      <c r="F638" t="s">
        <v>21</v>
      </c>
      <c r="G638">
        <v>60</v>
      </c>
      <c r="H638" s="1">
        <v>41640</v>
      </c>
      <c r="I638" s="2">
        <f t="shared" si="45"/>
        <v>2014</v>
      </c>
      <c r="J638" s="2">
        <f t="shared" si="46"/>
        <v>1</v>
      </c>
      <c r="K638">
        <v>1027</v>
      </c>
      <c r="L638">
        <f t="shared" si="49"/>
        <v>19</v>
      </c>
      <c r="M638">
        <f>AVERAGEIF($C$2:$C$641,C638,$L$2:$L$641)</f>
        <v>32.125</v>
      </c>
    </row>
    <row r="639" spans="1:13" x14ac:dyDescent="0.3">
      <c r="A639">
        <v>638</v>
      </c>
      <c r="B639">
        <v>40</v>
      </c>
      <c r="C639" t="s">
        <v>59</v>
      </c>
      <c r="D639">
        <f t="shared" si="47"/>
        <v>23</v>
      </c>
      <c r="E639" t="str">
        <f t="shared" si="48"/>
        <v>常</v>
      </c>
      <c r="F639" t="s">
        <v>21</v>
      </c>
      <c r="G639">
        <v>60</v>
      </c>
      <c r="H639" s="1">
        <v>41671</v>
      </c>
      <c r="I639" s="2">
        <f t="shared" si="45"/>
        <v>2014</v>
      </c>
      <c r="J639" s="2">
        <f t="shared" si="46"/>
        <v>2</v>
      </c>
      <c r="K639">
        <v>1055</v>
      </c>
      <c r="L639">
        <f t="shared" si="49"/>
        <v>28</v>
      </c>
      <c r="M639">
        <f>AVERAGEIF($C$2:$C$641,C639,$L$2:$L$641)</f>
        <v>32.125</v>
      </c>
    </row>
    <row r="640" spans="1:13" x14ac:dyDescent="0.3">
      <c r="A640">
        <v>639</v>
      </c>
      <c r="B640">
        <v>40</v>
      </c>
      <c r="C640" t="s">
        <v>59</v>
      </c>
      <c r="D640">
        <f t="shared" si="47"/>
        <v>23</v>
      </c>
      <c r="E640" t="str">
        <f t="shared" si="48"/>
        <v>常</v>
      </c>
      <c r="F640" t="s">
        <v>21</v>
      </c>
      <c r="G640">
        <v>60</v>
      </c>
      <c r="H640" s="1">
        <v>41699</v>
      </c>
      <c r="I640" s="2">
        <f t="shared" si="45"/>
        <v>2014</v>
      </c>
      <c r="J640" s="2">
        <f t="shared" si="46"/>
        <v>3</v>
      </c>
      <c r="K640">
        <v>1087</v>
      </c>
      <c r="L640">
        <f t="shared" si="49"/>
        <v>32</v>
      </c>
      <c r="M640">
        <f>AVERAGEIF($C$2:$C$641,C640,$L$2:$L$641)</f>
        <v>32.125</v>
      </c>
    </row>
    <row r="641" spans="1:13" x14ac:dyDescent="0.3">
      <c r="A641">
        <v>640</v>
      </c>
      <c r="B641">
        <v>40</v>
      </c>
      <c r="C641" t="s">
        <v>59</v>
      </c>
      <c r="D641">
        <f t="shared" si="47"/>
        <v>23</v>
      </c>
      <c r="E641" t="str">
        <f t="shared" si="48"/>
        <v>常</v>
      </c>
      <c r="F641" t="s">
        <v>21</v>
      </c>
      <c r="G641">
        <v>60</v>
      </c>
      <c r="H641" s="1">
        <v>41730</v>
      </c>
      <c r="I641" s="2">
        <f t="shared" si="45"/>
        <v>2014</v>
      </c>
      <c r="J641" s="2">
        <f t="shared" si="46"/>
        <v>4</v>
      </c>
      <c r="K641">
        <v>1124</v>
      </c>
      <c r="L641">
        <f>IF(C641=C640,K641-K640,#REF!)</f>
        <v>37</v>
      </c>
      <c r="M641">
        <f>AVERAGEIF($C$2:$C$641,C641,$L$2:$L$641)</f>
        <v>32.125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初始表</vt:lpstr>
      <vt:lpstr>设置表</vt:lpstr>
      <vt:lpstr>数据源表</vt:lpstr>
      <vt:lpstr>主干函数</vt:lpstr>
      <vt:lpstr>数据透视表</vt:lpstr>
      <vt:lpstr>永续型表格</vt:lpstr>
      <vt:lpstr>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2014-08-09T23:15:06Z</dcterms:modified>
</cp:coreProperties>
</file>