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1 if函数\"/>
    </mc:Choice>
  </mc:AlternateContent>
  <bookViews>
    <workbookView xWindow="0" yWindow="0" windowWidth="28770" windowHeight="11655" activeTab="3"/>
  </bookViews>
  <sheets>
    <sheet name="1" sheetId="7" r:id="rId1"/>
    <sheet name="2" sheetId="8" r:id="rId2"/>
    <sheet name="3" sheetId="3" r:id="rId3"/>
    <sheet name="4" sheetId="2" r:id="rId4"/>
    <sheet name="5" sheetId="5" r:id="rId5"/>
    <sheet name="6" sheetId="6" r:id="rId6"/>
    <sheet name="生日提醒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D3" i="9"/>
  <c r="D4" i="9"/>
  <c r="D5" i="9"/>
  <c r="D6" i="9"/>
  <c r="D7" i="9"/>
  <c r="D8" i="9"/>
  <c r="D9" i="9"/>
  <c r="D10" i="9"/>
  <c r="D11" i="9"/>
  <c r="D2" i="9"/>
  <c r="B2" i="7" l="1"/>
  <c r="M8" i="6" l="1"/>
  <c r="C4" i="8"/>
  <c r="C3" i="8"/>
  <c r="C2" i="8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3"/>
  <c r="J2" i="5"/>
  <c r="J2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B5" i="3"/>
  <c r="B4" i="3"/>
  <c r="B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<sst xmlns="http://schemas.openxmlformats.org/spreadsheetml/2006/main" count="280" uniqueCount="83">
  <si>
    <t>级别</t>
    <phoneticPr fontId="1" type="noConversion"/>
  </si>
  <si>
    <t>工龄</t>
    <phoneticPr fontId="1" type="noConversion"/>
  </si>
  <si>
    <t>施坚</t>
  </si>
  <si>
    <t>李科霆</t>
  </si>
  <si>
    <t>吴国艳</t>
  </si>
  <si>
    <t>孙佳萍</t>
  </si>
  <si>
    <t>施璐琼</t>
  </si>
  <si>
    <t>张苏皖</t>
  </si>
  <si>
    <t>汪林涛</t>
  </si>
  <si>
    <t>程静怡</t>
  </si>
  <si>
    <t>宋婷婷</t>
  </si>
  <si>
    <t>王晓玲</t>
  </si>
  <si>
    <t>付妮妮</t>
  </si>
  <si>
    <t>杨军</t>
  </si>
  <si>
    <t>徐永春</t>
  </si>
  <si>
    <t>张燕</t>
  </si>
  <si>
    <t>程锦</t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</si>
  <si>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</si>
  <si>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</si>
  <si>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</si>
  <si>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</si>
  <si>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</si>
  <si>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</si>
  <si>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</si>
  <si>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</si>
  <si>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性别</t>
    <phoneticPr fontId="1" type="noConversion"/>
  </si>
  <si>
    <t>工资</t>
    <phoneticPr fontId="2" type="noConversion"/>
  </si>
  <si>
    <t>男</t>
  </si>
  <si>
    <t>女</t>
  </si>
  <si>
    <t>销售人员</t>
    <phoneticPr fontId="1" type="noConversion"/>
  </si>
  <si>
    <t>奖金</t>
    <phoneticPr fontId="1" type="noConversion"/>
  </si>
  <si>
    <t>来源</t>
    <phoneticPr fontId="1" type="noConversion"/>
  </si>
  <si>
    <t>住宿补贴</t>
    <phoneticPr fontId="1" type="noConversion"/>
  </si>
  <si>
    <t>本地</t>
  </si>
  <si>
    <t>外地</t>
  </si>
  <si>
    <t>员工属性</t>
    <phoneticPr fontId="1" type="noConversion"/>
  </si>
  <si>
    <r>
      <rPr>
        <b/>
        <sz val="11"/>
        <rFont val="宋体"/>
        <family val="3"/>
        <charset val="134"/>
      </rPr>
      <t>职员</t>
    </r>
    <r>
      <rPr>
        <b/>
        <sz val="11"/>
        <rFont val="Arial"/>
        <family val="2"/>
      </rPr>
      <t xml:space="preserve"> ID</t>
    </r>
    <phoneticPr fontId="1" type="noConversion"/>
  </si>
  <si>
    <t>IF(A2&gt;=2,"大","小")</t>
    <phoneticPr fontId="1" type="noConversion"/>
  </si>
  <si>
    <t>函数</t>
    <phoneticPr fontId="1" type="noConversion"/>
  </si>
  <si>
    <t>内容</t>
    <phoneticPr fontId="1" type="noConversion"/>
  </si>
  <si>
    <t>文本</t>
    <phoneticPr fontId="1" type="noConversion"/>
  </si>
  <si>
    <t>结果</t>
    <phoneticPr fontId="1" type="noConversion"/>
  </si>
  <si>
    <t>IF(A3="文本","1","2")</t>
  </si>
  <si>
    <t>IF(A4,"正确","错误")</t>
    <phoneticPr fontId="1" type="noConversion"/>
  </si>
  <si>
    <t>比较运算符</t>
  </si>
  <si>
    <t>含义</t>
  </si>
  <si>
    <t>示例</t>
  </si>
  <si>
    <t>等于</t>
  </si>
  <si>
    <t>A1=B1</t>
  </si>
  <si>
    <t>&gt;（大于号）</t>
  </si>
  <si>
    <t>大于</t>
  </si>
  <si>
    <t>A1&gt;B1</t>
  </si>
  <si>
    <t>&lt;（小于号）</t>
  </si>
  <si>
    <t>小于</t>
  </si>
  <si>
    <t>A1&lt;B1</t>
  </si>
  <si>
    <t>&gt;=（大于等于号）</t>
  </si>
  <si>
    <t>大于等于</t>
  </si>
  <si>
    <t>A1&gt;=B1</t>
  </si>
  <si>
    <t>&lt;=（小于等于号）</t>
  </si>
  <si>
    <t>小于等于</t>
  </si>
  <si>
    <t>A1&lt;=B1</t>
  </si>
  <si>
    <t>&lt;&gt;（不等号）</t>
  </si>
  <si>
    <t>不等于</t>
  </si>
  <si>
    <t>A1&lt;&gt;B1</t>
  </si>
  <si>
    <t xml:space="preserve"> =(等号)</t>
    <phoneticPr fontId="1" type="noConversion"/>
  </si>
  <si>
    <t>4&gt;1</t>
    <phoneticPr fontId="1" type="noConversion"/>
  </si>
  <si>
    <t>4&lt;1</t>
    <phoneticPr fontId="1" type="noConversion"/>
  </si>
  <si>
    <t>2&lt;=2</t>
    <phoneticPr fontId="1" type="noConversion"/>
  </si>
  <si>
    <t>判断下面数字是否大于1</t>
    <phoneticPr fontId="1" type="noConversion"/>
  </si>
  <si>
    <t>姓名</t>
    <phoneticPr fontId="8" type="noConversion"/>
  </si>
  <si>
    <t>出生日期</t>
    <phoneticPr fontId="8" type="noConversion"/>
  </si>
  <si>
    <t>入职时间</t>
    <phoneticPr fontId="8" type="noConversion"/>
  </si>
  <si>
    <t>生日提醒</t>
    <phoneticPr fontId="8" type="noConversion"/>
  </si>
  <si>
    <t>甲</t>
    <phoneticPr fontId="8" type="noConversion"/>
  </si>
  <si>
    <t>乙</t>
    <phoneticPr fontId="8" type="noConversion"/>
  </si>
  <si>
    <t>丙</t>
    <phoneticPr fontId="8" type="noConversion"/>
  </si>
  <si>
    <t>丁</t>
    <phoneticPr fontId="8" type="noConversion"/>
  </si>
  <si>
    <t>戊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</si>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</sst>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_);[Red]\(&quot;¥&quot;#,##0.00\)"/>
    <numFmt numFmtId="177" formatCode="yyyy\-mm\-dd"/>
    <numFmt numFmtId="178" formatCode="yyyy/mm/dd"/>
  </numFmts>
  <fonts count="9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>
      <alignment vertical="center"/>
    </xf>
    <xf numFmtId="0" fontId="6" fillId="0" borderId="0" xfId="0" applyFont="1" applyAlignment="1"/>
    <xf numFmtId="176" fontId="6" fillId="0" borderId="0" xfId="0" applyNumberFormat="1" applyFont="1" applyAlignment="1"/>
    <xf numFmtId="0" fontId="7" fillId="0" borderId="0" xfId="1" applyFont="1"/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4" totalsRowShown="0">
  <autoFilter ref="A1:C4">
    <filterColumn colId="0" hiddenButton="1"/>
    <filterColumn colId="1" hiddenButton="1"/>
    <filterColumn colId="2" hiddenButton="1"/>
  </autoFilter>
  <tableColumns count="3">
    <tableColumn id="1" name="内容"/>
    <tableColumn id="2" name="函数"/>
    <tableColumn id="3" name="结果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E1:G7" totalsRowShown="0">
  <autoFilter ref="E1:G7">
    <filterColumn colId="0" hiddenButton="1"/>
    <filterColumn colId="1" hiddenButton="1"/>
    <filterColumn colId="2" hiddenButton="1"/>
  </autoFilter>
  <tableColumns count="3">
    <tableColumn id="1" name="比较运算符"/>
    <tableColumn id="2" name="含义"/>
    <tableColumn id="3" name="示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68</v>
      </c>
    </row>
    <row r="2" spans="1:3" x14ac:dyDescent="0.3">
      <c r="A2">
        <v>0</v>
      </c>
      <c r="B2" t="str">
        <f>IF(A2&gt;1,"√","×")</f>
        <v>×</v>
      </c>
      <c r="C2" t="str">
        <f>IF(A2&gt;1,"√","×")</f>
        <v>×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C1" zoomScale="145" zoomScaleNormal="145" workbookViewId="0">
      <selection activeCell="G3" sqref="G3"/>
    </sheetView>
  </sheetViews>
  <sheetFormatPr defaultRowHeight="16.5" x14ac:dyDescent="0.3"/>
  <cols>
    <col min="2" max="2" width="17.6640625" customWidth="1"/>
    <col min="5" max="5" width="14.33203125" style="7" bestFit="1" customWidth="1"/>
    <col min="6" max="7" width="8" style="7" bestFit="1" customWidth="1"/>
  </cols>
  <sheetData>
    <row r="1" spans="1:7" x14ac:dyDescent="0.3">
      <c r="A1" t="s">
        <v>39</v>
      </c>
      <c r="B1" t="s">
        <v>38</v>
      </c>
      <c r="C1" t="s">
        <v>41</v>
      </c>
      <c r="E1" t="s">
        <v>44</v>
      </c>
      <c r="F1" t="s">
        <v>45</v>
      </c>
      <c r="G1" t="s">
        <v>46</v>
      </c>
    </row>
    <row r="2" spans="1:7" x14ac:dyDescent="0.3">
      <c r="A2">
        <v>3</v>
      </c>
      <c r="B2" t="s">
        <v>37</v>
      </c>
      <c r="C2" t="str">
        <f>IF(A2&gt;=2,"大","小")</f>
        <v>大</v>
      </c>
      <c r="E2" t="s">
        <v>64</v>
      </c>
      <c r="F2" t="s">
        <v>47</v>
      </c>
      <c r="G2" t="s">
        <v>48</v>
      </c>
    </row>
    <row r="3" spans="1:7" x14ac:dyDescent="0.3">
      <c r="A3" t="s">
        <v>40</v>
      </c>
      <c r="B3" t="s">
        <v>42</v>
      </c>
      <c r="C3" t="str">
        <f>IF(A3="文本","1","2")</f>
        <v>1</v>
      </c>
      <c r="E3" t="s">
        <v>49</v>
      </c>
      <c r="F3" t="s">
        <v>50</v>
      </c>
      <c r="G3" t="s">
        <v>51</v>
      </c>
    </row>
    <row r="4" spans="1:7" x14ac:dyDescent="0.3">
      <c r="A4" t="b">
        <v>0</v>
      </c>
      <c r="B4" t="s">
        <v>43</v>
      </c>
      <c r="C4" t="str">
        <f>IF(A4,"正确","错误")</f>
        <v>错误</v>
      </c>
      <c r="E4" t="s">
        <v>52</v>
      </c>
      <c r="F4" t="s">
        <v>53</v>
      </c>
      <c r="G4" t="s">
        <v>54</v>
      </c>
    </row>
    <row r="5" spans="1:7" x14ac:dyDescent="0.3">
      <c r="E5" t="s">
        <v>55</v>
      </c>
      <c r="F5" t="s">
        <v>56</v>
      </c>
      <c r="G5" t="s">
        <v>57</v>
      </c>
    </row>
    <row r="6" spans="1:7" x14ac:dyDescent="0.3">
      <c r="E6" t="s">
        <v>58</v>
      </c>
      <c r="F6" t="s">
        <v>59</v>
      </c>
      <c r="G6" t="s">
        <v>60</v>
      </c>
    </row>
    <row r="7" spans="1:7" x14ac:dyDescent="0.3">
      <c r="E7" t="s">
        <v>61</v>
      </c>
      <c r="F7" t="s">
        <v>62</v>
      </c>
      <c r="G7" t="s">
        <v>63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J24"/>
  <sheetViews>
    <sheetView workbookViewId="0">
      <selection activeCell="B3" sqref="B3"/>
    </sheetView>
  </sheetViews>
  <sheetFormatPr defaultRowHeight="16.5" x14ac:dyDescent="0.3"/>
  <cols>
    <col min="1" max="16384" width="8.88671875" style="3"/>
  </cols>
  <sheetData>
    <row r="2" spans="1:10" x14ac:dyDescent="0.3">
      <c r="J2" s="3" t="str">
        <f>IF(OR(E2&gt;7,F2&gt;2,SUM(G2:I2)&gt;3000),"重要员工","")</f>
        <v/>
      </c>
    </row>
    <row r="3" spans="1:10" x14ac:dyDescent="0.3">
      <c r="A3" s="3" t="s">
        <v>65</v>
      </c>
      <c r="B3" s="3" t="b">
        <f>4&gt;1</f>
        <v>1</v>
      </c>
      <c r="J3" s="3" t="str">
        <f t="shared" ref="J3:J24" si="0">IF(OR(E3&gt;7,F3&gt;2,SUM(G3:I3)&gt;3000),"重要员工","")</f>
        <v/>
      </c>
    </row>
    <row r="4" spans="1:10" x14ac:dyDescent="0.3">
      <c r="A4" s="3" t="s">
        <v>66</v>
      </c>
      <c r="B4" s="3" t="b">
        <f>4&lt;1</f>
        <v>0</v>
      </c>
      <c r="J4" s="3" t="str">
        <f t="shared" si="0"/>
        <v/>
      </c>
    </row>
    <row r="5" spans="1:10" x14ac:dyDescent="0.3">
      <c r="A5" s="3" t="s">
        <v>67</v>
      </c>
      <c r="B5" s="3" t="b">
        <f>2&lt;=2</f>
        <v>1</v>
      </c>
      <c r="J5" s="3" t="str">
        <f t="shared" si="0"/>
        <v/>
      </c>
    </row>
    <row r="6" spans="1:10" x14ac:dyDescent="0.3">
      <c r="J6" s="3" t="str">
        <f t="shared" si="0"/>
        <v/>
      </c>
    </row>
    <row r="7" spans="1:10" x14ac:dyDescent="0.3">
      <c r="J7" s="3" t="str">
        <f t="shared" si="0"/>
        <v/>
      </c>
    </row>
    <row r="8" spans="1:10" x14ac:dyDescent="0.3">
      <c r="J8" s="3" t="str">
        <f t="shared" si="0"/>
        <v/>
      </c>
    </row>
    <row r="9" spans="1:10" x14ac:dyDescent="0.3">
      <c r="J9" s="3" t="str">
        <f t="shared" si="0"/>
        <v/>
      </c>
    </row>
    <row r="10" spans="1:10" x14ac:dyDescent="0.3">
      <c r="J10" s="3" t="str">
        <f t="shared" si="0"/>
        <v/>
      </c>
    </row>
    <row r="11" spans="1:10" x14ac:dyDescent="0.3">
      <c r="J11" s="3" t="str">
        <f t="shared" si="0"/>
        <v/>
      </c>
    </row>
    <row r="12" spans="1:10" x14ac:dyDescent="0.3">
      <c r="J12" s="3" t="str">
        <f t="shared" si="0"/>
        <v/>
      </c>
    </row>
    <row r="13" spans="1:10" x14ac:dyDescent="0.3">
      <c r="J13" s="3" t="str">
        <f t="shared" si="0"/>
        <v/>
      </c>
    </row>
    <row r="14" spans="1:10" x14ac:dyDescent="0.3">
      <c r="J14" s="3" t="str">
        <f t="shared" si="0"/>
        <v/>
      </c>
    </row>
    <row r="15" spans="1:10" x14ac:dyDescent="0.3">
      <c r="J15" s="3" t="str">
        <f t="shared" si="0"/>
        <v/>
      </c>
    </row>
    <row r="16" spans="1:10" x14ac:dyDescent="0.3">
      <c r="J16" s="3" t="str">
        <f t="shared" si="0"/>
        <v/>
      </c>
    </row>
    <row r="17" spans="10:10" x14ac:dyDescent="0.3">
      <c r="J17" s="3" t="str">
        <f t="shared" si="0"/>
        <v/>
      </c>
    </row>
    <row r="18" spans="10:10" x14ac:dyDescent="0.3">
      <c r="J18" s="3" t="str">
        <f t="shared" si="0"/>
        <v/>
      </c>
    </row>
    <row r="19" spans="10:10" x14ac:dyDescent="0.3">
      <c r="J19" s="3" t="str">
        <f t="shared" si="0"/>
        <v/>
      </c>
    </row>
    <row r="20" spans="10:10" x14ac:dyDescent="0.3">
      <c r="J20" s="3" t="str">
        <f t="shared" si="0"/>
        <v/>
      </c>
    </row>
    <row r="21" spans="10:10" x14ac:dyDescent="0.3">
      <c r="J21" s="3" t="str">
        <f t="shared" si="0"/>
        <v/>
      </c>
    </row>
    <row r="22" spans="10:10" x14ac:dyDescent="0.3">
      <c r="J22" s="3" t="str">
        <f t="shared" si="0"/>
        <v/>
      </c>
    </row>
    <row r="23" spans="10:10" x14ac:dyDescent="0.3">
      <c r="J23" s="3" t="str">
        <f t="shared" si="0"/>
        <v/>
      </c>
    </row>
    <row r="24" spans="10:10" x14ac:dyDescent="0.3">
      <c r="J24" s="3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5"/>
  <sheetViews>
    <sheetView tabSelected="1" zoomScale="115" zoomScaleNormal="115" workbookViewId="0">
      <selection activeCell="H2" sqref="H2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16384" width="8.88671875" style="3"/>
  </cols>
  <sheetData>
    <row r="1" spans="1:8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</row>
    <row r="2" spans="1:8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</row>
    <row r="3" spans="1:8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</row>
    <row r="4" spans="1:8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</row>
    <row r="5" spans="1:8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</row>
    <row r="6" spans="1:8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</row>
    <row r="7" spans="1:8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</row>
    <row r="8" spans="1:8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</row>
    <row r="9" spans="1:8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</row>
    <row r="10" spans="1:8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</row>
    <row r="11" spans="1:8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</row>
    <row r="12" spans="1:8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</row>
    <row r="13" spans="1:8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</row>
    <row r="14" spans="1:8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</row>
    <row r="15" spans="1:8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</row>
    <row r="16" spans="1:8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</row>
    <row r="17" spans="1:8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</row>
    <row r="18" spans="1:8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</row>
    <row r="19" spans="1:8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</row>
    <row r="20" spans="1:8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</row>
    <row r="21" spans="1:8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</row>
    <row r="22" spans="1:8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</row>
    <row r="23" spans="1:8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</row>
    <row r="24" spans="1:8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</row>
    <row r="25" spans="1:8" x14ac:dyDescent="0.15">
      <c r="D25" s="6"/>
    </row>
    <row r="26" spans="1:8" x14ac:dyDescent="0.15">
      <c r="D26" s="6"/>
    </row>
    <row r="27" spans="1:8" x14ac:dyDescent="0.15">
      <c r="D27" s="6"/>
    </row>
    <row r="28" spans="1:8" x14ac:dyDescent="0.15">
      <c r="D28" s="6"/>
    </row>
    <row r="29" spans="1:8" x14ac:dyDescent="0.15">
      <c r="D29" s="6"/>
    </row>
    <row r="30" spans="1:8" x14ac:dyDescent="0.15">
      <c r="D30" s="6"/>
    </row>
    <row r="31" spans="1:8" x14ac:dyDescent="0.15">
      <c r="D31" s="6"/>
    </row>
    <row r="32" spans="1:8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5"/>
  <sheetViews>
    <sheetView zoomScale="115" zoomScaleNormal="115" workbookViewId="0">
      <selection activeCell="I2" sqref="I2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0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</row>
    <row r="2" spans="1:10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 t="str">
        <f>IF(OR(E2&gt;7,F2&gt;2,SUM(G2:I2)&gt;3000),"重要员工","")</f>
        <v>重要员工</v>
      </c>
    </row>
    <row r="3" spans="1:10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 t="str">
        <f t="shared" ref="J3:J24" si="1">IF(OR(E3&gt;7,F3&gt;2,SUM(G3:I3)&gt;3000),"重要员工","")</f>
        <v>重要员工</v>
      </c>
    </row>
    <row r="4" spans="1:10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 t="str">
        <f t="shared" si="1"/>
        <v>重要员工</v>
      </c>
    </row>
    <row r="5" spans="1:10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 t="str">
        <f t="shared" si="1"/>
        <v>重要员工</v>
      </c>
    </row>
    <row r="6" spans="1:10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 t="str">
        <f t="shared" si="1"/>
        <v>重要员工</v>
      </c>
    </row>
    <row r="7" spans="1:10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 t="str">
        <f t="shared" si="1"/>
        <v>重要员工</v>
      </c>
    </row>
    <row r="8" spans="1:10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 t="str">
        <f t="shared" si="1"/>
        <v>重要员工</v>
      </c>
    </row>
    <row r="9" spans="1:10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 t="str">
        <f t="shared" si="1"/>
        <v>重要员工</v>
      </c>
    </row>
    <row r="10" spans="1:10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 t="str">
        <f t="shared" si="1"/>
        <v>重要员工</v>
      </c>
    </row>
    <row r="11" spans="1:10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 t="str">
        <f t="shared" si="1"/>
        <v>重要员工</v>
      </c>
    </row>
    <row r="12" spans="1:10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 t="str">
        <f t="shared" si="1"/>
        <v>重要员工</v>
      </c>
    </row>
    <row r="13" spans="1:10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 t="str">
        <f t="shared" si="1"/>
        <v>重要员工</v>
      </c>
    </row>
    <row r="14" spans="1:10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 t="str">
        <f t="shared" si="1"/>
        <v>重要员工</v>
      </c>
    </row>
    <row r="15" spans="1:10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 t="str">
        <f t="shared" si="1"/>
        <v>重要员工</v>
      </c>
    </row>
    <row r="16" spans="1:10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 t="str">
        <f t="shared" si="1"/>
        <v>重要员工</v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 t="str">
        <f t="shared" si="1"/>
        <v>重要员工</v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 t="str">
        <f t="shared" si="1"/>
        <v>重要员工</v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 t="str">
        <f t="shared" si="1"/>
        <v>重要员工</v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 t="str">
        <f t="shared" si="1"/>
        <v/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 t="str">
        <f t="shared" si="1"/>
        <v>重要员工</v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 t="str">
        <f t="shared" si="1"/>
        <v>重要员工</v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 t="str">
        <f t="shared" si="1"/>
        <v>重要员工</v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 t="str">
        <f t="shared" si="1"/>
        <v>重要员工</v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zoomScale="115" zoomScaleNormal="115" workbookViewId="0">
      <selection activeCell="E8" sqref="E8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3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  <c r="J1" s="2" t="s">
        <v>35</v>
      </c>
    </row>
    <row r="2" spans="1:13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 t="str">
        <f>IF(OR(E2&gt;7,F2&gt;2,SUM(G2:I2)&gt;3000),"重要员工","")</f>
        <v>重要员工</v>
      </c>
    </row>
    <row r="3" spans="1:13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 t="str">
        <f t="shared" ref="J3:J24" si="1">IF(OR(E3&gt;7,F3&gt;2,SUM(G3:I3)&gt;3000),"重要员工","")</f>
        <v>重要员工</v>
      </c>
    </row>
    <row r="4" spans="1:13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 t="str">
        <f t="shared" si="1"/>
        <v>重要员工</v>
      </c>
    </row>
    <row r="5" spans="1:13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 t="str">
        <f t="shared" si="1"/>
        <v>重要员工</v>
      </c>
    </row>
    <row r="6" spans="1:13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 t="str">
        <f t="shared" si="1"/>
        <v>重要员工</v>
      </c>
    </row>
    <row r="7" spans="1:13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 t="str">
        <f t="shared" si="1"/>
        <v>重要员工</v>
      </c>
    </row>
    <row r="8" spans="1:13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 t="str">
        <f t="shared" si="1"/>
        <v>重要员工</v>
      </c>
      <c r="M8" s="3" t="e">
        <f>ture</f>
        <v>#NAME?</v>
      </c>
    </row>
    <row r="9" spans="1:13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 t="str">
        <f t="shared" si="1"/>
        <v>重要员工</v>
      </c>
    </row>
    <row r="10" spans="1:13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 t="str">
        <f t="shared" si="1"/>
        <v>重要员工</v>
      </c>
    </row>
    <row r="11" spans="1:13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 t="str">
        <f t="shared" si="1"/>
        <v>重要员工</v>
      </c>
    </row>
    <row r="12" spans="1:13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 t="str">
        <f t="shared" si="1"/>
        <v>重要员工</v>
      </c>
    </row>
    <row r="13" spans="1:13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 t="str">
        <f t="shared" si="1"/>
        <v>重要员工</v>
      </c>
    </row>
    <row r="14" spans="1:13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 t="str">
        <f t="shared" si="1"/>
        <v>重要员工</v>
      </c>
    </row>
    <row r="15" spans="1:13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 t="str">
        <f t="shared" si="1"/>
        <v>重要员工</v>
      </c>
    </row>
    <row r="16" spans="1:13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 t="str">
        <f t="shared" si="1"/>
        <v>重要员工</v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 t="str">
        <f t="shared" si="1"/>
        <v>重要员工</v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 t="str">
        <f t="shared" si="1"/>
        <v>重要员工</v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 t="str">
        <f t="shared" si="1"/>
        <v>重要员工</v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 t="str">
        <f t="shared" si="1"/>
        <v/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 t="str">
        <f t="shared" si="1"/>
        <v>重要员工</v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 t="str">
        <f t="shared" si="1"/>
        <v>重要员工</v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 t="str">
        <f t="shared" si="1"/>
        <v>重要员工</v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 t="str">
        <f t="shared" si="1"/>
        <v>重要员工</v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conditionalFormatting sqref="J2:J24">
    <cfRule type="expression" dxfId="0" priority="1">
      <formula>AND(C2="外地",D2="女")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6.5" x14ac:dyDescent="0.3"/>
  <cols>
    <col min="2" max="3" width="11" bestFit="1" customWidth="1"/>
  </cols>
  <sheetData>
    <row r="1" spans="1:4" x14ac:dyDescent="0.3">
      <c r="A1" t="s">
        <v>69</v>
      </c>
      <c r="B1" s="8" t="s">
        <v>70</v>
      </c>
      <c r="C1" t="s">
        <v>71</v>
      </c>
      <c r="D1" t="s">
        <v>72</v>
      </c>
    </row>
    <row r="2" spans="1:4" x14ac:dyDescent="0.3">
      <c r="A2" t="s">
        <v>73</v>
      </c>
      <c r="B2" s="8">
        <v>33909</v>
      </c>
      <c r="C2" s="9">
        <v>38964</v>
      </c>
      <c r="D2" s="10">
        <f ca="1">IF(DATE(2014,MONTH(B2),DAY(B2))-TODAY()&gt;0,DATE(2014,MONTH(B2),DAY(B2))-TODAY(),DATE(2015,MONTH(B2),DAY(B2))-TODAY())</f>
        <v>108</v>
      </c>
    </row>
    <row r="3" spans="1:4" x14ac:dyDescent="0.3">
      <c r="A3" t="s">
        <v>74</v>
      </c>
      <c r="B3" s="8">
        <v>32759</v>
      </c>
      <c r="C3" s="9">
        <v>40229</v>
      </c>
      <c r="D3" s="10">
        <f t="shared" ref="D3:D11" ca="1" si="0">IF(DATE(2014,MONTH(B3),DAY(B3))-TODAY()&gt;0,DATE(2014,MONTH(B3),DAY(B3))-TODAY(),DATE(2015,MONTH(B3),DAY(B3))-TODAY())</f>
        <v>54</v>
      </c>
    </row>
    <row r="4" spans="1:4" x14ac:dyDescent="0.3">
      <c r="A4" t="s">
        <v>75</v>
      </c>
      <c r="B4" s="8">
        <v>33843</v>
      </c>
      <c r="C4" s="9">
        <v>39165</v>
      </c>
      <c r="D4" s="10">
        <f t="shared" ca="1" si="0"/>
        <v>42</v>
      </c>
    </row>
    <row r="5" spans="1:4" x14ac:dyDescent="0.3">
      <c r="A5" t="s">
        <v>76</v>
      </c>
      <c r="B5" s="8">
        <v>35466</v>
      </c>
      <c r="C5" s="9">
        <v>40012</v>
      </c>
      <c r="D5" s="10">
        <f t="shared" ca="1" si="0"/>
        <v>204</v>
      </c>
    </row>
    <row r="6" spans="1:4" x14ac:dyDescent="0.3">
      <c r="A6" t="s">
        <v>77</v>
      </c>
      <c r="B6" s="8">
        <v>31347</v>
      </c>
      <c r="C6" s="9">
        <v>41071</v>
      </c>
      <c r="D6" s="10">
        <f t="shared" ca="1" si="0"/>
        <v>103</v>
      </c>
    </row>
    <row r="7" spans="1:4" x14ac:dyDescent="0.3">
      <c r="A7" t="s">
        <v>78</v>
      </c>
      <c r="B7" s="8">
        <v>36534</v>
      </c>
      <c r="C7" s="9">
        <v>40612</v>
      </c>
      <c r="D7" s="10">
        <f t="shared" ca="1" si="0"/>
        <v>177</v>
      </c>
    </row>
    <row r="8" spans="1:4" x14ac:dyDescent="0.3">
      <c r="A8" t="s">
        <v>79</v>
      </c>
      <c r="B8" s="8">
        <v>33272</v>
      </c>
      <c r="C8" s="9">
        <v>39503</v>
      </c>
      <c r="D8" s="10">
        <f t="shared" ca="1" si="0"/>
        <v>202</v>
      </c>
    </row>
    <row r="9" spans="1:4" x14ac:dyDescent="0.3">
      <c r="A9" t="s">
        <v>80</v>
      </c>
      <c r="B9" s="8">
        <v>30000</v>
      </c>
      <c r="C9" s="9">
        <v>39042</v>
      </c>
      <c r="D9" s="10">
        <f t="shared" ca="1" si="0"/>
        <v>217</v>
      </c>
    </row>
    <row r="10" spans="1:4" x14ac:dyDescent="0.3">
      <c r="A10" t="s">
        <v>81</v>
      </c>
      <c r="B10" s="8">
        <v>31601</v>
      </c>
      <c r="C10" s="9">
        <v>41258</v>
      </c>
      <c r="D10" s="10">
        <f t="shared" ca="1" si="0"/>
        <v>357</v>
      </c>
    </row>
    <row r="11" spans="1:4" x14ac:dyDescent="0.3">
      <c r="A11" t="s">
        <v>82</v>
      </c>
      <c r="B11" s="8">
        <v>35794</v>
      </c>
      <c r="C11" s="9">
        <v>40455</v>
      </c>
      <c r="D11" s="10">
        <f t="shared" ca="1" si="0"/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生日提醒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2014-01-09T11:03:49Z</dcterms:created>
  <dcterms:modified xsi:type="dcterms:W3CDTF">2014-07-16T11:21:23Z</dcterms:modified>
</cp:coreProperties>
</file>