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bookViews>
    <workbookView xWindow="-120" yWindow="-120" windowWidth="29040" windowHeight="15720" activeTab="2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'舰船数据-深海'!$A$1:$AC$193</definedName>
    <definedName name="_xlnm._FilterDatabase" localSheetId="0" hidden="1">'舰船数据-未改'!$A$1:$AC$97</definedName>
    <definedName name="_xlnm._FilterDatabase" localSheetId="2" hidden="1">'装备数据-常规'!$A$1:$AA$570</definedName>
    <definedName name="_xlnm._FilterDatabase" localSheetId="4" hidden="1">'装备数据-深海'!$A$1:$X$55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<sst xmlns="http://schemas.openxmlformats.org/spreadsheetml/2006/main" count="14607" uniqueCount="2169">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</sst>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C101" sqref="C101"/>
    </sheetView>
  </sheetViews>
  <sheetFormatPr defaultRowHeight="14.25"/>
  <cols>
    <col min="1" max="2" width="9" style="13"/>
    <col min="3" max="3" width="18.875" style="13" bestFit="1" customWidth="1"/>
    <col min="4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13" t="s">
        <v>74</v>
      </c>
    </row>
    <row r="32" spans="1:29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13" t="s">
        <v>74</v>
      </c>
    </row>
    <row r="39" spans="1:29">
      <c r="A39" s="3">
        <v>10331</v>
      </c>
      <c r="B39" s="13" t="s">
        <v>211</v>
      </c>
      <c r="C39" s="14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>
      <c r="A42" s="3">
        <v>10343</v>
      </c>
      <c r="B42" s="13" t="s">
        <v>2045</v>
      </c>
      <c r="C42" s="13" t="s">
        <v>2051</v>
      </c>
      <c r="D42" s="13" t="s">
        <v>2052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  <c r="AC43" s="9"/>
    </row>
    <row r="44" spans="1:29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>
      <c r="A45" s="3">
        <v>10352</v>
      </c>
      <c r="B45" s="13" t="s">
        <v>211</v>
      </c>
      <c r="C45" s="14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>
      <c r="A47" s="3">
        <v>10363</v>
      </c>
      <c r="B47" s="13" t="s">
        <v>2045</v>
      </c>
      <c r="C47" s="13" t="s">
        <v>2053</v>
      </c>
      <c r="D47" s="13" t="s">
        <v>2054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>
      <c r="A48" s="3">
        <v>10366</v>
      </c>
      <c r="B48" s="13" t="s">
        <v>2073</v>
      </c>
      <c r="C48" s="13" t="s">
        <v>2074</v>
      </c>
      <c r="D48" s="13" t="s">
        <v>2042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13" t="s">
        <v>74</v>
      </c>
    </row>
    <row r="52" spans="1:29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6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>
      <c r="A56" s="3">
        <v>10391</v>
      </c>
      <c r="B56" s="13" t="s">
        <v>2043</v>
      </c>
      <c r="C56" s="13" t="s">
        <v>2055</v>
      </c>
      <c r="D56" s="13" t="s">
        <v>2042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>
      <c r="A57" s="20">
        <v>10397</v>
      </c>
      <c r="B57" s="13" t="s">
        <v>211</v>
      </c>
      <c r="C57" s="14" t="s">
        <v>2026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>
      <c r="A58" s="3">
        <v>10401</v>
      </c>
      <c r="B58" s="13" t="s">
        <v>2045</v>
      </c>
      <c r="C58" s="13" t="s">
        <v>2056</v>
      </c>
      <c r="D58" s="13" t="s">
        <v>2054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>
      <c r="A59" s="3">
        <v>10403</v>
      </c>
      <c r="B59" s="13" t="s">
        <v>2043</v>
      </c>
      <c r="C59" s="13" t="s">
        <v>2057</v>
      </c>
      <c r="D59" s="13" t="s">
        <v>2058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>
      <c r="A61" s="3">
        <v>10407</v>
      </c>
      <c r="B61" s="13" t="s">
        <v>2043</v>
      </c>
      <c r="C61" s="13" t="s">
        <v>2059</v>
      </c>
      <c r="D61" s="13" t="s">
        <v>2060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13" t="s">
        <v>74</v>
      </c>
    </row>
    <row r="69" spans="1:29">
      <c r="A69" s="20">
        <v>10435</v>
      </c>
      <c r="B69" s="13" t="s">
        <v>211</v>
      </c>
      <c r="C69" s="14" t="s">
        <v>2027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>
      <c r="A70" s="20">
        <v>10436</v>
      </c>
      <c r="B70" s="13" t="s">
        <v>211</v>
      </c>
      <c r="C70" s="14" t="s">
        <v>2028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>
      <c r="A73" s="20">
        <v>10446</v>
      </c>
      <c r="B73" s="13" t="s">
        <v>211</v>
      </c>
      <c r="C73" s="14" t="s">
        <v>2029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>
      <c r="A79" s="3">
        <v>10458</v>
      </c>
      <c r="B79" s="13" t="s">
        <v>2073</v>
      </c>
      <c r="C79" s="13" t="s">
        <v>2075</v>
      </c>
      <c r="D79" s="13" t="s">
        <v>2076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98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>
      <c r="A81" s="20">
        <v>10461</v>
      </c>
      <c r="B81" s="13" t="s">
        <v>211</v>
      </c>
      <c r="C81" s="14" t="s">
        <v>2030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>
      <c r="A83" s="3">
        <v>10467</v>
      </c>
      <c r="B83" s="13" t="s">
        <v>2045</v>
      </c>
      <c r="C83" s="13" t="s">
        <v>2061</v>
      </c>
      <c r="D83" s="13" t="s">
        <v>2046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13" t="s">
        <v>74</v>
      </c>
    </row>
    <row r="86" spans="1:29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>
      <c r="A89" s="3">
        <v>10482</v>
      </c>
      <c r="B89" s="13" t="s">
        <v>205</v>
      </c>
      <c r="C89" s="13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>
      <c r="A91" s="3">
        <v>10484</v>
      </c>
      <c r="B91" s="13" t="s">
        <v>211</v>
      </c>
      <c r="C91" s="14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>
      <c r="A93" s="3">
        <v>10490</v>
      </c>
      <c r="B93" s="13" t="s">
        <v>211</v>
      </c>
      <c r="C93" s="14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13" t="s">
        <v>74</v>
      </c>
    </row>
    <row r="96" spans="1:29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>
      <c r="A97" s="3">
        <v>10510</v>
      </c>
      <c r="B97" s="13" t="s">
        <v>76</v>
      </c>
      <c r="C97" s="14" t="s">
        <v>84</v>
      </c>
      <c r="D97" s="13" t="s">
        <v>3</v>
      </c>
      <c r="E97" s="13">
        <v>84</v>
      </c>
      <c r="F97" s="13">
        <v>45</v>
      </c>
      <c r="G97" s="13">
        <v>0</v>
      </c>
      <c r="H97" s="13">
        <v>90</v>
      </c>
      <c r="I97" s="13">
        <v>85</v>
      </c>
      <c r="J97" s="13">
        <v>0</v>
      </c>
      <c r="K97" s="16">
        <v>85</v>
      </c>
      <c r="L97" s="13">
        <v>54</v>
      </c>
      <c r="M97" s="13">
        <v>67</v>
      </c>
      <c r="N97" s="13">
        <v>33</v>
      </c>
      <c r="O97" s="13">
        <v>1</v>
      </c>
      <c r="P97" s="13">
        <v>5</v>
      </c>
      <c r="Q97" s="13">
        <v>4</v>
      </c>
      <c r="R97" s="13">
        <f t="shared" si="2"/>
        <v>84</v>
      </c>
      <c r="S97" s="13">
        <v>25</v>
      </c>
      <c r="T97" s="13">
        <v>23</v>
      </c>
      <c r="U97" s="13">
        <v>18</v>
      </c>
      <c r="V97" s="13">
        <v>18</v>
      </c>
      <c r="W97" s="9">
        <v>100</v>
      </c>
      <c r="X97" s="9">
        <v>110</v>
      </c>
      <c r="Y97" s="9">
        <v>3.4</v>
      </c>
      <c r="Z97" s="9">
        <v>5.9</v>
      </c>
      <c r="AA97" s="13">
        <v>105101</v>
      </c>
    </row>
    <row r="98" spans="1:29">
      <c r="A98" s="3">
        <v>10513</v>
      </c>
      <c r="B98" s="13" t="s">
        <v>21</v>
      </c>
      <c r="C98" s="14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7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3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19">
        <v>2.4</v>
      </c>
      <c r="Z98" s="19">
        <v>4.5</v>
      </c>
      <c r="AA98" s="9">
        <v>105131</v>
      </c>
      <c r="AB98" s="9"/>
      <c r="AC98" s="13" t="s">
        <v>74</v>
      </c>
    </row>
  </sheetData>
  <autoFilter ref="A1:AC97">
    <sortState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workbookViewId="0">
      <pane xSplit="3" ySplit="1" topLeftCell="O137" activePane="bottomRight" state="frozen"/>
      <selection pane="topRight" activeCell="D1" sqref="D1"/>
      <selection pane="bottomLeft" activeCell="A2" sqref="A2"/>
      <selection pane="bottomRight" activeCell="AB148" sqref="AB148"/>
    </sheetView>
  </sheetViews>
  <sheetFormatPr defaultRowHeight="14.25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>
      <c r="A2" s="3">
        <v>11001</v>
      </c>
      <c r="B2" s="13" t="s">
        <v>211</v>
      </c>
      <c r="C2" s="14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>
      <c r="A4" s="3">
        <v>11003</v>
      </c>
      <c r="B4" s="13" t="s">
        <v>207</v>
      </c>
      <c r="C4" s="14" t="s">
        <v>1900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>
      <c r="A7" s="3">
        <v>11006</v>
      </c>
      <c r="B7" s="13" t="s">
        <v>207</v>
      </c>
      <c r="C7" s="14" t="s">
        <v>1901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>
      <c r="A8" s="3">
        <v>11007</v>
      </c>
      <c r="B8" s="13" t="s">
        <v>207</v>
      </c>
      <c r="C8" s="14" t="s">
        <v>1902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>
      <c r="A9" s="3">
        <v>11008</v>
      </c>
      <c r="B9" s="13" t="s">
        <v>207</v>
      </c>
      <c r="C9" s="14" t="s">
        <v>1903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</row>
    <row r="10" spans="1:29">
      <c r="A10" s="3">
        <v>11009</v>
      </c>
      <c r="B10" s="13" t="s">
        <v>207</v>
      </c>
      <c r="C10" s="14" t="s">
        <v>1904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</row>
    <row r="11" spans="1:29">
      <c r="A11" s="3">
        <v>11010</v>
      </c>
      <c r="B11" s="13" t="s">
        <v>207</v>
      </c>
      <c r="C11" s="14" t="s">
        <v>1905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>
      <c r="A12" s="3">
        <v>11011</v>
      </c>
      <c r="B12" s="13" t="s">
        <v>207</v>
      </c>
      <c r="C12" s="14" t="s">
        <v>1906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>
      <c r="A13" s="3">
        <v>11012</v>
      </c>
      <c r="B13" s="13" t="s">
        <v>207</v>
      </c>
      <c r="C13" s="14" t="s">
        <v>1907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>
      <c r="A14" s="3">
        <v>11013</v>
      </c>
      <c r="B14" s="13" t="s">
        <v>207</v>
      </c>
      <c r="C14" s="14" t="s">
        <v>1908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>
      <c r="A15" s="3">
        <v>11014</v>
      </c>
      <c r="B15" s="13" t="s">
        <v>207</v>
      </c>
      <c r="C15" s="14" t="s">
        <v>1909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>
      <c r="A16" s="3">
        <v>11018</v>
      </c>
      <c r="B16" s="13" t="s">
        <v>211</v>
      </c>
      <c r="C16" s="14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>
      <c r="A17" s="3">
        <v>11019</v>
      </c>
      <c r="B17" s="13" t="s">
        <v>211</v>
      </c>
      <c r="C17" s="14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>
      <c r="A18" s="3">
        <v>11020</v>
      </c>
      <c r="B18" s="13" t="s">
        <v>2041</v>
      </c>
      <c r="C18" s="13" t="s">
        <v>2037</v>
      </c>
      <c r="D18" s="13" t="s">
        <v>2042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6">
        <v>110201</v>
      </c>
    </row>
    <row r="19" spans="1:28">
      <c r="A19" s="3">
        <v>11021</v>
      </c>
      <c r="B19" s="13" t="s">
        <v>2041</v>
      </c>
      <c r="C19" s="13" t="s">
        <v>2038</v>
      </c>
      <c r="D19" s="13" t="s">
        <v>2042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6">
        <v>110211</v>
      </c>
    </row>
    <row r="20" spans="1:28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>
      <c r="A30" s="3">
        <v>11032</v>
      </c>
      <c r="B30" s="13" t="s">
        <v>206</v>
      </c>
      <c r="C30" s="13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>
      <c r="A31" s="3">
        <v>11033</v>
      </c>
      <c r="B31" s="13" t="s">
        <v>206</v>
      </c>
      <c r="C31" s="13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>
      <c r="A32" s="3">
        <v>11034</v>
      </c>
      <c r="B32" s="13" t="s">
        <v>206</v>
      </c>
      <c r="C32" s="13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>
      <c r="A33" s="3">
        <v>11035</v>
      </c>
      <c r="B33" s="13" t="s">
        <v>206</v>
      </c>
      <c r="C33" s="13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>
      <c r="A34" s="3">
        <v>11036</v>
      </c>
      <c r="B34" s="13" t="s">
        <v>206</v>
      </c>
      <c r="C34" s="13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>
      <c r="A35" s="3">
        <v>11037</v>
      </c>
      <c r="B35" s="13" t="s">
        <v>206</v>
      </c>
      <c r="C35" s="13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>
      <c r="A36" s="3">
        <v>11038</v>
      </c>
      <c r="B36" s="13" t="s">
        <v>206</v>
      </c>
      <c r="C36" s="13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>
      <c r="A37" s="3">
        <v>11039</v>
      </c>
      <c r="B37" s="13" t="s">
        <v>206</v>
      </c>
      <c r="C37" s="13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>
      <c r="A38" s="3">
        <v>11040</v>
      </c>
      <c r="B38" s="13" t="s">
        <v>206</v>
      </c>
      <c r="C38" s="13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</row>
    <row r="39" spans="1:29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6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6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>
      <c r="A41" s="3">
        <v>11050</v>
      </c>
      <c r="B41" s="13" t="s">
        <v>205</v>
      </c>
      <c r="C41" s="13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>
      <c r="A42" s="3">
        <v>11054</v>
      </c>
      <c r="B42" s="13" t="s">
        <v>205</v>
      </c>
      <c r="C42" s="13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>
      <c r="A43" s="3">
        <v>11057</v>
      </c>
      <c r="B43" s="13" t="s">
        <v>205</v>
      </c>
      <c r="C43" s="13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>
      <c r="A44" s="3">
        <v>11059</v>
      </c>
      <c r="B44" s="13" t="s">
        <v>205</v>
      </c>
      <c r="C44" s="13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>
      <c r="A45" s="3">
        <v>11064</v>
      </c>
      <c r="B45" s="13" t="s">
        <v>204</v>
      </c>
      <c r="C45" s="13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>
      <c r="A46" s="3">
        <v>11065</v>
      </c>
      <c r="B46" s="13" t="s">
        <v>204</v>
      </c>
      <c r="C46" s="13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>
      <c r="A47" s="3">
        <v>11066</v>
      </c>
      <c r="B47" s="13" t="s">
        <v>204</v>
      </c>
      <c r="C47" s="13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>
      <c r="A48" s="3">
        <v>11067</v>
      </c>
      <c r="B48" s="13" t="s">
        <v>204</v>
      </c>
      <c r="C48" s="13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>
      <c r="A49" s="3">
        <v>11068</v>
      </c>
      <c r="B49" s="13" t="s">
        <v>204</v>
      </c>
      <c r="C49" s="13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>
      <c r="A50" s="3">
        <v>11069</v>
      </c>
      <c r="B50" s="13" t="s">
        <v>204</v>
      </c>
      <c r="C50" s="13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>
      <c r="A51" s="3">
        <v>11070</v>
      </c>
      <c r="B51" s="13" t="s">
        <v>204</v>
      </c>
      <c r="C51" s="13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>
      <c r="A52" s="3">
        <v>11071</v>
      </c>
      <c r="B52" s="13" t="s">
        <v>204</v>
      </c>
      <c r="C52" s="13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>
      <c r="A53" s="3">
        <v>11072</v>
      </c>
      <c r="B53" s="13" t="s">
        <v>204</v>
      </c>
      <c r="C53" s="13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>
      <c r="A54" s="3">
        <v>11073</v>
      </c>
      <c r="B54" s="13" t="s">
        <v>204</v>
      </c>
      <c r="C54" s="13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>
      <c r="A55" s="3">
        <v>11074</v>
      </c>
      <c r="B55" s="13" t="s">
        <v>204</v>
      </c>
      <c r="C55" s="13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>
      <c r="A56" s="3">
        <v>11075</v>
      </c>
      <c r="B56" s="13" t="s">
        <v>204</v>
      </c>
      <c r="C56" s="13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>
      <c r="A57" s="3">
        <v>11076</v>
      </c>
      <c r="B57" s="13" t="s">
        <v>204</v>
      </c>
      <c r="C57" s="13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>
      <c r="A58" s="3">
        <v>11077</v>
      </c>
      <c r="B58" s="13" t="s">
        <v>204</v>
      </c>
      <c r="C58" s="13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>
      <c r="A59" s="3">
        <v>11080</v>
      </c>
      <c r="B59" s="13" t="s">
        <v>204</v>
      </c>
      <c r="C59" s="13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>
      <c r="A60" s="3">
        <v>11081</v>
      </c>
      <c r="B60" s="13" t="s">
        <v>204</v>
      </c>
      <c r="C60" s="13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</row>
    <row r="61" spans="1:29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</row>
    <row r="62" spans="1:29">
      <c r="A62" s="3">
        <v>11083</v>
      </c>
      <c r="B62" s="13" t="s">
        <v>204</v>
      </c>
      <c r="C62" s="13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</row>
    <row r="63" spans="1:29">
      <c r="A63" s="3">
        <v>11084</v>
      </c>
      <c r="B63" s="13" t="s">
        <v>204</v>
      </c>
      <c r="C63" s="13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</row>
    <row r="64" spans="1:29">
      <c r="A64" s="3">
        <v>11085</v>
      </c>
      <c r="B64" s="13" t="s">
        <v>204</v>
      </c>
      <c r="C64" s="13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</row>
    <row r="65" spans="1:28">
      <c r="A65" s="3">
        <v>11086</v>
      </c>
      <c r="B65" s="13" t="s">
        <v>204</v>
      </c>
      <c r="C65" s="13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</row>
    <row r="66" spans="1:28">
      <c r="A66" s="3">
        <v>11087</v>
      </c>
      <c r="B66" s="13" t="s">
        <v>204</v>
      </c>
      <c r="C66" s="13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</row>
    <row r="67" spans="1:28">
      <c r="A67" s="3">
        <v>11088</v>
      </c>
      <c r="B67" s="13" t="s">
        <v>204</v>
      </c>
      <c r="C67" s="13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</row>
    <row r="68" spans="1:28">
      <c r="A68" s="3">
        <v>11089</v>
      </c>
      <c r="B68" s="13" t="s">
        <v>204</v>
      </c>
      <c r="C68" s="13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</row>
    <row r="69" spans="1:28">
      <c r="A69" s="3">
        <v>11092</v>
      </c>
      <c r="B69" s="13" t="s">
        <v>204</v>
      </c>
      <c r="C69" s="13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</row>
    <row r="70" spans="1:28">
      <c r="A70" s="3">
        <v>11093</v>
      </c>
      <c r="B70" s="13" t="s">
        <v>204</v>
      </c>
      <c r="C70" s="13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</row>
    <row r="71" spans="1:28">
      <c r="A71" s="3">
        <v>11094</v>
      </c>
      <c r="B71" s="13" t="s">
        <v>2043</v>
      </c>
      <c r="C71" s="13" t="s">
        <v>2044</v>
      </c>
      <c r="D71" s="13" t="s">
        <v>2042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26">
        <v>110941</v>
      </c>
    </row>
    <row r="72" spans="1:28">
      <c r="A72" s="3">
        <v>11097</v>
      </c>
      <c r="B72" s="13" t="s">
        <v>2045</v>
      </c>
      <c r="C72" s="13" t="s">
        <v>2039</v>
      </c>
      <c r="D72" s="13" t="s">
        <v>2046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26">
        <v>110971</v>
      </c>
    </row>
    <row r="73" spans="1:28">
      <c r="A73" s="3">
        <v>11098</v>
      </c>
      <c r="B73" s="13" t="s">
        <v>204</v>
      </c>
      <c r="C73" s="13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</row>
    <row r="74" spans="1:28">
      <c r="A74" s="3">
        <v>11099</v>
      </c>
      <c r="B74" s="13" t="s">
        <v>204</v>
      </c>
      <c r="C74" s="13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</row>
    <row r="75" spans="1:28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8">
      <c r="A76" s="3">
        <v>11101</v>
      </c>
      <c r="B76" s="13" t="s">
        <v>207</v>
      </c>
      <c r="C76" s="14" t="s">
        <v>1910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</row>
    <row r="77" spans="1:28">
      <c r="A77" s="3">
        <v>11102</v>
      </c>
      <c r="B77" s="13" t="s">
        <v>207</v>
      </c>
      <c r="C77" s="14" t="s">
        <v>1911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</row>
    <row r="78" spans="1:28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8">
      <c r="A79" s="3">
        <v>11106</v>
      </c>
      <c r="B79" s="13" t="s">
        <v>207</v>
      </c>
      <c r="C79" s="14" t="s">
        <v>1912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8">
      <c r="A80" s="3">
        <v>11107</v>
      </c>
      <c r="B80" s="13" t="s">
        <v>207</v>
      </c>
      <c r="C80" s="14" t="s">
        <v>1913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8">
      <c r="A81" s="3">
        <v>11108</v>
      </c>
      <c r="B81" s="13" t="s">
        <v>207</v>
      </c>
      <c r="C81" s="14" t="s">
        <v>1914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</row>
    <row r="82" spans="1:28">
      <c r="A82" s="3">
        <v>11109</v>
      </c>
      <c r="B82" s="13" t="s">
        <v>207</v>
      </c>
      <c r="C82" s="14" t="s">
        <v>1915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</row>
    <row r="83" spans="1:28">
      <c r="A83" s="3">
        <v>11110</v>
      </c>
      <c r="B83" s="13" t="s">
        <v>207</v>
      </c>
      <c r="C83" s="14" t="s">
        <v>1916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</row>
    <row r="84" spans="1:28">
      <c r="A84" s="3">
        <v>11111</v>
      </c>
      <c r="B84" s="13" t="s">
        <v>207</v>
      </c>
      <c r="C84" s="14" t="s">
        <v>1917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8">
      <c r="A85" s="3">
        <v>11112</v>
      </c>
      <c r="B85" s="13" t="s">
        <v>207</v>
      </c>
      <c r="C85" s="14" t="s">
        <v>1918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8">
      <c r="A86" s="3">
        <v>11113</v>
      </c>
      <c r="B86" s="13" t="s">
        <v>207</v>
      </c>
      <c r="C86" s="14" t="s">
        <v>1919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8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13">
        <v>111171</v>
      </c>
      <c r="AB87" s="13">
        <v>111172</v>
      </c>
    </row>
    <row r="88" spans="1:28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13">
        <v>111171</v>
      </c>
    </row>
    <row r="89" spans="1:28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13">
        <v>111201</v>
      </c>
    </row>
    <row r="90" spans="1:28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13">
        <v>111211</v>
      </c>
      <c r="AB90" s="13">
        <v>111212</v>
      </c>
    </row>
    <row r="91" spans="1:28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3">
        <v>111231</v>
      </c>
    </row>
    <row r="92" spans="1:28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13">
        <v>111231</v>
      </c>
    </row>
    <row r="93" spans="1:28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3">
        <v>111251</v>
      </c>
    </row>
    <row r="94" spans="1:28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3">
        <v>111261</v>
      </c>
    </row>
    <row r="95" spans="1:28">
      <c r="A95" s="3">
        <v>11130</v>
      </c>
      <c r="B95" s="13" t="s">
        <v>211</v>
      </c>
      <c r="C95" s="14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8">
      <c r="A96" s="3">
        <v>11131</v>
      </c>
      <c r="B96" s="13" t="s">
        <v>206</v>
      </c>
      <c r="C96" s="13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1">
        <v>111311</v>
      </c>
      <c r="AB96" s="9"/>
    </row>
    <row r="97" spans="1:28">
      <c r="A97" s="3">
        <v>11132</v>
      </c>
      <c r="B97" s="13" t="s">
        <v>206</v>
      </c>
      <c r="C97" s="13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1">
        <v>111321</v>
      </c>
      <c r="AB97" s="9"/>
    </row>
    <row r="98" spans="1:28">
      <c r="A98" s="3">
        <v>11133</v>
      </c>
      <c r="B98" s="13" t="s">
        <v>206</v>
      </c>
      <c r="C98" s="13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1">
        <v>111331</v>
      </c>
      <c r="AB98" s="9"/>
    </row>
    <row r="99" spans="1:28">
      <c r="A99" s="3">
        <v>11135</v>
      </c>
      <c r="B99" s="13" t="s">
        <v>206</v>
      </c>
      <c r="C99" s="13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>
      <c r="A100" s="3">
        <v>11136</v>
      </c>
      <c r="B100" s="13" t="s">
        <v>206</v>
      </c>
      <c r="C100" s="13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>
      <c r="A101" s="3">
        <v>11137</v>
      </c>
      <c r="B101" s="13" t="s">
        <v>206</v>
      </c>
      <c r="C101" s="13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>
      <c r="A102" s="3">
        <v>11139</v>
      </c>
      <c r="B102" s="13" t="s">
        <v>206</v>
      </c>
      <c r="C102" s="13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>
      <c r="A103" s="3">
        <v>11141</v>
      </c>
      <c r="B103" s="13" t="s">
        <v>206</v>
      </c>
      <c r="C103" s="13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>
      <c r="A104" s="3">
        <v>11142</v>
      </c>
      <c r="B104" s="13" t="s">
        <v>206</v>
      </c>
      <c r="C104" s="13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>
      <c r="A105" s="3">
        <v>11143</v>
      </c>
      <c r="B105" s="13" t="s">
        <v>206</v>
      </c>
      <c r="C105" s="13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>
      <c r="A106" s="3">
        <v>11160</v>
      </c>
      <c r="B106" s="13" t="s">
        <v>205</v>
      </c>
      <c r="C106" s="13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>
      <c r="A107" s="3">
        <v>11162</v>
      </c>
      <c r="B107" s="13" t="s">
        <v>205</v>
      </c>
      <c r="C107" s="13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>
      <c r="A108" s="3">
        <v>11164</v>
      </c>
      <c r="B108" s="13" t="s">
        <v>204</v>
      </c>
      <c r="C108" s="13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</row>
    <row r="109" spans="1:28">
      <c r="A109" s="3">
        <v>11165</v>
      </c>
      <c r="B109" s="13" t="s">
        <v>204</v>
      </c>
      <c r="C109" s="13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</row>
    <row r="110" spans="1:28">
      <c r="A110" s="3">
        <v>11166</v>
      </c>
      <c r="B110" s="13" t="s">
        <v>204</v>
      </c>
      <c r="C110" s="13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</row>
    <row r="111" spans="1:28">
      <c r="A111" s="3">
        <v>11167</v>
      </c>
      <c r="B111" s="13" t="s">
        <v>204</v>
      </c>
      <c r="C111" s="13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</row>
    <row r="112" spans="1:28">
      <c r="A112" s="3">
        <v>11168</v>
      </c>
      <c r="B112" s="13" t="s">
        <v>204</v>
      </c>
      <c r="C112" s="13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</row>
    <row r="113" spans="1:29">
      <c r="A113" s="3">
        <v>11169</v>
      </c>
      <c r="B113" s="13" t="s">
        <v>204</v>
      </c>
      <c r="C113" s="13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</row>
    <row r="114" spans="1:29">
      <c r="A114" s="3">
        <v>11171</v>
      </c>
      <c r="B114" s="13" t="s">
        <v>204</v>
      </c>
      <c r="C114" s="13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>
      <c r="A115" s="3">
        <v>11175</v>
      </c>
      <c r="B115" s="13" t="s">
        <v>204</v>
      </c>
      <c r="C115" s="13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</row>
    <row r="116" spans="1:29">
      <c r="A116" s="3">
        <v>11178</v>
      </c>
      <c r="B116" s="13" t="s">
        <v>204</v>
      </c>
      <c r="C116" s="13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</row>
    <row r="117" spans="1:29">
      <c r="A117" s="3">
        <v>11181</v>
      </c>
      <c r="B117" s="13" t="s">
        <v>204</v>
      </c>
      <c r="C117" s="13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</row>
    <row r="118" spans="1:29">
      <c r="A118" s="3">
        <v>11182</v>
      </c>
      <c r="B118" s="13" t="s">
        <v>204</v>
      </c>
      <c r="C118" s="13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</row>
    <row r="119" spans="1:29">
      <c r="A119" s="3">
        <v>11183</v>
      </c>
      <c r="B119" s="13" t="s">
        <v>204</v>
      </c>
      <c r="C119" s="13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</row>
    <row r="120" spans="1:29">
      <c r="A120" s="3">
        <v>11185</v>
      </c>
      <c r="B120" s="13" t="s">
        <v>204</v>
      </c>
      <c r="C120" s="13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</row>
    <row r="121" spans="1:29">
      <c r="A121" s="3">
        <v>11187</v>
      </c>
      <c r="B121" s="13" t="s">
        <v>204</v>
      </c>
      <c r="C121" s="13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</row>
    <row r="122" spans="1:29">
      <c r="A122" s="3">
        <v>11188</v>
      </c>
      <c r="B122" s="13" t="s">
        <v>204</v>
      </c>
      <c r="C122" s="13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</row>
    <row r="123" spans="1:29">
      <c r="A123" s="3">
        <v>11192</v>
      </c>
      <c r="B123" s="13" t="s">
        <v>204</v>
      </c>
      <c r="C123" s="13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</row>
    <row r="124" spans="1:29">
      <c r="A124" s="22">
        <v>11194</v>
      </c>
      <c r="B124" t="s">
        <v>209</v>
      </c>
      <c r="C124" s="23" t="s">
        <v>2062</v>
      </c>
      <c r="D124" s="24" t="s">
        <v>67</v>
      </c>
      <c r="E124" s="25">
        <v>17</v>
      </c>
      <c r="F124" s="25">
        <v>26</v>
      </c>
      <c r="G124" s="25">
        <v>89</v>
      </c>
      <c r="H124" s="25">
        <v>32</v>
      </c>
      <c r="I124" s="25">
        <v>0</v>
      </c>
      <c r="J124" s="26">
        <v>0</v>
      </c>
      <c r="K124" s="26">
        <v>108</v>
      </c>
      <c r="L124" s="26">
        <v>47</v>
      </c>
      <c r="M124" s="26">
        <v>49</v>
      </c>
      <c r="N124" s="25">
        <v>21</v>
      </c>
      <c r="O124" s="26">
        <v>1</v>
      </c>
      <c r="P124" s="25">
        <v>25</v>
      </c>
      <c r="Q124" s="26">
        <v>3</v>
      </c>
      <c r="R124" s="13">
        <f t="shared" si="3"/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20</v>
      </c>
      <c r="X124" s="26">
        <v>25</v>
      </c>
      <c r="Y124" s="26">
        <v>0.64</v>
      </c>
      <c r="Z124" s="26">
        <v>0.75</v>
      </c>
      <c r="AA124">
        <v>111941</v>
      </c>
      <c r="AB124"/>
    </row>
    <row r="125" spans="1:29">
      <c r="A125" s="22">
        <v>11195</v>
      </c>
      <c r="B125" t="s">
        <v>209</v>
      </c>
      <c r="C125" s="23" t="s">
        <v>2063</v>
      </c>
      <c r="D125" s="24" t="s">
        <v>67</v>
      </c>
      <c r="E125" s="25">
        <v>17</v>
      </c>
      <c r="F125" s="25">
        <v>26</v>
      </c>
      <c r="G125" s="25">
        <v>89</v>
      </c>
      <c r="H125" s="25">
        <v>32</v>
      </c>
      <c r="I125" s="25">
        <v>0</v>
      </c>
      <c r="J125" s="26">
        <v>0</v>
      </c>
      <c r="K125" s="26">
        <v>108</v>
      </c>
      <c r="L125" s="26">
        <v>47</v>
      </c>
      <c r="M125" s="26">
        <v>49</v>
      </c>
      <c r="N125" s="25">
        <v>21</v>
      </c>
      <c r="O125" s="26">
        <v>1</v>
      </c>
      <c r="P125" s="25">
        <v>30</v>
      </c>
      <c r="Q125" s="26">
        <v>3</v>
      </c>
      <c r="R125" s="13">
        <f t="shared" si="3"/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20</v>
      </c>
      <c r="X125" s="26">
        <v>25</v>
      </c>
      <c r="Y125" s="26">
        <v>0.64</v>
      </c>
      <c r="Z125" s="26">
        <v>0.75</v>
      </c>
      <c r="AA125">
        <v>111951</v>
      </c>
      <c r="AB125"/>
    </row>
    <row r="126" spans="1:29">
      <c r="A126" s="22">
        <v>11197</v>
      </c>
      <c r="B126" t="s">
        <v>209</v>
      </c>
      <c r="C126" s="23" t="s">
        <v>2064</v>
      </c>
      <c r="D126" s="24" t="s">
        <v>68</v>
      </c>
      <c r="E126" s="25">
        <v>15</v>
      </c>
      <c r="F126" s="25">
        <v>25</v>
      </c>
      <c r="G126" s="25">
        <v>80</v>
      </c>
      <c r="H126" s="25">
        <v>30</v>
      </c>
      <c r="I126" s="25">
        <v>0</v>
      </c>
      <c r="J126" s="26">
        <v>0</v>
      </c>
      <c r="K126" s="26">
        <v>102</v>
      </c>
      <c r="L126" s="26">
        <v>45</v>
      </c>
      <c r="M126" s="26">
        <v>48</v>
      </c>
      <c r="N126" s="25">
        <v>18</v>
      </c>
      <c r="O126" s="26">
        <v>1</v>
      </c>
      <c r="P126" s="25">
        <v>20</v>
      </c>
      <c r="Q126" s="26">
        <v>3</v>
      </c>
      <c r="R126" s="13">
        <f t="shared" si="3"/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15</v>
      </c>
      <c r="X126" s="26">
        <v>20</v>
      </c>
      <c r="Y126" s="26">
        <v>0.6</v>
      </c>
      <c r="Z126" s="26">
        <v>0.5</v>
      </c>
      <c r="AA126">
        <v>111971</v>
      </c>
      <c r="AB126">
        <v>111972</v>
      </c>
      <c r="AC126" s="9" t="s">
        <v>2065</v>
      </c>
    </row>
    <row r="127" spans="1:29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</row>
    <row r="128" spans="1:29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>
      <c r="A130" s="3">
        <v>11209</v>
      </c>
      <c r="B130" s="13" t="s">
        <v>2047</v>
      </c>
      <c r="C130" s="13" t="s">
        <v>1870</v>
      </c>
      <c r="D130" s="13" t="s">
        <v>2042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13">
        <v>102091</v>
      </c>
      <c r="AB130" s="26">
        <v>112092</v>
      </c>
    </row>
    <row r="131" spans="1:28">
      <c r="A131" s="3">
        <v>11211</v>
      </c>
      <c r="B131" s="13" t="s">
        <v>207</v>
      </c>
      <c r="C131" s="14" t="s">
        <v>1920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13">
        <v>112191</v>
      </c>
    </row>
    <row r="133" spans="1:28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13">
        <v>112201</v>
      </c>
    </row>
    <row r="134" spans="1:28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13">
        <v>112211</v>
      </c>
      <c r="AB134" s="13">
        <v>112212</v>
      </c>
    </row>
    <row r="135" spans="1:28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13">
        <v>112221</v>
      </c>
    </row>
    <row r="136" spans="1:28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13">
        <v>112231</v>
      </c>
      <c r="AB136" s="13">
        <v>112232</v>
      </c>
    </row>
    <row r="137" spans="1:28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13">
        <v>102241</v>
      </c>
      <c r="AB137" s="13">
        <v>112242</v>
      </c>
    </row>
    <row r="138" spans="1:28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13">
        <v>112251</v>
      </c>
    </row>
    <row r="139" spans="1:28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13">
        <v>112271</v>
      </c>
    </row>
    <row r="140" spans="1:28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13">
        <v>112281</v>
      </c>
    </row>
    <row r="141" spans="1:28">
      <c r="A141" s="3">
        <v>11233</v>
      </c>
      <c r="B141" s="13" t="s">
        <v>1949</v>
      </c>
      <c r="C141" s="14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>
      <c r="A142" s="3">
        <v>11240</v>
      </c>
      <c r="B142" s="13" t="s">
        <v>206</v>
      </c>
      <c r="C142" s="13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>
      <c r="A144" s="3">
        <v>11248</v>
      </c>
      <c r="B144" s="13" t="s">
        <v>1949</v>
      </c>
      <c r="C144" s="14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>
      <c r="A145" s="3">
        <v>11265</v>
      </c>
      <c r="B145" s="13" t="s">
        <v>204</v>
      </c>
      <c r="C145" s="13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</row>
    <row r="146" spans="1:29">
      <c r="A146" s="3">
        <v>11269</v>
      </c>
      <c r="B146" s="13" t="s">
        <v>204</v>
      </c>
      <c r="C146" s="13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2090</v>
      </c>
    </row>
    <row r="147" spans="1:29">
      <c r="A147" s="3">
        <v>11270</v>
      </c>
      <c r="B147" s="13" t="s">
        <v>204</v>
      </c>
      <c r="C147" s="13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>
      <c r="A148" s="3">
        <v>11278</v>
      </c>
      <c r="B148" s="13" t="s">
        <v>204</v>
      </c>
      <c r="C148" s="13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</row>
    <row r="149" spans="1:29">
      <c r="A149" s="3">
        <v>11279</v>
      </c>
      <c r="B149" s="13" t="s">
        <v>204</v>
      </c>
      <c r="C149" s="13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</row>
    <row r="150" spans="1:29">
      <c r="A150" s="3">
        <v>11280</v>
      </c>
      <c r="B150" s="13" t="s">
        <v>204</v>
      </c>
      <c r="C150" s="13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</row>
    <row r="151" spans="1:29">
      <c r="A151" s="22">
        <v>11289</v>
      </c>
      <c r="B151" t="s">
        <v>209</v>
      </c>
      <c r="C151" s="23" t="s">
        <v>2066</v>
      </c>
      <c r="D151" s="24" t="s">
        <v>68</v>
      </c>
      <c r="E151" s="25">
        <v>15</v>
      </c>
      <c r="F151" s="25">
        <v>25</v>
      </c>
      <c r="G151" s="25">
        <v>78</v>
      </c>
      <c r="H151" s="25">
        <v>30</v>
      </c>
      <c r="I151" s="25">
        <v>0</v>
      </c>
      <c r="J151" s="26">
        <v>0</v>
      </c>
      <c r="K151" s="26">
        <v>102</v>
      </c>
      <c r="L151" s="26">
        <v>45</v>
      </c>
      <c r="M151" s="26">
        <v>49</v>
      </c>
      <c r="N151" s="25">
        <v>18</v>
      </c>
      <c r="O151" s="26">
        <v>1</v>
      </c>
      <c r="P151" s="25">
        <v>18</v>
      </c>
      <c r="Q151" s="26">
        <v>3</v>
      </c>
      <c r="R151" s="13">
        <f t="shared" si="4"/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15</v>
      </c>
      <c r="X151" s="26">
        <v>20</v>
      </c>
      <c r="Y151" s="26">
        <v>0.6</v>
      </c>
      <c r="Z151" s="26">
        <v>0.5</v>
      </c>
      <c r="AA151">
        <v>112891</v>
      </c>
      <c r="AB151"/>
      <c r="AC151" s="9" t="s">
        <v>2065</v>
      </c>
    </row>
    <row r="152" spans="1:29">
      <c r="A152" s="3">
        <v>11290</v>
      </c>
      <c r="B152" t="s">
        <v>209</v>
      </c>
      <c r="C152" s="23" t="s">
        <v>2067</v>
      </c>
      <c r="D152" s="24" t="s">
        <v>68</v>
      </c>
      <c r="E152" s="26">
        <v>15</v>
      </c>
      <c r="F152" s="26">
        <v>23</v>
      </c>
      <c r="G152" s="26">
        <v>80</v>
      </c>
      <c r="H152" s="26">
        <v>30</v>
      </c>
      <c r="I152" s="26">
        <v>0</v>
      </c>
      <c r="J152" s="26">
        <v>0</v>
      </c>
      <c r="K152" s="27">
        <v>102</v>
      </c>
      <c r="L152" s="26">
        <v>47</v>
      </c>
      <c r="M152" s="26">
        <v>48</v>
      </c>
      <c r="N152" s="26">
        <v>18</v>
      </c>
      <c r="O152" s="26">
        <v>1</v>
      </c>
      <c r="P152" s="26">
        <v>19</v>
      </c>
      <c r="Q152" s="26">
        <v>3</v>
      </c>
      <c r="R152" s="13">
        <f t="shared" si="4"/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15</v>
      </c>
      <c r="X152" s="26">
        <v>25</v>
      </c>
      <c r="Y152" s="26">
        <v>0.6</v>
      </c>
      <c r="Z152" s="26">
        <v>0.5</v>
      </c>
      <c r="AA152">
        <v>112901</v>
      </c>
      <c r="AB152"/>
      <c r="AC152" s="9" t="s">
        <v>2065</v>
      </c>
    </row>
    <row r="153" spans="1:29">
      <c r="A153" s="3">
        <v>11293</v>
      </c>
      <c r="B153" t="s">
        <v>209</v>
      </c>
      <c r="C153" s="23" t="s">
        <v>2068</v>
      </c>
      <c r="D153" s="24" t="s">
        <v>68</v>
      </c>
      <c r="E153" s="26">
        <v>15</v>
      </c>
      <c r="F153" s="26">
        <v>25</v>
      </c>
      <c r="G153" s="26">
        <v>77</v>
      </c>
      <c r="H153" s="26">
        <v>30</v>
      </c>
      <c r="I153" s="26">
        <v>0</v>
      </c>
      <c r="J153" s="26">
        <v>0</v>
      </c>
      <c r="K153" s="27">
        <v>101</v>
      </c>
      <c r="L153" s="26">
        <v>45</v>
      </c>
      <c r="M153" s="26">
        <v>49</v>
      </c>
      <c r="N153" s="26">
        <v>18</v>
      </c>
      <c r="O153" s="26">
        <v>1</v>
      </c>
      <c r="P153" s="26">
        <v>8</v>
      </c>
      <c r="Q153" s="26">
        <v>3</v>
      </c>
      <c r="R153" s="13">
        <f t="shared" si="4"/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15</v>
      </c>
      <c r="X153" s="26">
        <v>25</v>
      </c>
      <c r="Y153" s="26">
        <v>0.6</v>
      </c>
      <c r="Z153" s="26">
        <v>0.5</v>
      </c>
      <c r="AA153">
        <v>112931</v>
      </c>
      <c r="AB153"/>
      <c r="AC153" s="9" t="s">
        <v>2065</v>
      </c>
    </row>
    <row r="154" spans="1:29">
      <c r="A154" s="3">
        <v>11299</v>
      </c>
      <c r="B154" s="13" t="s">
        <v>2047</v>
      </c>
      <c r="C154" s="13" t="s">
        <v>2048</v>
      </c>
      <c r="D154" s="13" t="s">
        <v>2049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6">
        <v>112992</v>
      </c>
    </row>
    <row r="155" spans="1:29">
      <c r="A155" s="3">
        <v>11301</v>
      </c>
      <c r="B155" s="13" t="s">
        <v>204</v>
      </c>
      <c r="C155" s="13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</row>
    <row r="156" spans="1:29">
      <c r="A156" s="3">
        <v>11306</v>
      </c>
      <c r="B156" s="13" t="s">
        <v>204</v>
      </c>
      <c r="C156" s="13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</row>
    <row r="157" spans="1:29">
      <c r="A157" s="3">
        <v>11316</v>
      </c>
      <c r="B157" s="13" t="s">
        <v>204</v>
      </c>
      <c r="C157" s="13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>
      <c r="A158" s="3">
        <v>11323</v>
      </c>
      <c r="B158" s="13" t="s">
        <v>204</v>
      </c>
      <c r="C158" s="13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</row>
    <row r="159" spans="1:29">
      <c r="A159" s="3">
        <v>11335</v>
      </c>
      <c r="B159" s="13" t="s">
        <v>204</v>
      </c>
      <c r="C159" s="13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>
      <c r="A161" s="3">
        <v>11342</v>
      </c>
      <c r="B161" s="13" t="s">
        <v>204</v>
      </c>
      <c r="C161" s="13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</row>
    <row r="162" spans="1:29">
      <c r="A162" s="3">
        <v>11344</v>
      </c>
      <c r="B162" s="13" t="s">
        <v>204</v>
      </c>
      <c r="C162" s="13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</row>
    <row r="163" spans="1:29">
      <c r="A163" s="22">
        <v>11351</v>
      </c>
      <c r="B163" t="s">
        <v>209</v>
      </c>
      <c r="C163" s="23" t="s">
        <v>2069</v>
      </c>
      <c r="D163" s="24" t="s">
        <v>68</v>
      </c>
      <c r="E163" s="25">
        <v>12</v>
      </c>
      <c r="F163" s="25">
        <v>22</v>
      </c>
      <c r="G163" s="25">
        <v>67</v>
      </c>
      <c r="H163" s="25">
        <v>25</v>
      </c>
      <c r="I163" s="25">
        <v>0</v>
      </c>
      <c r="J163" s="26">
        <v>0</v>
      </c>
      <c r="K163" s="26">
        <v>102</v>
      </c>
      <c r="L163" s="26">
        <v>68</v>
      </c>
      <c r="M163" s="26">
        <v>28</v>
      </c>
      <c r="N163" s="25">
        <v>25</v>
      </c>
      <c r="O163" s="26">
        <v>1</v>
      </c>
      <c r="P163" s="25">
        <v>10</v>
      </c>
      <c r="Q163" s="26">
        <v>3</v>
      </c>
      <c r="R163" s="13">
        <f t="shared" si="5"/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10</v>
      </c>
      <c r="X163" s="26">
        <v>15</v>
      </c>
      <c r="Y163" s="26">
        <v>0.5</v>
      </c>
      <c r="Z163" s="26">
        <v>0.5</v>
      </c>
      <c r="AA163">
        <v>113511</v>
      </c>
      <c r="AB163"/>
      <c r="AC163" s="9" t="s">
        <v>2065</v>
      </c>
    </row>
    <row r="164" spans="1:29">
      <c r="A164" s="3">
        <v>11362</v>
      </c>
      <c r="B164" s="13" t="s">
        <v>211</v>
      </c>
      <c r="C164" s="14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>
      <c r="A165" s="3">
        <v>11372</v>
      </c>
      <c r="B165" s="13" t="s">
        <v>204</v>
      </c>
      <c r="C165" s="13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</row>
    <row r="166" spans="1:29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>
      <c r="A167" s="3">
        <v>11408</v>
      </c>
      <c r="B167" t="s">
        <v>209</v>
      </c>
      <c r="C167" s="23" t="s">
        <v>2070</v>
      </c>
      <c r="D167" s="24" t="s">
        <v>67</v>
      </c>
      <c r="E167" s="26">
        <v>17</v>
      </c>
      <c r="F167" s="26">
        <v>26</v>
      </c>
      <c r="G167" s="26">
        <v>89</v>
      </c>
      <c r="H167" s="26">
        <v>32</v>
      </c>
      <c r="I167" s="26">
        <v>0</v>
      </c>
      <c r="J167" s="26">
        <v>0</v>
      </c>
      <c r="K167" s="27">
        <v>100</v>
      </c>
      <c r="L167" s="26">
        <v>47</v>
      </c>
      <c r="M167" s="26">
        <v>47</v>
      </c>
      <c r="N167" s="26">
        <v>21</v>
      </c>
      <c r="O167" s="26">
        <v>1</v>
      </c>
      <c r="P167" s="26">
        <v>20</v>
      </c>
      <c r="Q167" s="26">
        <v>3</v>
      </c>
      <c r="R167" s="13">
        <f t="shared" si="5"/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20</v>
      </c>
      <c r="X167" s="26">
        <v>25</v>
      </c>
      <c r="Y167" s="26">
        <v>0.64</v>
      </c>
      <c r="Z167" s="26">
        <v>0.75</v>
      </c>
      <c r="AA167">
        <v>114081</v>
      </c>
      <c r="AB167"/>
    </row>
    <row r="168" spans="1:29">
      <c r="A168" s="3">
        <v>11413</v>
      </c>
      <c r="B168" s="13" t="s">
        <v>2041</v>
      </c>
      <c r="C168" s="13" t="s">
        <v>2040</v>
      </c>
      <c r="D168" s="13" t="s">
        <v>2050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6">
        <v>114131</v>
      </c>
    </row>
    <row r="169" spans="1:29">
      <c r="A169" s="3">
        <v>11431</v>
      </c>
      <c r="B169" s="13" t="s">
        <v>206</v>
      </c>
      <c r="C169" s="13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>
      <c r="A170" s="3">
        <v>11456</v>
      </c>
      <c r="B170" s="13" t="s">
        <v>205</v>
      </c>
      <c r="C170" s="13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</sheetData>
  <autoFilter ref="A1:AC170">
    <sortState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0"/>
  <sheetViews>
    <sheetView tabSelected="1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X21" sqref="X21"/>
    </sheetView>
  </sheetViews>
  <sheetFormatPr defaultRowHeight="14.25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16384" width="9" style="6"/>
  </cols>
  <sheetData>
    <row r="1" spans="1:27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W219" s="5" t="s">
        <v>2167</v>
      </c>
      <c r="X219" s="6">
        <v>5</v>
      </c>
      <c r="Y219" s="6">
        <v>0.25</v>
      </c>
      <c r="Z219" s="6" t="s">
        <v>1736</v>
      </c>
      <c r="AA219" s="6" t="s">
        <v>1737</v>
      </c>
    </row>
    <row r="220" spans="1:27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W257" s="5" t="s">
        <v>2167</v>
      </c>
      <c r="X257" s="6">
        <v>5</v>
      </c>
      <c r="Y257" s="8">
        <v>0.1</v>
      </c>
      <c r="Z257" s="6" t="s">
        <v>1746</v>
      </c>
      <c r="AA257" s="6" t="s">
        <v>1747</v>
      </c>
    </row>
    <row r="258" spans="1:27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W358" s="5" t="s">
        <v>2162</v>
      </c>
      <c r="X358" s="6">
        <v>12</v>
      </c>
      <c r="Y358" s="8">
        <v>-0.1</v>
      </c>
      <c r="Z358" s="6" t="s">
        <v>1780</v>
      </c>
      <c r="AA358" s="6" t="s">
        <v>1781</v>
      </c>
    </row>
    <row r="359" spans="1:27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W388" s="5" t="s">
        <v>2163</v>
      </c>
      <c r="X388" s="6">
        <v>12</v>
      </c>
      <c r="Y388" s="8">
        <v>-0.05</v>
      </c>
      <c r="Z388" s="6" t="s">
        <v>1794</v>
      </c>
      <c r="AA388" s="6" t="s">
        <v>1795</v>
      </c>
    </row>
    <row r="389" spans="1:27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W413" s="5" t="s">
        <v>2168</v>
      </c>
      <c r="X413" s="6">
        <v>5</v>
      </c>
      <c r="Y413" s="8">
        <v>0.2</v>
      </c>
      <c r="Z413" s="6" t="s">
        <v>1802</v>
      </c>
      <c r="AA413" s="6" t="s">
        <v>1803</v>
      </c>
    </row>
    <row r="414" spans="1:27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W455" s="5" t="s">
        <v>2164</v>
      </c>
      <c r="X455" s="6">
        <v>12</v>
      </c>
      <c r="Y455" s="8">
        <v>-0.15</v>
      </c>
      <c r="Z455" s="6" t="s">
        <v>1816</v>
      </c>
      <c r="AA455" s="6" t="s">
        <v>1817</v>
      </c>
    </row>
    <row r="456" spans="1:27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W496" s="5" t="s">
        <v>2165</v>
      </c>
      <c r="X496" s="6">
        <v>12</v>
      </c>
      <c r="Y496" s="8">
        <v>-0.05</v>
      </c>
      <c r="Z496" s="6" t="s">
        <v>1794</v>
      </c>
      <c r="AA496" s="6" t="s">
        <v>1823</v>
      </c>
    </row>
    <row r="497" spans="1:27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W520" s="5" t="s">
        <v>2166</v>
      </c>
      <c r="X520" s="6">
        <v>12</v>
      </c>
      <c r="Y520" s="8">
        <v>-0.15</v>
      </c>
      <c r="Z520" s="6" t="s">
        <v>1816</v>
      </c>
      <c r="AA520" s="6" t="s">
        <v>1827</v>
      </c>
    </row>
    <row r="521" spans="1:27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>
      <c r="A552" s="5" t="s">
        <v>2127</v>
      </c>
      <c r="B552" t="s">
        <v>488</v>
      </c>
      <c r="C552" s="6" t="s">
        <v>2128</v>
      </c>
      <c r="D552" s="7" t="s">
        <v>270</v>
      </c>
      <c r="G552" s="6">
        <v>13</v>
      </c>
      <c r="I552" s="6">
        <v>5</v>
      </c>
      <c r="K552" s="6">
        <v>2</v>
      </c>
      <c r="Q552" s="8">
        <v>1</v>
      </c>
    </row>
    <row r="553" spans="1:27">
      <c r="A553" s="5" t="s">
        <v>2092</v>
      </c>
      <c r="B553" s="6" t="s">
        <v>1673</v>
      </c>
      <c r="C553" s="6" t="s">
        <v>2091</v>
      </c>
      <c r="D553" s="7" t="s">
        <v>283</v>
      </c>
      <c r="F553" s="6">
        <v>12</v>
      </c>
      <c r="K553" s="6">
        <v>3</v>
      </c>
      <c r="L553" s="6">
        <v>3</v>
      </c>
      <c r="Q553" s="8">
        <v>1</v>
      </c>
    </row>
    <row r="554" spans="1:27">
      <c r="A554" s="5" t="s">
        <v>2122</v>
      </c>
      <c r="B554" s="6" t="s">
        <v>1673</v>
      </c>
      <c r="C554" s="6" t="s">
        <v>2121</v>
      </c>
      <c r="D554" s="7" t="s">
        <v>283</v>
      </c>
      <c r="F554" s="8">
        <v>8</v>
      </c>
      <c r="K554" s="6">
        <v>2</v>
      </c>
      <c r="L554" s="6">
        <v>2</v>
      </c>
      <c r="Q554" s="8">
        <v>1</v>
      </c>
    </row>
    <row r="555" spans="1:27">
      <c r="A555" s="5" t="s">
        <v>2094</v>
      </c>
      <c r="B555" s="6" t="s">
        <v>1673</v>
      </c>
      <c r="C555" s="6" t="s">
        <v>2093</v>
      </c>
      <c r="D555" s="7" t="s">
        <v>283</v>
      </c>
      <c r="F555" s="8">
        <v>30</v>
      </c>
      <c r="K555" s="6">
        <v>3</v>
      </c>
      <c r="L555" s="8">
        <v>4</v>
      </c>
      <c r="P555" s="6">
        <v>6</v>
      </c>
      <c r="Q555" s="8">
        <v>1</v>
      </c>
      <c r="R555" s="6">
        <v>0.25</v>
      </c>
    </row>
    <row r="556" spans="1:27">
      <c r="A556" s="5" t="s">
        <v>2096</v>
      </c>
      <c r="B556" s="6" t="s">
        <v>1687</v>
      </c>
      <c r="C556" s="6" t="s">
        <v>2095</v>
      </c>
      <c r="D556" s="7" t="s">
        <v>1562</v>
      </c>
      <c r="F556" s="8">
        <v>10</v>
      </c>
      <c r="K556" s="8">
        <v>2</v>
      </c>
      <c r="Q556" s="8">
        <v>1</v>
      </c>
    </row>
    <row r="557" spans="1:27">
      <c r="A557" s="5" t="s">
        <v>2098</v>
      </c>
      <c r="B557" s="6" t="s">
        <v>1673</v>
      </c>
      <c r="C557" s="6" t="s">
        <v>2097</v>
      </c>
      <c r="D557" s="7" t="s">
        <v>283</v>
      </c>
      <c r="F557" s="8">
        <v>28</v>
      </c>
      <c r="K557" s="8">
        <v>4</v>
      </c>
      <c r="L557" s="8">
        <v>3</v>
      </c>
      <c r="Q557" s="8">
        <v>1</v>
      </c>
    </row>
    <row r="558" spans="1:27">
      <c r="A558" s="5" t="s">
        <v>2119</v>
      </c>
      <c r="B558" t="s">
        <v>488</v>
      </c>
      <c r="C558" s="6" t="s">
        <v>2120</v>
      </c>
      <c r="D558" s="7" t="s">
        <v>270</v>
      </c>
      <c r="F558" s="8"/>
      <c r="G558" s="6">
        <v>19</v>
      </c>
      <c r="K558" s="8">
        <v>1</v>
      </c>
      <c r="L558" s="8"/>
      <c r="Q558" s="8"/>
    </row>
    <row r="559" spans="1:27">
      <c r="A559" s="5" t="s">
        <v>2100</v>
      </c>
      <c r="B559" s="6" t="s">
        <v>1673</v>
      </c>
      <c r="C559" s="6" t="s">
        <v>2099</v>
      </c>
      <c r="D559" s="7" t="s">
        <v>283</v>
      </c>
      <c r="F559" s="8">
        <v>32</v>
      </c>
      <c r="L559" s="8">
        <v>4</v>
      </c>
      <c r="Q559" s="8">
        <v>1</v>
      </c>
    </row>
    <row r="560" spans="1:27">
      <c r="A560" s="5" t="s">
        <v>2101</v>
      </c>
      <c r="B560" s="6" t="s">
        <v>219</v>
      </c>
      <c r="C560" s="8" t="s">
        <v>1837</v>
      </c>
      <c r="D560" s="7" t="s">
        <v>287</v>
      </c>
      <c r="O560" s="8">
        <v>4</v>
      </c>
      <c r="P560" s="6">
        <v>16</v>
      </c>
      <c r="Q560" s="8">
        <v>1</v>
      </c>
      <c r="V560" s="8">
        <v>9</v>
      </c>
    </row>
    <row r="561" spans="1:22">
      <c r="A561" s="5" t="s">
        <v>2124</v>
      </c>
      <c r="B561" s="6" t="s">
        <v>1673</v>
      </c>
      <c r="C561" s="6" t="s">
        <v>2123</v>
      </c>
      <c r="D561" s="7" t="s">
        <v>283</v>
      </c>
      <c r="F561" s="8">
        <v>13</v>
      </c>
      <c r="K561" s="8">
        <v>-3</v>
      </c>
      <c r="L561" s="8">
        <v>1</v>
      </c>
      <c r="Q561" s="8">
        <v>1</v>
      </c>
    </row>
    <row r="562" spans="1:22">
      <c r="A562" s="5" t="s">
        <v>2103</v>
      </c>
      <c r="B562" t="s">
        <v>1675</v>
      </c>
      <c r="C562" s="6" t="s">
        <v>2102</v>
      </c>
      <c r="D562" s="7" t="s">
        <v>1563</v>
      </c>
      <c r="F562" s="8">
        <v>19</v>
      </c>
      <c r="P562" s="6">
        <v>17</v>
      </c>
      <c r="Q562" s="8">
        <v>3.7</v>
      </c>
      <c r="R562" s="6">
        <v>0.8</v>
      </c>
      <c r="T562" s="8">
        <v>21</v>
      </c>
      <c r="V562" s="8">
        <v>9</v>
      </c>
    </row>
    <row r="563" spans="1:22">
      <c r="A563" s="5" t="s">
        <v>2105</v>
      </c>
      <c r="B563" s="6" t="s">
        <v>1673</v>
      </c>
      <c r="C563" s="6" t="s">
        <v>2104</v>
      </c>
      <c r="D563" s="7" t="s">
        <v>283</v>
      </c>
      <c r="F563" s="8">
        <v>32</v>
      </c>
      <c r="K563" s="6">
        <v>1</v>
      </c>
      <c r="L563" s="6">
        <v>4</v>
      </c>
      <c r="M563" s="6">
        <v>-3</v>
      </c>
      <c r="Q563" s="8">
        <v>1</v>
      </c>
    </row>
    <row r="564" spans="1:22">
      <c r="A564" s="5" t="s">
        <v>2107</v>
      </c>
      <c r="B564" s="6" t="s">
        <v>1687</v>
      </c>
      <c r="C564" s="6" t="s">
        <v>2106</v>
      </c>
      <c r="D564" s="7" t="s">
        <v>1560</v>
      </c>
      <c r="F564" s="8">
        <v>1</v>
      </c>
      <c r="K564" s="6">
        <v>2</v>
      </c>
      <c r="M564" s="6">
        <v>6</v>
      </c>
      <c r="Q564" s="8">
        <v>1</v>
      </c>
    </row>
    <row r="565" spans="1:22">
      <c r="A565" s="5" t="s">
        <v>2110</v>
      </c>
      <c r="B565" t="s">
        <v>2077</v>
      </c>
      <c r="C565" s="6" t="s">
        <v>2108</v>
      </c>
      <c r="D565" s="29" t="s">
        <v>2109</v>
      </c>
      <c r="F565" s="8">
        <v>23</v>
      </c>
      <c r="P565" s="6">
        <v>15</v>
      </c>
      <c r="Q565" s="8">
        <v>3.7</v>
      </c>
      <c r="R565" s="6">
        <v>0.75</v>
      </c>
      <c r="S565" s="8">
        <v>26</v>
      </c>
      <c r="V565" s="8">
        <v>10</v>
      </c>
    </row>
    <row r="566" spans="1:22">
      <c r="A566" s="5" t="s">
        <v>2112</v>
      </c>
      <c r="B566" s="6" t="s">
        <v>1687</v>
      </c>
      <c r="C566" s="6" t="s">
        <v>2111</v>
      </c>
      <c r="D566" s="7" t="s">
        <v>1560</v>
      </c>
      <c r="F566" s="8">
        <v>6</v>
      </c>
      <c r="P566" s="8">
        <v>6</v>
      </c>
      <c r="Q566" s="8">
        <v>1</v>
      </c>
    </row>
    <row r="567" spans="1:22">
      <c r="A567" s="5" t="s">
        <v>2126</v>
      </c>
      <c r="B567" s="6" t="s">
        <v>1673</v>
      </c>
      <c r="C567" s="6" t="s">
        <v>2125</v>
      </c>
      <c r="D567" s="7" t="s">
        <v>283</v>
      </c>
      <c r="F567" s="8">
        <v>14</v>
      </c>
      <c r="K567" s="8">
        <v>-3</v>
      </c>
      <c r="L567" s="8">
        <v>1</v>
      </c>
      <c r="Q567" s="8">
        <v>1</v>
      </c>
    </row>
    <row r="568" spans="1:22">
      <c r="A568" s="5" t="s">
        <v>2114</v>
      </c>
      <c r="B568" s="8" t="s">
        <v>297</v>
      </c>
      <c r="C568" s="6" t="s">
        <v>2113</v>
      </c>
      <c r="D568" s="7" t="s">
        <v>290</v>
      </c>
      <c r="E568" s="6">
        <v>1</v>
      </c>
      <c r="J568" s="6">
        <v>6</v>
      </c>
      <c r="K568" s="6">
        <v>9</v>
      </c>
      <c r="L568" s="6">
        <v>3</v>
      </c>
      <c r="Q568" s="8">
        <v>1</v>
      </c>
    </row>
    <row r="569" spans="1:22">
      <c r="A569" s="5" t="s">
        <v>2116</v>
      </c>
      <c r="B569" s="6" t="s">
        <v>1673</v>
      </c>
      <c r="C569" s="6" t="s">
        <v>2115</v>
      </c>
      <c r="D569" s="7" t="s">
        <v>283</v>
      </c>
      <c r="F569" s="8">
        <v>27</v>
      </c>
      <c r="K569" s="8">
        <v>1</v>
      </c>
      <c r="L569" s="6">
        <v>4</v>
      </c>
      <c r="P569" s="6">
        <v>1</v>
      </c>
      <c r="Q569" s="8">
        <v>1</v>
      </c>
      <c r="R569" s="6">
        <v>0.25</v>
      </c>
    </row>
    <row r="570" spans="1:22">
      <c r="A570" s="5" t="s">
        <v>2118</v>
      </c>
      <c r="B570" s="6" t="s">
        <v>296</v>
      </c>
      <c r="C570" s="6" t="s">
        <v>2117</v>
      </c>
      <c r="D570" s="7" t="s">
        <v>293</v>
      </c>
      <c r="F570" s="8">
        <v>3</v>
      </c>
      <c r="P570" s="8">
        <v>14</v>
      </c>
      <c r="Q570" s="8">
        <v>3.5</v>
      </c>
      <c r="R570" s="6">
        <v>0.5</v>
      </c>
    </row>
  </sheetData>
  <autoFilter ref="A1:AA570">
    <sortState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3"/>
  <sheetViews>
    <sheetView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L107" sqref="L107"/>
    </sheetView>
  </sheetViews>
  <sheetFormatPr defaultRowHeight="14.25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>
      <c r="A118" s="28" t="s">
        <v>2011</v>
      </c>
      <c r="B118" t="s">
        <v>207</v>
      </c>
      <c r="C118" t="s">
        <v>2017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>
      <c r="A119" s="28" t="s">
        <v>2012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28" t="s">
        <v>2013</v>
      </c>
      <c r="B120" t="s">
        <v>1680</v>
      </c>
      <c r="C120" t="s">
        <v>2021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>
      <c r="A121" s="28" t="s">
        <v>2014</v>
      </c>
      <c r="B121" t="s">
        <v>207</v>
      </c>
      <c r="C121" t="s">
        <v>2018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28" t="s">
        <v>2015</v>
      </c>
      <c r="B122" t="s">
        <v>211</v>
      </c>
      <c r="C122" t="s">
        <v>2019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28" t="s">
        <v>2016</v>
      </c>
      <c r="B123" t="s">
        <v>211</v>
      </c>
      <c r="C123" t="s">
        <v>2020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12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>
      <c r="A125" s="12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>
      <c r="A126" s="12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>
      <c r="A127" s="12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0" t="s">
        <v>2142</v>
      </c>
      <c r="B128" t="s">
        <v>76</v>
      </c>
      <c r="C128" t="s">
        <v>2149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2150</v>
      </c>
      <c r="S128" t="s">
        <v>2150</v>
      </c>
      <c r="T128" t="s">
        <v>2150</v>
      </c>
      <c r="U128" t="s">
        <v>2151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>
      <c r="A129" s="10" t="s">
        <v>2143</v>
      </c>
      <c r="B129" t="s">
        <v>2152</v>
      </c>
      <c r="C129" t="s">
        <v>2153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2150</v>
      </c>
      <c r="U129" t="s">
        <v>2150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>
      <c r="A130" s="10" t="s">
        <v>2144</v>
      </c>
      <c r="B130" t="s">
        <v>207</v>
      </c>
      <c r="C130" t="s">
        <v>2154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>
      <c r="A131" s="10" t="s">
        <v>2145</v>
      </c>
      <c r="B131" t="s">
        <v>207</v>
      </c>
      <c r="C131" t="s">
        <v>2155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>
      <c r="A132" s="10" t="s">
        <v>2146</v>
      </c>
      <c r="B132" t="s">
        <v>213</v>
      </c>
      <c r="C132" t="s">
        <v>2156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2157</v>
      </c>
      <c r="T132" t="s">
        <v>2157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>
      <c r="A133" s="10" t="s">
        <v>2147</v>
      </c>
      <c r="B133" t="s">
        <v>207</v>
      </c>
      <c r="C133" t="s">
        <v>2158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>
    <sortState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defaultRowHeight="14.25"/>
  <cols>
    <col min="1" max="2" width="9" style="2"/>
    <col min="3" max="3" width="12.5" style="2" bestFit="1" customWidth="1"/>
    <col min="4" max="5" width="9" style="3"/>
    <col min="6" max="6" width="9" style="30"/>
    <col min="7" max="12" width="9" style="2"/>
    <col min="13" max="13" width="11.25" style="31" customWidth="1"/>
    <col min="14" max="17" width="11.25" style="2" customWidth="1"/>
    <col min="18" max="18" width="11.25" style="32" customWidth="1"/>
    <col min="19" max="19" width="9" style="33"/>
    <col min="20" max="25" width="9" style="2"/>
    <col min="26" max="26" width="11.25" style="31" customWidth="1"/>
    <col min="27" max="30" width="11.25" style="2" customWidth="1"/>
    <col min="31" max="31" width="11.25" style="32" customWidth="1"/>
    <col min="32" max="32" width="9" style="33"/>
    <col min="33" max="38" width="9" style="2"/>
    <col min="39" max="39" width="11.25" style="31" customWidth="1"/>
    <col min="40" max="43" width="11.25" style="2" customWidth="1"/>
    <col min="44" max="44" width="11.25" style="5" customWidth="1"/>
    <col min="45" max="45" width="9" style="33"/>
  </cols>
  <sheetData>
    <row r="1" spans="1:44">
      <c r="A1" s="2" t="s">
        <v>2129</v>
      </c>
      <c r="B1" s="2" t="s">
        <v>1</v>
      </c>
      <c r="C1" s="2" t="s">
        <v>218</v>
      </c>
      <c r="D1" s="3" t="s">
        <v>2138</v>
      </c>
      <c r="E1" s="3" t="s">
        <v>2139</v>
      </c>
      <c r="F1" s="41" t="s">
        <v>2130</v>
      </c>
      <c r="G1" s="39"/>
      <c r="H1" s="39"/>
      <c r="I1" s="39"/>
      <c r="J1" s="39"/>
      <c r="K1" s="39"/>
      <c r="L1" s="39"/>
      <c r="M1" s="38" t="s">
        <v>2131</v>
      </c>
      <c r="N1" s="39"/>
      <c r="O1" s="39"/>
      <c r="P1" s="39"/>
      <c r="Q1" s="39"/>
      <c r="R1" s="40"/>
      <c r="S1" s="41" t="s">
        <v>2132</v>
      </c>
      <c r="T1" s="39"/>
      <c r="U1" s="39"/>
      <c r="V1" s="39"/>
      <c r="W1" s="39"/>
      <c r="X1" s="39"/>
      <c r="Y1" s="39"/>
      <c r="Z1" s="38" t="s">
        <v>2133</v>
      </c>
      <c r="AA1" s="39"/>
      <c r="AB1" s="39"/>
      <c r="AC1" s="39"/>
      <c r="AD1" s="39"/>
      <c r="AE1" s="40"/>
      <c r="AF1" s="41" t="s">
        <v>2134</v>
      </c>
      <c r="AG1" s="39"/>
      <c r="AH1" s="39"/>
      <c r="AI1" s="39"/>
      <c r="AJ1" s="39"/>
      <c r="AK1" s="39"/>
      <c r="AL1" s="39"/>
      <c r="AM1" s="38" t="s">
        <v>2135</v>
      </c>
      <c r="AN1" s="39"/>
      <c r="AO1" s="39"/>
      <c r="AP1" s="39"/>
      <c r="AQ1" s="39"/>
      <c r="AR1" s="40"/>
    </row>
    <row r="2" spans="1:44">
      <c r="A2" s="2" t="s">
        <v>1839</v>
      </c>
      <c r="B2" s="2" t="s">
        <v>2140</v>
      </c>
      <c r="C2" s="2" t="s">
        <v>2141</v>
      </c>
      <c r="D2" s="3">
        <v>0</v>
      </c>
      <c r="E2" s="3">
        <v>0</v>
      </c>
      <c r="F2" s="37"/>
      <c r="G2" s="36"/>
      <c r="H2" s="36"/>
      <c r="I2" s="36"/>
      <c r="J2" s="36"/>
      <c r="K2" s="36"/>
      <c r="L2" s="36"/>
      <c r="M2" s="34">
        <f>IFERROR(VLOOKUP(G2,'舰船数据-深海'!$A:$C,3,FALSE),)</f>
        <v>0</v>
      </c>
      <c r="N2" s="35">
        <f>IFERROR(VLOOKUP(H2,'舰船数据-深海'!$A:$C,3,FALSE),)</f>
        <v>0</v>
      </c>
      <c r="O2" s="35">
        <f>IFERROR(VLOOKUP(I2,'舰船数据-深海'!$A:$C,3,FALSE),)</f>
        <v>0</v>
      </c>
      <c r="P2" s="35">
        <f>IFERROR(VLOOKUP(J2,'舰船数据-深海'!$A:$C,3,FALSE),)</f>
        <v>0</v>
      </c>
      <c r="Q2" s="35">
        <f>IFERROR(VLOOKUP(K2,'舰船数据-深海'!$A:$C,3,FALSE),)</f>
        <v>0</v>
      </c>
      <c r="R2" s="35">
        <f>IFERROR(VLOOKUP(L2,'舰船数据-深海'!$A:$C,3,FALSE),)</f>
        <v>0</v>
      </c>
      <c r="S2" s="37"/>
      <c r="T2" s="36"/>
      <c r="U2" s="36"/>
      <c r="V2" s="36"/>
      <c r="W2" s="36"/>
      <c r="X2" s="36"/>
      <c r="Y2" s="36"/>
      <c r="Z2" s="34">
        <f>IFERROR(VLOOKUP(T2,'舰船数据-深海'!$A:$C,3,FALSE),)</f>
        <v>0</v>
      </c>
      <c r="AA2" s="35">
        <f>IFERROR(VLOOKUP(U2,'舰船数据-深海'!$A:$C,3,FALSE),)</f>
        <v>0</v>
      </c>
      <c r="AB2" s="35">
        <f>IFERROR(VLOOKUP(V2,'舰船数据-深海'!$A:$C,3,FALSE),)</f>
        <v>0</v>
      </c>
      <c r="AC2" s="35">
        <f>IFERROR(VLOOKUP(W2,'舰船数据-深海'!$A:$C,3,FALSE),)</f>
        <v>0</v>
      </c>
      <c r="AD2" s="35">
        <f>IFERROR(VLOOKUP(X2,'舰船数据-深海'!$A:$C,3,FALSE),)</f>
        <v>0</v>
      </c>
      <c r="AE2" s="35">
        <f>IFERROR(VLOOKUP(Y2,'舰船数据-深海'!$A:$C,3,FALSE),)</f>
        <v>0</v>
      </c>
      <c r="AF2" s="37"/>
      <c r="AG2" s="36"/>
      <c r="AH2" s="36"/>
      <c r="AI2" s="36"/>
      <c r="AJ2" s="36"/>
      <c r="AK2" s="36"/>
      <c r="AL2" s="36"/>
      <c r="AM2" s="34">
        <f>IFERROR(VLOOKUP(AG2,'舰船数据-深海'!$A:$C,3,FALSE),)</f>
        <v>0</v>
      </c>
      <c r="AN2" s="35">
        <f>IFERROR(VLOOKUP(AH2,'舰船数据-深海'!$A:$C,3,FALSE),)</f>
        <v>0</v>
      </c>
      <c r="AO2" s="35">
        <f>IFERROR(VLOOKUP(AI2,'舰船数据-深海'!$A:$C,3,FALSE),)</f>
        <v>0</v>
      </c>
      <c r="AP2" s="35">
        <f>IFERROR(VLOOKUP(AJ2,'舰船数据-深海'!$A:$C,3,FALSE),)</f>
        <v>0</v>
      </c>
      <c r="AQ2" s="35">
        <f>IFERROR(VLOOKUP(AK2,'舰船数据-深海'!$A:$C,3,FALSE),)</f>
        <v>0</v>
      </c>
      <c r="AR2" s="35">
        <f>IFERROR(VLOOKUP(AL2,'舰船数据-深海'!$A:$C,3,FALSE),)</f>
        <v>0</v>
      </c>
    </row>
    <row r="3" spans="1:44">
      <c r="A3" s="2" t="s">
        <v>317</v>
      </c>
      <c r="B3" s="2" t="s">
        <v>2137</v>
      </c>
      <c r="C3" s="2" t="s">
        <v>2136</v>
      </c>
      <c r="D3" s="3">
        <v>1</v>
      </c>
      <c r="E3" s="3">
        <v>0</v>
      </c>
      <c r="F3" s="30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4" t="str">
        <f>IFERROR(VLOOKUP(G3,'舰船数据-深海'!$A:$C,3,FALSE),)</f>
        <v>战巡Κ级Ⅲ型</v>
      </c>
      <c r="N3" s="35" t="str">
        <f>IFERROR(VLOOKUP(H3,'舰船数据-深海'!$A:$C,3,FALSE),)</f>
        <v>战巡Κ级Ⅲ型</v>
      </c>
      <c r="O3" s="35" t="str">
        <f>IFERROR(VLOOKUP(I3,'舰船数据-深海'!$A:$C,3,FALSE),)</f>
        <v>重巡Ω级Ⅱ型</v>
      </c>
      <c r="P3" s="35" t="str">
        <f>IFERROR(VLOOKUP(J3,'舰船数据-深海'!$A:$C,3,FALSE),)</f>
        <v>重巡Ω级Ⅱ型</v>
      </c>
      <c r="Q3" s="35" t="str">
        <f>IFERROR(VLOOKUP(K3,'舰船数据-深海'!$A:$C,3,FALSE),)</f>
        <v>轻巡ei级Ⅰ型</v>
      </c>
      <c r="R3" s="35" t="str">
        <f>IFERROR(VLOOKUP(L3,'舰船数据-深海'!$A:$C,3,FALSE),)</f>
        <v>轻巡ei级Ⅰ型</v>
      </c>
      <c r="Z3" s="34">
        <f>IFERROR(VLOOKUP(T3,'舰船数据-深海'!$A:$C,3,FALSE),)</f>
        <v>0</v>
      </c>
      <c r="AA3" s="35">
        <f>IFERROR(VLOOKUP(U3,'舰船数据-深海'!$A:$C,3,FALSE),)</f>
        <v>0</v>
      </c>
      <c r="AB3" s="35">
        <f>IFERROR(VLOOKUP(V3,'舰船数据-深海'!$A:$C,3,FALSE),)</f>
        <v>0</v>
      </c>
      <c r="AC3" s="35">
        <f>IFERROR(VLOOKUP(W3,'舰船数据-深海'!$A:$C,3,FALSE),)</f>
        <v>0</v>
      </c>
      <c r="AD3" s="35">
        <f>IFERROR(VLOOKUP(X3,'舰船数据-深海'!$A:$C,3,FALSE),)</f>
        <v>0</v>
      </c>
      <c r="AE3" s="35">
        <f>IFERROR(VLOOKUP(Y3,'舰船数据-深海'!$A:$C,3,FALSE),)</f>
        <v>0</v>
      </c>
      <c r="AM3" s="34">
        <f>IFERROR(VLOOKUP(AG3,'舰船数据-深海'!$A:$C,3,FALSE),)</f>
        <v>0</v>
      </c>
      <c r="AN3" s="35">
        <f>IFERROR(VLOOKUP(AH3,'舰船数据-深海'!$A:$C,3,FALSE),)</f>
        <v>0</v>
      </c>
      <c r="AO3" s="35">
        <f>IFERROR(VLOOKUP(AI3,'舰船数据-深海'!$A:$C,3,FALSE),)</f>
        <v>0</v>
      </c>
      <c r="AP3" s="35">
        <f>IFERROR(VLOOKUP(AJ3,'舰船数据-深海'!$A:$C,3,FALSE),)</f>
        <v>0</v>
      </c>
      <c r="AQ3" s="35">
        <f>IFERROR(VLOOKUP(AK3,'舰船数据-深海'!$A:$C,3,FALSE),)</f>
        <v>0</v>
      </c>
      <c r="AR3" s="35">
        <f>IFERROR(VLOOKUP(AL3,'舰船数据-深海'!$A:$C,3,FALSE),)</f>
        <v>0</v>
      </c>
    </row>
    <row r="4" spans="1:44">
      <c r="A4" s="2" t="s">
        <v>318</v>
      </c>
      <c r="B4" s="2" t="s">
        <v>70</v>
      </c>
      <c r="C4" s="2" t="s">
        <v>2136</v>
      </c>
      <c r="D4" s="3">
        <v>2</v>
      </c>
      <c r="E4" s="3">
        <v>0</v>
      </c>
      <c r="F4" s="30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4" t="str">
        <f>IFERROR(VLOOKUP(G4,'舰船数据-深海'!$A:$C,3,FALSE),)</f>
        <v>大巡ce级Ⅳ型</v>
      </c>
      <c r="N4" s="35" t="str">
        <f>IFERROR(VLOOKUP(H4,'舰船数据-深海'!$A:$C,3,FALSE),)</f>
        <v>战列Ψ级Ⅲ型</v>
      </c>
      <c r="O4" s="35" t="str">
        <f>IFERROR(VLOOKUP(I4,'舰船数据-深海'!$A:$C,3,FALSE),)</f>
        <v>航母Ο级Ⅳ型</v>
      </c>
      <c r="P4" s="35" t="str">
        <f>IFERROR(VLOOKUP(J4,'舰船数据-深海'!$A:$C,3,FALSE),)</f>
        <v>轻母Ξ级Ⅲ型</v>
      </c>
      <c r="Q4" s="35" t="str">
        <f>IFERROR(VLOOKUP(K4,'舰船数据-深海'!$A:$C,3,FALSE),)</f>
        <v>轻巡ei级Ⅲ型</v>
      </c>
      <c r="R4" s="35" t="str">
        <f>IFERROR(VLOOKUP(L4,'舰船数据-深海'!$A:$C,3,FALSE),)</f>
        <v>轻巡ei级Ⅱ型</v>
      </c>
      <c r="Z4" s="34">
        <f>IFERROR(VLOOKUP(T4,'舰船数据-深海'!$A:$C,3,FALSE),)</f>
        <v>0</v>
      </c>
      <c r="AA4" s="35">
        <f>IFERROR(VLOOKUP(U4,'舰船数据-深海'!$A:$C,3,FALSE),)</f>
        <v>0</v>
      </c>
      <c r="AB4" s="35">
        <f>IFERROR(VLOOKUP(V4,'舰船数据-深海'!$A:$C,3,FALSE),)</f>
        <v>0</v>
      </c>
      <c r="AC4" s="35">
        <f>IFERROR(VLOOKUP(W4,'舰船数据-深海'!$A:$C,3,FALSE),)</f>
        <v>0</v>
      </c>
      <c r="AD4" s="35">
        <f>IFERROR(VLOOKUP(X4,'舰船数据-深海'!$A:$C,3,FALSE),)</f>
        <v>0</v>
      </c>
      <c r="AE4" s="35">
        <f>IFERROR(VLOOKUP(Y4,'舰船数据-深海'!$A:$C,3,FALSE),)</f>
        <v>0</v>
      </c>
      <c r="AM4" s="34">
        <f>IFERROR(VLOOKUP(AG4,'舰船数据-深海'!$A:$C,3,FALSE),)</f>
        <v>0</v>
      </c>
      <c r="AN4" s="35">
        <f>IFERROR(VLOOKUP(AH4,'舰船数据-深海'!$A:$C,3,FALSE),)</f>
        <v>0</v>
      </c>
      <c r="AO4" s="35">
        <f>IFERROR(VLOOKUP(AI4,'舰船数据-深海'!$A:$C,3,FALSE),)</f>
        <v>0</v>
      </c>
      <c r="AP4" s="35">
        <f>IFERROR(VLOOKUP(AJ4,'舰船数据-深海'!$A:$C,3,FALSE),)</f>
        <v>0</v>
      </c>
      <c r="AQ4" s="35">
        <f>IFERROR(VLOOKUP(AK4,'舰船数据-深海'!$A:$C,3,FALSE),)</f>
        <v>0</v>
      </c>
      <c r="AR4" s="35">
        <f>IFERROR(VLOOKUP(AL4,'舰船数据-深海'!$A:$C,3,FALSE),)</f>
        <v>0</v>
      </c>
    </row>
    <row r="5" spans="1:44">
      <c r="A5" s="2" t="s">
        <v>319</v>
      </c>
      <c r="B5" s="2" t="s">
        <v>71</v>
      </c>
      <c r="C5" s="2" t="s">
        <v>2136</v>
      </c>
      <c r="D5" s="3">
        <v>3</v>
      </c>
      <c r="E5" s="3">
        <v>0</v>
      </c>
      <c r="F5" s="30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4" t="str">
        <f>IFERROR(VLOOKUP(G5,'舰船数据-深海'!$A:$C,3,FALSE),)</f>
        <v>战列Ψ级Ⅳ型</v>
      </c>
      <c r="N5" s="35" t="str">
        <f>IFERROR(VLOOKUP(H5,'舰船数据-深海'!$A:$C,3,FALSE),)</f>
        <v>战列Ψ级Ⅳ型</v>
      </c>
      <c r="O5" s="35" t="str">
        <f>IFERROR(VLOOKUP(I5,'舰船数据-深海'!$A:$C,3,FALSE),)</f>
        <v>航母Ο级Ⅳ型</v>
      </c>
      <c r="P5" s="35" t="str">
        <f>IFERROR(VLOOKUP(J5,'舰船数据-深海'!$A:$C,3,FALSE),)</f>
        <v>航母Ο级Ⅳ型</v>
      </c>
      <c r="Q5" s="35" t="str">
        <f>IFERROR(VLOOKUP(K5,'舰船数据-深海'!$A:$C,3,FALSE),)</f>
        <v>驱逐Τ级Ⅲ型</v>
      </c>
      <c r="R5" s="35">
        <f>IFERROR(VLOOKUP(L5,'舰船数据-深海'!$A:$C,3,FALSE),)</f>
        <v>0</v>
      </c>
      <c r="Z5" s="34">
        <f>IFERROR(VLOOKUP(T5,'舰船数据-深海'!$A:$C,3,FALSE),)</f>
        <v>0</v>
      </c>
      <c r="AA5" s="35">
        <f>IFERROR(VLOOKUP(U5,'舰船数据-深海'!$A:$C,3,FALSE),)</f>
        <v>0</v>
      </c>
      <c r="AB5" s="35">
        <f>IFERROR(VLOOKUP(V5,'舰船数据-深海'!$A:$C,3,FALSE),)</f>
        <v>0</v>
      </c>
      <c r="AC5" s="35">
        <f>IFERROR(VLOOKUP(W5,'舰船数据-深海'!$A:$C,3,FALSE),)</f>
        <v>0</v>
      </c>
      <c r="AD5" s="35">
        <f>IFERROR(VLOOKUP(X5,'舰船数据-深海'!$A:$C,3,FALSE),)</f>
        <v>0</v>
      </c>
      <c r="AE5" s="35">
        <f>IFERROR(VLOOKUP(Y5,'舰船数据-深海'!$A:$C,3,FALSE),)</f>
        <v>0</v>
      </c>
      <c r="AM5" s="34">
        <f>IFERROR(VLOOKUP(AG5,'舰船数据-深海'!$A:$C,3,FALSE),)</f>
        <v>0</v>
      </c>
      <c r="AN5" s="35">
        <f>IFERROR(VLOOKUP(AH5,'舰船数据-深海'!$A:$C,3,FALSE),)</f>
        <v>0</v>
      </c>
      <c r="AO5" s="35">
        <f>IFERROR(VLOOKUP(AI5,'舰船数据-深海'!$A:$C,3,FALSE),)</f>
        <v>0</v>
      </c>
      <c r="AP5" s="35">
        <f>IFERROR(VLOOKUP(AJ5,'舰船数据-深海'!$A:$C,3,FALSE),)</f>
        <v>0</v>
      </c>
      <c r="AQ5" s="35">
        <f>IFERROR(VLOOKUP(AK5,'舰船数据-深海'!$A:$C,3,FALSE),)</f>
        <v>0</v>
      </c>
      <c r="AR5" s="35">
        <f>IFERROR(VLOOKUP(AL5,'舰船数据-深海'!$A:$C,3,FALSE),)</f>
        <v>0</v>
      </c>
    </row>
    <row r="6" spans="1:44">
      <c r="A6" s="2" t="s">
        <v>320</v>
      </c>
      <c r="B6" s="2" t="s">
        <v>2148</v>
      </c>
      <c r="C6" s="2" t="s">
        <v>2136</v>
      </c>
      <c r="D6" s="3">
        <v>5</v>
      </c>
      <c r="E6" s="3">
        <v>0</v>
      </c>
      <c r="F6" s="30">
        <v>1</v>
      </c>
      <c r="G6" s="2" t="s">
        <v>2142</v>
      </c>
      <c r="H6" s="2" t="s">
        <v>2143</v>
      </c>
      <c r="I6" s="2" t="s">
        <v>2144</v>
      </c>
      <c r="J6" s="2" t="s">
        <v>2145</v>
      </c>
      <c r="K6" s="2" t="s">
        <v>2146</v>
      </c>
      <c r="L6" s="2" t="s">
        <v>2147</v>
      </c>
      <c r="M6" s="34" t="str">
        <f>IFERROR(VLOOKUP(G6,'舰船数据-深海'!$A:$C,3,FALSE),)</f>
        <v>Taiho</v>
      </c>
      <c r="N6" s="35" t="str">
        <f>IFERROR(VLOOKUP(H6,'舰船数据-深海'!$A:$C,3,FALSE),)</f>
        <v>X. Fliegerkorps</v>
      </c>
      <c r="O6" s="35" t="str">
        <f>IFERROR(VLOOKUP(I6,'舰船数据-深海'!$A:$C,3,FALSE),)</f>
        <v>Cyou-yamato</v>
      </c>
      <c r="P6" s="35" t="str">
        <f>IFERROR(VLOOKUP(J6,'舰船数据-深海'!$A:$C,3,FALSE),)</f>
        <v>Musashi</v>
      </c>
      <c r="Q6" s="35" t="str">
        <f>IFERROR(VLOOKUP(K6,'舰船数据-深海'!$A:$C,3,FALSE),)</f>
        <v>Zumwalt</v>
      </c>
      <c r="R6" s="35" t="str">
        <f>IFERROR(VLOOKUP(L6,'舰船数据-深海'!$A:$C,3,FALSE),)</f>
        <v>SouthDakota</v>
      </c>
      <c r="Z6" s="34">
        <f>IFERROR(VLOOKUP(T6,'舰船数据-深海'!$A:$C,3,FALSE),)</f>
        <v>0</v>
      </c>
      <c r="AA6" s="35">
        <f>IFERROR(VLOOKUP(U6,'舰船数据-深海'!$A:$C,3,FALSE),)</f>
        <v>0</v>
      </c>
      <c r="AB6" s="35">
        <f>IFERROR(VLOOKUP(V6,'舰船数据-深海'!$A:$C,3,FALSE),)</f>
        <v>0</v>
      </c>
      <c r="AC6" s="35">
        <f>IFERROR(VLOOKUP(W6,'舰船数据-深海'!$A:$C,3,FALSE),)</f>
        <v>0</v>
      </c>
      <c r="AD6" s="35">
        <f>IFERROR(VLOOKUP(X6,'舰船数据-深海'!$A:$C,3,FALSE),)</f>
        <v>0</v>
      </c>
      <c r="AE6" s="35">
        <f>IFERROR(VLOOKUP(Y6,'舰船数据-深海'!$A:$C,3,FALSE),)</f>
        <v>0</v>
      </c>
      <c r="AM6" s="34">
        <f>IFERROR(VLOOKUP(AG6,'舰船数据-深海'!$A:$C,3,FALSE),)</f>
        <v>0</v>
      </c>
      <c r="AN6" s="35">
        <f>IFERROR(VLOOKUP(AH6,'舰船数据-深海'!$A:$C,3,FALSE),)</f>
        <v>0</v>
      </c>
      <c r="AO6" s="35">
        <f>IFERROR(VLOOKUP(AI6,'舰船数据-深海'!$A:$C,3,FALSE),)</f>
        <v>0</v>
      </c>
      <c r="AP6" s="35">
        <f>IFERROR(VLOOKUP(AJ6,'舰船数据-深海'!$A:$C,3,FALSE),)</f>
        <v>0</v>
      </c>
      <c r="AQ6" s="35">
        <f>IFERROR(VLOOKUP(AK6,'舰船数据-深海'!$A:$C,3,FALSE),)</f>
        <v>0</v>
      </c>
      <c r="AR6" s="35">
        <f>IFERROR(VLOOKUP(AL6,'舰船数据-深海'!$A:$C,3,FALSE),)</f>
        <v>0</v>
      </c>
    </row>
    <row r="7" spans="1:44">
      <c r="A7" s="2" t="s">
        <v>377</v>
      </c>
      <c r="B7" s="2" t="s">
        <v>2159</v>
      </c>
      <c r="C7" s="2" t="s">
        <v>2136</v>
      </c>
      <c r="D7" s="3">
        <v>1</v>
      </c>
      <c r="E7" s="3">
        <v>0</v>
      </c>
      <c r="F7" s="30">
        <v>1</v>
      </c>
      <c r="G7" s="2" t="s">
        <v>390</v>
      </c>
      <c r="H7" s="2" t="s">
        <v>390</v>
      </c>
      <c r="I7" s="2" t="s">
        <v>462</v>
      </c>
      <c r="J7" s="2" t="s">
        <v>462</v>
      </c>
      <c r="K7" s="2" t="s">
        <v>446</v>
      </c>
      <c r="L7" s="2" t="s">
        <v>446</v>
      </c>
      <c r="M7" s="34" t="str">
        <f>IFERROR(VLOOKUP(G7,'舰船数据-深海'!$A:$C,3,FALSE),)</f>
        <v>航母Ο级Ⅲ型</v>
      </c>
      <c r="N7" s="35" t="str">
        <f>IFERROR(VLOOKUP(H7,'舰船数据-深海'!$A:$C,3,FALSE),)</f>
        <v>航母Ο级Ⅲ型</v>
      </c>
      <c r="O7" s="35" t="str">
        <f>IFERROR(VLOOKUP(I7,'舰船数据-深海'!$A:$C,3,FALSE),)</f>
        <v>重巡Ω级Ⅱ型</v>
      </c>
      <c r="P7" s="35" t="str">
        <f>IFERROR(VLOOKUP(J7,'舰船数据-深海'!$A:$C,3,FALSE),)</f>
        <v>重巡Ω级Ⅱ型</v>
      </c>
      <c r="Q7" s="35" t="str">
        <f>IFERROR(VLOOKUP(K7,'舰船数据-深海'!$A:$C,3,FALSE),)</f>
        <v>驱逐Τ级Ⅱ型</v>
      </c>
      <c r="R7" s="35" t="str">
        <f>IFERROR(VLOOKUP(L7,'舰船数据-深海'!$A:$C,3,FALSE),)</f>
        <v>驱逐Τ级Ⅱ型</v>
      </c>
    </row>
    <row r="8" spans="1:44">
      <c r="A8" s="2" t="s">
        <v>378</v>
      </c>
      <c r="B8" s="2" t="s">
        <v>2160</v>
      </c>
      <c r="C8" s="2" t="s">
        <v>2136</v>
      </c>
      <c r="D8" s="3">
        <v>2</v>
      </c>
      <c r="E8" s="3">
        <v>0</v>
      </c>
      <c r="F8" s="30">
        <v>1</v>
      </c>
      <c r="G8" s="2" t="s">
        <v>459</v>
      </c>
      <c r="H8" s="2" t="s">
        <v>459</v>
      </c>
      <c r="I8" s="2" t="s">
        <v>463</v>
      </c>
      <c r="J8" s="2" t="s">
        <v>463</v>
      </c>
      <c r="K8" s="2" t="s">
        <v>462</v>
      </c>
      <c r="L8" s="2" t="s">
        <v>462</v>
      </c>
      <c r="M8" s="34" t="str">
        <f>IFERROR(VLOOKUP(G8,'舰船数据-深海'!$A:$C,3,FALSE),)</f>
        <v>战列Ψ级Ⅲ型</v>
      </c>
      <c r="N8" s="35" t="str">
        <f>IFERROR(VLOOKUP(H8,'舰船数据-深海'!$A:$C,3,FALSE),)</f>
        <v>战列Ψ级Ⅲ型</v>
      </c>
      <c r="O8" s="35" t="str">
        <f>IFERROR(VLOOKUP(I8,'舰船数据-深海'!$A:$C,3,FALSE),)</f>
        <v>重巡Ω级Ⅲ型</v>
      </c>
      <c r="P8" s="35" t="str">
        <f>IFERROR(VLOOKUP(J8,'舰船数据-深海'!$A:$C,3,FALSE),)</f>
        <v>重巡Ω级Ⅲ型</v>
      </c>
      <c r="Q8" s="35" t="str">
        <f>IFERROR(VLOOKUP(K8,'舰船数据-深海'!$A:$C,3,FALSE),)</f>
        <v>重巡Ω级Ⅱ型</v>
      </c>
      <c r="R8" s="35" t="str">
        <f>IFERROR(VLOOKUP(L8,'舰船数据-深海'!$A:$C,3,FALSE),)</f>
        <v>重巡Ω级Ⅱ型</v>
      </c>
    </row>
    <row r="9" spans="1:44">
      <c r="A9" s="2" t="s">
        <v>379</v>
      </c>
      <c r="B9" s="2" t="s">
        <v>2161</v>
      </c>
      <c r="C9" s="2" t="s">
        <v>2136</v>
      </c>
      <c r="D9" s="3">
        <v>3</v>
      </c>
      <c r="E9" s="3">
        <v>0</v>
      </c>
      <c r="F9" s="30">
        <v>1</v>
      </c>
      <c r="G9" s="2" t="s">
        <v>440</v>
      </c>
      <c r="H9" s="2" t="s">
        <v>440</v>
      </c>
      <c r="I9" s="2" t="s">
        <v>391</v>
      </c>
      <c r="J9" s="2" t="s">
        <v>391</v>
      </c>
      <c r="K9" s="2" t="s">
        <v>451</v>
      </c>
      <c r="L9" s="2" t="s">
        <v>451</v>
      </c>
      <c r="M9" s="34" t="str">
        <f>IFERROR(VLOOKUP(G9,'舰船数据-深海'!$A:$C,3,FALSE),)</f>
        <v>战巡Κ级Ⅳ型</v>
      </c>
      <c r="N9" s="35" t="str">
        <f>IFERROR(VLOOKUP(H9,'舰船数据-深海'!$A:$C,3,FALSE),)</f>
        <v>战巡Κ级Ⅳ型</v>
      </c>
      <c r="O9" s="35" t="str">
        <f>IFERROR(VLOOKUP(I9,'舰船数据-深海'!$A:$C,3,FALSE),)</f>
        <v>航母Ο级Ⅳ型</v>
      </c>
      <c r="P9" s="35" t="str">
        <f>IFERROR(VLOOKUP(J9,'舰船数据-深海'!$A:$C,3,FALSE),)</f>
        <v>航母Ο级Ⅳ型</v>
      </c>
      <c r="Q9" s="35" t="str">
        <f>IFERROR(VLOOKUP(K9,'舰船数据-深海'!$A:$C,3,FALSE),)</f>
        <v>潜艇Φ级Ⅲ型</v>
      </c>
      <c r="R9" s="35" t="str">
        <f>IFERROR(VLOOKUP(L9,'舰船数据-深海'!$A:$C,3,FALSE),)</f>
        <v>潜艇Φ级Ⅲ型</v>
      </c>
    </row>
    <row r="10" spans="1:44">
      <c r="M10" s="34">
        <f>IFERROR(VLOOKUP(G10,'舰船数据-深海'!$A:$C,3,FALSE),)</f>
        <v>0</v>
      </c>
      <c r="N10" s="35">
        <f>IFERROR(VLOOKUP(H10,'舰船数据-深海'!$A:$C,3,FALSE),)</f>
        <v>0</v>
      </c>
      <c r="O10" s="35">
        <f>IFERROR(VLOOKUP(I10,'舰船数据-深海'!$A:$C,3,FALSE),)</f>
        <v>0</v>
      </c>
      <c r="P10" s="35">
        <f>IFERROR(VLOOKUP(J10,'舰船数据-深海'!$A:$C,3,FALSE),)</f>
        <v>0</v>
      </c>
      <c r="Q10" s="35">
        <f>IFERROR(VLOOKUP(K10,'舰船数据-深海'!$A:$C,3,FALSE),)</f>
        <v>0</v>
      </c>
      <c r="R10" s="35">
        <f>IFERROR(VLOOKUP(L10,'舰船数据-深海'!$A:$C,3,FALSE),)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2022-07-15T12:36:41Z</dcterms:modified>
</cp:coreProperties>
</file>