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文件\"/>
    </mc:Choice>
  </mc:AlternateContent>
  <bookViews>
    <workbookView xWindow="-120" yWindow="-120" windowWidth="29040" windowHeight="15720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'舰船数据-改造'!$A$1:$AC$171</definedName>
    <definedName name="_xlnm._FilterDatabase" localSheetId="3" hidden="1">'舰船数据-深海'!$A$1:$AC$193</definedName>
    <definedName name="_xlnm._FilterDatabase" localSheetId="0" hidden="1">'舰船数据-未改'!$A$1:$AC$98</definedName>
    <definedName name="_xlnm._FilterDatabase" localSheetId="2" hidden="1">'装备数据-常规'!$A$1:$AA$578</definedName>
    <definedName name="_xlnm._FilterDatabase" localSheetId="4" hidden="1">'装备数据-深海'!$A$1:$X$55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2" i="1" l="1"/>
  <c r="R103" i="6"/>
  <c r="R102" i="6"/>
  <c r="R97" i="6"/>
  <c r="R100" i="6"/>
  <c r="R101" i="6"/>
  <c r="R171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8" i="6"/>
  <c r="R99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<sst xmlns="http://schemas.openxmlformats.org/spreadsheetml/2006/main" count="14729" uniqueCount="2243">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</sst>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/>
    </xf>
  </cellXfs>
  <cellStyles count="2">
    <cellStyle name="常规" xfId="0" builtinId="0"/>
    <cellStyle name="常规 3" xfId="1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tabSelected="1" workbookViewId="0">
      <pane xSplit="3" ySplit="1" topLeftCell="D71" activePane="bottomRight" state="frozen"/>
      <selection pane="topRight" activeCell="D1" sqref="D1"/>
      <selection pane="bottomLeft" activeCell="A2" sqref="A2"/>
      <selection pane="bottomRight" activeCell="E106" sqref="E106"/>
    </sheetView>
  </sheetViews>
  <sheetFormatPr defaultRowHeight="14.25"/>
  <cols>
    <col min="1" max="2" width="9" style="13"/>
    <col min="3" max="3" width="18.875" style="13" bestFit="1" customWidth="1"/>
    <col min="4" max="28" width="9" style="13"/>
    <col min="29" max="29" width="9" style="9"/>
    <col min="30" max="16384" width="9" style="13"/>
  </cols>
  <sheetData>
    <row r="1" spans="1:29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8" t="s">
        <v>1858</v>
      </c>
      <c r="X1" s="18" t="s">
        <v>1859</v>
      </c>
      <c r="Y1" s="18" t="s">
        <v>1860</v>
      </c>
      <c r="Z1" s="18" t="s">
        <v>1861</v>
      </c>
      <c r="AA1" s="13" t="s">
        <v>23</v>
      </c>
      <c r="AB1" s="13" t="s">
        <v>24</v>
      </c>
      <c r="AC1" s="13" t="s">
        <v>26</v>
      </c>
    </row>
    <row r="2" spans="1:29">
      <c r="A2" s="3">
        <v>10022</v>
      </c>
      <c r="B2" s="13" t="s">
        <v>21</v>
      </c>
      <c r="C2" s="14" t="s">
        <v>27</v>
      </c>
      <c r="D2" s="13" t="s">
        <v>3</v>
      </c>
      <c r="E2" s="13">
        <v>69</v>
      </c>
      <c r="F2" s="13">
        <v>40</v>
      </c>
      <c r="G2" s="13">
        <v>0</v>
      </c>
      <c r="H2" s="13">
        <v>55</v>
      </c>
      <c r="I2" s="13">
        <v>57</v>
      </c>
      <c r="J2" s="13">
        <v>0</v>
      </c>
      <c r="K2" s="13">
        <v>96</v>
      </c>
      <c r="L2" s="13">
        <v>52</v>
      </c>
      <c r="M2" s="13">
        <v>73</v>
      </c>
      <c r="N2" s="13">
        <v>31.2</v>
      </c>
      <c r="O2" s="13">
        <v>1</v>
      </c>
      <c r="P2" s="13">
        <v>10</v>
      </c>
      <c r="Q2" s="13">
        <v>4</v>
      </c>
      <c r="R2" s="13">
        <f>SUM($S2:$V2)</f>
        <v>76</v>
      </c>
      <c r="S2" s="13">
        <v>21</v>
      </c>
      <c r="T2" s="13">
        <v>18</v>
      </c>
      <c r="U2" s="13">
        <v>27</v>
      </c>
      <c r="V2" s="13">
        <v>10</v>
      </c>
      <c r="W2" s="15">
        <v>60</v>
      </c>
      <c r="X2" s="15">
        <v>55</v>
      </c>
      <c r="Y2" s="15">
        <v>2.4</v>
      </c>
      <c r="Z2" s="15">
        <v>4.5</v>
      </c>
    </row>
    <row r="3" spans="1:29">
      <c r="A3" s="3">
        <v>10023</v>
      </c>
      <c r="B3" s="13" t="s">
        <v>21</v>
      </c>
      <c r="C3" s="14" t="s">
        <v>28</v>
      </c>
      <c r="D3" s="13" t="s">
        <v>3</v>
      </c>
      <c r="E3" s="13">
        <v>71</v>
      </c>
      <c r="F3" s="13">
        <v>40</v>
      </c>
      <c r="G3" s="13">
        <v>0</v>
      </c>
      <c r="H3" s="13">
        <v>62</v>
      </c>
      <c r="I3" s="13">
        <v>62</v>
      </c>
      <c r="J3" s="13">
        <v>0</v>
      </c>
      <c r="K3" s="13">
        <v>96</v>
      </c>
      <c r="L3" s="13">
        <v>48</v>
      </c>
      <c r="M3" s="13">
        <v>70</v>
      </c>
      <c r="N3" s="13">
        <v>28</v>
      </c>
      <c r="O3" s="13">
        <v>1</v>
      </c>
      <c r="P3" s="13">
        <v>13</v>
      </c>
      <c r="Q3" s="13">
        <v>4</v>
      </c>
      <c r="R3" s="13">
        <f>SUM($S3:$V3)</f>
        <v>90</v>
      </c>
      <c r="S3" s="13">
        <v>17</v>
      </c>
      <c r="T3" s="13">
        <v>18</v>
      </c>
      <c r="U3" s="13">
        <v>43</v>
      </c>
      <c r="V3" s="13">
        <v>12</v>
      </c>
      <c r="W3" s="15">
        <v>60</v>
      </c>
      <c r="X3" s="15">
        <v>55</v>
      </c>
      <c r="Y3" s="15">
        <v>2.56</v>
      </c>
      <c r="Z3" s="15">
        <v>4.8</v>
      </c>
    </row>
    <row r="4" spans="1:29">
      <c r="A4" s="3">
        <v>10029</v>
      </c>
      <c r="B4" s="13" t="s">
        <v>21</v>
      </c>
      <c r="C4" s="14" t="s">
        <v>34</v>
      </c>
      <c r="D4" s="13" t="s">
        <v>67</v>
      </c>
      <c r="E4" s="13">
        <v>63</v>
      </c>
      <c r="F4" s="13">
        <v>35</v>
      </c>
      <c r="G4" s="13">
        <v>0</v>
      </c>
      <c r="H4" s="13">
        <v>65</v>
      </c>
      <c r="I4" s="13">
        <v>67</v>
      </c>
      <c r="J4" s="13">
        <v>0</v>
      </c>
      <c r="K4" s="13">
        <v>95</v>
      </c>
      <c r="L4" s="13">
        <v>52</v>
      </c>
      <c r="M4" s="13">
        <v>69</v>
      </c>
      <c r="N4" s="13">
        <v>33.200000000000003</v>
      </c>
      <c r="O4" s="13">
        <v>1</v>
      </c>
      <c r="P4" s="13">
        <v>20</v>
      </c>
      <c r="Q4" s="13">
        <v>4</v>
      </c>
      <c r="R4" s="13">
        <f>SUM($S4:$V4)</f>
        <v>80</v>
      </c>
      <c r="S4" s="13">
        <v>20</v>
      </c>
      <c r="T4" s="13">
        <v>20</v>
      </c>
      <c r="U4" s="13">
        <v>30</v>
      </c>
      <c r="V4" s="13">
        <v>10</v>
      </c>
      <c r="W4" s="15">
        <v>55</v>
      </c>
      <c r="X4" s="15">
        <v>60</v>
      </c>
      <c r="Y4" s="15">
        <v>2.08</v>
      </c>
      <c r="Z4" s="15">
        <v>3.9</v>
      </c>
    </row>
    <row r="5" spans="1:29">
      <c r="A5" s="3">
        <v>10030</v>
      </c>
      <c r="B5" s="13" t="s">
        <v>21</v>
      </c>
      <c r="C5" s="14" t="s">
        <v>35</v>
      </c>
      <c r="D5" s="13" t="s">
        <v>67</v>
      </c>
      <c r="E5" s="13">
        <v>63</v>
      </c>
      <c r="F5" s="13">
        <v>35</v>
      </c>
      <c r="G5" s="13">
        <v>0</v>
      </c>
      <c r="H5" s="13">
        <v>65</v>
      </c>
      <c r="I5" s="13">
        <v>85</v>
      </c>
      <c r="J5" s="13">
        <v>0</v>
      </c>
      <c r="K5" s="13">
        <v>95</v>
      </c>
      <c r="L5" s="13">
        <v>52</v>
      </c>
      <c r="M5" s="13">
        <v>69</v>
      </c>
      <c r="N5" s="13">
        <v>33.200000000000003</v>
      </c>
      <c r="O5" s="13">
        <v>1</v>
      </c>
      <c r="P5" s="13">
        <v>22</v>
      </c>
      <c r="Q5" s="13">
        <v>4</v>
      </c>
      <c r="R5" s="13">
        <f>SUM($S5:$V5)</f>
        <v>80</v>
      </c>
      <c r="S5" s="13">
        <v>20</v>
      </c>
      <c r="T5" s="13">
        <v>20</v>
      </c>
      <c r="U5" s="13">
        <v>30</v>
      </c>
      <c r="V5" s="13">
        <v>10</v>
      </c>
      <c r="W5" s="15">
        <v>55</v>
      </c>
      <c r="X5" s="15">
        <v>60</v>
      </c>
      <c r="Y5" s="15">
        <v>2.08</v>
      </c>
      <c r="Z5" s="15">
        <v>3.9</v>
      </c>
    </row>
    <row r="6" spans="1:29">
      <c r="A6" s="3">
        <v>10031</v>
      </c>
      <c r="B6" s="13" t="s">
        <v>21</v>
      </c>
      <c r="C6" s="14" t="s">
        <v>36</v>
      </c>
      <c r="D6" s="13" t="s">
        <v>67</v>
      </c>
      <c r="E6" s="13">
        <v>52</v>
      </c>
      <c r="F6" s="13">
        <v>40</v>
      </c>
      <c r="G6" s="13">
        <v>0</v>
      </c>
      <c r="H6" s="13">
        <v>57</v>
      </c>
      <c r="I6" s="13">
        <v>72</v>
      </c>
      <c r="J6" s="13">
        <v>0</v>
      </c>
      <c r="K6" s="13">
        <v>95</v>
      </c>
      <c r="L6" s="13">
        <v>52</v>
      </c>
      <c r="M6" s="13">
        <v>65</v>
      </c>
      <c r="N6" s="13">
        <v>32.5</v>
      </c>
      <c r="O6" s="13">
        <v>1</v>
      </c>
      <c r="P6" s="13">
        <v>10</v>
      </c>
      <c r="Q6" s="13">
        <v>4</v>
      </c>
      <c r="R6" s="13">
        <f>SUM($S6:$V6)</f>
        <v>75</v>
      </c>
      <c r="S6" s="13">
        <v>21</v>
      </c>
      <c r="T6" s="13">
        <v>21</v>
      </c>
      <c r="U6" s="13">
        <v>23</v>
      </c>
      <c r="V6" s="13">
        <v>10</v>
      </c>
      <c r="W6" s="15">
        <v>55</v>
      </c>
      <c r="X6" s="15">
        <v>60</v>
      </c>
      <c r="Y6" s="15">
        <v>2.08</v>
      </c>
      <c r="Z6" s="15">
        <v>3.9</v>
      </c>
    </row>
    <row r="7" spans="1:29">
      <c r="A7" s="3">
        <v>10100</v>
      </c>
      <c r="B7" s="13" t="s">
        <v>207</v>
      </c>
      <c r="C7" s="14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19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3">
        <f>SUM($S7:$V7)</f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</row>
    <row r="8" spans="1:29">
      <c r="A8" s="3">
        <v>10105</v>
      </c>
      <c r="B8" s="13" t="s">
        <v>207</v>
      </c>
      <c r="C8" s="14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3">
        <f>SUM($S8:$V8)</f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</row>
    <row r="9" spans="1:29">
      <c r="A9" s="3">
        <v>10113</v>
      </c>
      <c r="B9" s="13" t="s">
        <v>207</v>
      </c>
      <c r="C9" s="14" t="s">
        <v>1864</v>
      </c>
      <c r="D9" s="3" t="s">
        <v>70</v>
      </c>
      <c r="E9" s="15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3">
        <f>SUM($S9:$V9)</f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</row>
    <row r="10" spans="1:29">
      <c r="A10" s="3">
        <v>10117</v>
      </c>
      <c r="B10" s="13" t="s">
        <v>76</v>
      </c>
      <c r="C10" s="14" t="s">
        <v>37</v>
      </c>
      <c r="D10" s="13" t="s">
        <v>3</v>
      </c>
      <c r="E10" s="13">
        <v>67</v>
      </c>
      <c r="F10" s="13">
        <v>40</v>
      </c>
      <c r="G10" s="13">
        <v>0</v>
      </c>
      <c r="H10" s="13">
        <v>85</v>
      </c>
      <c r="I10" s="13">
        <v>70</v>
      </c>
      <c r="J10" s="13">
        <v>0</v>
      </c>
      <c r="K10" s="13">
        <v>85</v>
      </c>
      <c r="L10" s="13">
        <v>57</v>
      </c>
      <c r="M10" s="13">
        <v>72</v>
      </c>
      <c r="N10" s="13">
        <v>33</v>
      </c>
      <c r="O10" s="13">
        <v>1</v>
      </c>
      <c r="P10" s="13">
        <v>5</v>
      </c>
      <c r="Q10" s="13">
        <v>4</v>
      </c>
      <c r="R10" s="13">
        <f>SUM($S10:$V10)</f>
        <v>60</v>
      </c>
      <c r="S10" s="13">
        <v>18</v>
      </c>
      <c r="T10" s="13">
        <v>24</v>
      </c>
      <c r="U10" s="13">
        <v>12</v>
      </c>
      <c r="V10" s="13">
        <v>6</v>
      </c>
      <c r="W10" s="15">
        <v>70</v>
      </c>
      <c r="X10" s="15">
        <v>65</v>
      </c>
      <c r="Y10" s="15">
        <v>2.88</v>
      </c>
      <c r="Z10" s="15">
        <v>5.4</v>
      </c>
      <c r="AA10" s="9">
        <v>111171</v>
      </c>
    </row>
    <row r="11" spans="1:29">
      <c r="A11" s="3">
        <v>10118</v>
      </c>
      <c r="B11" s="13" t="s">
        <v>21</v>
      </c>
      <c r="C11" s="14" t="s">
        <v>38</v>
      </c>
      <c r="D11" s="13" t="s">
        <v>68</v>
      </c>
      <c r="E11" s="13">
        <v>52</v>
      </c>
      <c r="F11" s="13">
        <v>35</v>
      </c>
      <c r="G11" s="13">
        <v>0</v>
      </c>
      <c r="H11" s="13">
        <v>58</v>
      </c>
      <c r="I11" s="13">
        <v>66</v>
      </c>
      <c r="J11" s="13">
        <v>0</v>
      </c>
      <c r="K11" s="13">
        <v>95</v>
      </c>
      <c r="L11" s="13">
        <v>54</v>
      </c>
      <c r="M11" s="13">
        <v>65</v>
      </c>
      <c r="N11" s="13">
        <v>35</v>
      </c>
      <c r="O11" s="13">
        <v>1</v>
      </c>
      <c r="P11" s="13">
        <v>6</v>
      </c>
      <c r="Q11" s="13">
        <v>4</v>
      </c>
      <c r="R11" s="13">
        <f>SUM($S11:$V11)</f>
        <v>48</v>
      </c>
      <c r="S11" s="13">
        <v>12</v>
      </c>
      <c r="T11" s="13">
        <v>15</v>
      </c>
      <c r="U11" s="13">
        <v>15</v>
      </c>
      <c r="V11" s="13">
        <v>6</v>
      </c>
      <c r="W11" s="15">
        <v>50</v>
      </c>
      <c r="X11" s="15">
        <v>55</v>
      </c>
      <c r="Y11" s="15">
        <v>2.08</v>
      </c>
      <c r="Z11" s="15">
        <v>4.3</v>
      </c>
    </row>
    <row r="12" spans="1:29">
      <c r="A12" s="3">
        <v>10119</v>
      </c>
      <c r="B12" s="13" t="s">
        <v>21</v>
      </c>
      <c r="C12" s="14" t="s">
        <v>39</v>
      </c>
      <c r="D12" s="13" t="s">
        <v>69</v>
      </c>
      <c r="E12" s="13">
        <v>48</v>
      </c>
      <c r="F12" s="13">
        <v>40</v>
      </c>
      <c r="G12" s="13">
        <v>0</v>
      </c>
      <c r="H12" s="13">
        <v>61</v>
      </c>
      <c r="I12" s="13">
        <v>77</v>
      </c>
      <c r="J12" s="13">
        <v>0</v>
      </c>
      <c r="K12" s="13">
        <v>96</v>
      </c>
      <c r="L12" s="13">
        <v>51</v>
      </c>
      <c r="M12" s="13">
        <v>67</v>
      </c>
      <c r="N12" s="13">
        <v>31</v>
      </c>
      <c r="O12" s="13">
        <v>1</v>
      </c>
      <c r="P12" s="13">
        <v>15</v>
      </c>
      <c r="Q12" s="13">
        <v>4</v>
      </c>
      <c r="R12" s="13">
        <f>SUM($S12:$V12)</f>
        <v>72</v>
      </c>
      <c r="S12" s="13">
        <v>18</v>
      </c>
      <c r="T12" s="13">
        <v>18</v>
      </c>
      <c r="U12" s="13">
        <v>24</v>
      </c>
      <c r="V12" s="13">
        <v>12</v>
      </c>
      <c r="W12" s="15">
        <v>50</v>
      </c>
      <c r="X12" s="15">
        <v>60</v>
      </c>
      <c r="Y12" s="15">
        <v>2.08</v>
      </c>
      <c r="Z12" s="15">
        <v>3.9</v>
      </c>
      <c r="AA12" s="13">
        <v>101191</v>
      </c>
    </row>
    <row r="13" spans="1:29">
      <c r="A13" s="3">
        <v>10120</v>
      </c>
      <c r="B13" s="13" t="s">
        <v>21</v>
      </c>
      <c r="C13" s="14" t="s">
        <v>40</v>
      </c>
      <c r="D13" s="13" t="s">
        <v>67</v>
      </c>
      <c r="E13" s="13">
        <v>50</v>
      </c>
      <c r="F13" s="13">
        <v>40</v>
      </c>
      <c r="G13" s="13">
        <v>0</v>
      </c>
      <c r="H13" s="13">
        <v>55</v>
      </c>
      <c r="I13" s="13">
        <v>68</v>
      </c>
      <c r="J13" s="13">
        <v>0</v>
      </c>
      <c r="K13" s="13">
        <v>95</v>
      </c>
      <c r="L13" s="13">
        <v>52</v>
      </c>
      <c r="M13" s="13">
        <v>65</v>
      </c>
      <c r="N13" s="13">
        <v>32.5</v>
      </c>
      <c r="O13" s="13">
        <v>1</v>
      </c>
      <c r="P13" s="13">
        <v>12</v>
      </c>
      <c r="Q13" s="13">
        <v>4</v>
      </c>
      <c r="R13" s="13">
        <f>SUM($S13:$V13)</f>
        <v>75</v>
      </c>
      <c r="S13" s="13">
        <v>21</v>
      </c>
      <c r="T13" s="13">
        <v>21</v>
      </c>
      <c r="U13" s="13">
        <v>23</v>
      </c>
      <c r="V13" s="13">
        <v>10</v>
      </c>
      <c r="W13" s="15">
        <v>55</v>
      </c>
      <c r="X13" s="15">
        <v>60</v>
      </c>
      <c r="Y13" s="15">
        <v>2.08</v>
      </c>
      <c r="Z13" s="15">
        <v>3.9</v>
      </c>
    </row>
    <row r="14" spans="1:29">
      <c r="A14" s="3">
        <v>10121</v>
      </c>
      <c r="B14" s="13" t="s">
        <v>21</v>
      </c>
      <c r="C14" s="14" t="s">
        <v>41</v>
      </c>
      <c r="D14" s="13" t="s">
        <v>67</v>
      </c>
      <c r="E14" s="13">
        <v>50</v>
      </c>
      <c r="F14" s="13">
        <v>45</v>
      </c>
      <c r="G14" s="13">
        <v>0</v>
      </c>
      <c r="H14" s="13">
        <v>55</v>
      </c>
      <c r="I14" s="13">
        <v>70</v>
      </c>
      <c r="J14" s="13">
        <v>0</v>
      </c>
      <c r="K14" s="13">
        <v>96</v>
      </c>
      <c r="L14" s="13">
        <v>52</v>
      </c>
      <c r="M14" s="13">
        <v>73</v>
      </c>
      <c r="N14" s="13">
        <v>32.5</v>
      </c>
      <c r="O14" s="13">
        <v>1</v>
      </c>
      <c r="P14" s="13">
        <v>55</v>
      </c>
      <c r="Q14" s="13">
        <v>4</v>
      </c>
      <c r="R14" s="13">
        <f>SUM($S14:$V14)</f>
        <v>75</v>
      </c>
      <c r="S14" s="13">
        <v>21</v>
      </c>
      <c r="T14" s="13">
        <v>21</v>
      </c>
      <c r="U14" s="13">
        <v>23</v>
      </c>
      <c r="V14" s="13">
        <v>10</v>
      </c>
      <c r="W14" s="15">
        <v>55</v>
      </c>
      <c r="X14" s="15">
        <v>60</v>
      </c>
      <c r="Y14" s="15">
        <v>2.08</v>
      </c>
      <c r="Z14" s="15">
        <v>3.9</v>
      </c>
      <c r="AA14" s="13">
        <v>111211</v>
      </c>
    </row>
    <row r="15" spans="1:29">
      <c r="A15" s="3">
        <v>10200</v>
      </c>
      <c r="B15" s="13" t="s">
        <v>207</v>
      </c>
      <c r="C15" s="14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3">
        <f>SUM($S15:$V15)</f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</row>
    <row r="16" spans="1:29">
      <c r="A16" s="3">
        <v>10205</v>
      </c>
      <c r="B16" s="13" t="s">
        <v>207</v>
      </c>
      <c r="C16" s="14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3">
        <f>SUM($S16:$V16)</f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</row>
    <row r="17" spans="1:29">
      <c r="A17" s="3">
        <v>10206</v>
      </c>
      <c r="B17" s="13" t="s">
        <v>207</v>
      </c>
      <c r="C17" s="14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3">
        <f>SUM($S17:$V17)</f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</row>
    <row r="18" spans="1:29">
      <c r="A18" s="3">
        <v>10207</v>
      </c>
      <c r="B18" s="13" t="s">
        <v>207</v>
      </c>
      <c r="C18" s="14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3">
        <f>SUM($S18:$V18)</f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</row>
    <row r="19" spans="1:29">
      <c r="A19" s="3">
        <v>10208</v>
      </c>
      <c r="B19" s="13" t="s">
        <v>207</v>
      </c>
      <c r="C19" s="14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3">
        <f>SUM($S19:$V19)</f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</row>
    <row r="20" spans="1:29">
      <c r="A20" s="3">
        <v>10209</v>
      </c>
      <c r="B20" s="13" t="s">
        <v>207</v>
      </c>
      <c r="C20" s="14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3">
        <f>SUM($S20:$V20)</f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</row>
    <row r="21" spans="1:29">
      <c r="A21" s="3">
        <v>10210</v>
      </c>
      <c r="B21" s="13" t="s">
        <v>207</v>
      </c>
      <c r="C21" s="14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3">
        <f>SUM($S21:$V21)</f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</row>
    <row r="22" spans="1:29">
      <c r="A22" s="3">
        <v>10213</v>
      </c>
      <c r="B22" s="13" t="s">
        <v>207</v>
      </c>
      <c r="C22" s="14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3">
        <f>SUM($S22:$V22)</f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</row>
    <row r="23" spans="1:29">
      <c r="A23" s="3">
        <v>10214</v>
      </c>
      <c r="B23" s="13" t="s">
        <v>207</v>
      </c>
      <c r="C23" s="14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3">
        <f>SUM($S23:$V23)</f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</row>
    <row r="24" spans="1:29">
      <c r="A24" s="3">
        <v>10219</v>
      </c>
      <c r="B24" s="13" t="s">
        <v>21</v>
      </c>
      <c r="C24" s="14" t="s">
        <v>45</v>
      </c>
      <c r="D24" s="13" t="s">
        <v>3</v>
      </c>
      <c r="E24" s="13">
        <v>62</v>
      </c>
      <c r="F24" s="13">
        <v>40</v>
      </c>
      <c r="G24" s="13">
        <v>0</v>
      </c>
      <c r="H24" s="13">
        <v>56</v>
      </c>
      <c r="I24" s="13">
        <v>66</v>
      </c>
      <c r="J24" s="13">
        <v>0</v>
      </c>
      <c r="K24" s="13">
        <v>96</v>
      </c>
      <c r="L24" s="13">
        <v>62</v>
      </c>
      <c r="M24" s="13">
        <v>73</v>
      </c>
      <c r="N24" s="13">
        <v>34.200000000000003</v>
      </c>
      <c r="O24" s="13">
        <v>1</v>
      </c>
      <c r="P24" s="13">
        <v>40</v>
      </c>
      <c r="Q24" s="13">
        <v>4</v>
      </c>
      <c r="R24" s="13">
        <f>SUM($S24:$V24)</f>
        <v>78</v>
      </c>
      <c r="S24" s="13">
        <v>19</v>
      </c>
      <c r="T24" s="13">
        <v>26</v>
      </c>
      <c r="U24" s="13">
        <v>21</v>
      </c>
      <c r="V24" s="13">
        <v>12</v>
      </c>
      <c r="W24" s="15">
        <v>60</v>
      </c>
      <c r="X24" s="15">
        <v>55</v>
      </c>
      <c r="Y24" s="15">
        <v>2.4</v>
      </c>
      <c r="Z24" s="15">
        <v>4.5</v>
      </c>
    </row>
    <row r="25" spans="1:29">
      <c r="A25" s="3">
        <v>10220</v>
      </c>
      <c r="B25" s="13" t="s">
        <v>21</v>
      </c>
      <c r="C25" s="14" t="s">
        <v>46</v>
      </c>
      <c r="D25" s="13" t="s">
        <v>3</v>
      </c>
      <c r="E25" s="13">
        <v>62</v>
      </c>
      <c r="F25" s="13">
        <v>40</v>
      </c>
      <c r="G25" s="13">
        <v>0</v>
      </c>
      <c r="H25" s="13">
        <v>56</v>
      </c>
      <c r="I25" s="13">
        <v>66</v>
      </c>
      <c r="J25" s="13">
        <v>0</v>
      </c>
      <c r="K25" s="13">
        <v>96</v>
      </c>
      <c r="L25" s="13">
        <v>57</v>
      </c>
      <c r="M25" s="13">
        <v>73</v>
      </c>
      <c r="N25" s="13">
        <v>34.200000000000003</v>
      </c>
      <c r="O25" s="13">
        <v>1</v>
      </c>
      <c r="P25" s="13">
        <v>10</v>
      </c>
      <c r="Q25" s="13">
        <v>4</v>
      </c>
      <c r="R25" s="13">
        <f>SUM($S25:$V25)</f>
        <v>78</v>
      </c>
      <c r="S25" s="13">
        <v>19</v>
      </c>
      <c r="T25" s="13">
        <v>26</v>
      </c>
      <c r="U25" s="13">
        <v>21</v>
      </c>
      <c r="V25" s="13">
        <v>12</v>
      </c>
      <c r="W25" s="15">
        <v>60</v>
      </c>
      <c r="X25" s="15">
        <v>55</v>
      </c>
      <c r="Y25" s="15">
        <v>2.4</v>
      </c>
      <c r="Z25" s="15">
        <v>4.5</v>
      </c>
    </row>
    <row r="26" spans="1:29">
      <c r="A26" s="3">
        <v>10221</v>
      </c>
      <c r="B26" s="13" t="s">
        <v>21</v>
      </c>
      <c r="C26" s="14" t="s">
        <v>47</v>
      </c>
      <c r="D26" s="13" t="s">
        <v>3</v>
      </c>
      <c r="E26" s="13">
        <v>48</v>
      </c>
      <c r="F26" s="13">
        <v>40</v>
      </c>
      <c r="G26" s="13">
        <v>0</v>
      </c>
      <c r="H26" s="13">
        <v>52</v>
      </c>
      <c r="I26" s="13">
        <v>60</v>
      </c>
      <c r="J26" s="13">
        <v>0</v>
      </c>
      <c r="K26" s="13">
        <v>95</v>
      </c>
      <c r="L26" s="13">
        <v>57</v>
      </c>
      <c r="M26" s="13">
        <v>65</v>
      </c>
      <c r="N26" s="13">
        <v>34.5</v>
      </c>
      <c r="O26" s="13">
        <v>1</v>
      </c>
      <c r="P26" s="13">
        <v>13</v>
      </c>
      <c r="Q26" s="13">
        <v>4</v>
      </c>
      <c r="R26" s="13">
        <f>SUM($S26:$V26)</f>
        <v>63</v>
      </c>
      <c r="S26" s="13">
        <v>21</v>
      </c>
      <c r="T26" s="13">
        <v>18</v>
      </c>
      <c r="U26" s="13">
        <v>18</v>
      </c>
      <c r="V26" s="13">
        <v>6</v>
      </c>
      <c r="W26" s="15">
        <v>60</v>
      </c>
      <c r="X26" s="15">
        <v>55</v>
      </c>
      <c r="Y26" s="15">
        <v>2.4</v>
      </c>
      <c r="Z26" s="15">
        <v>4.5</v>
      </c>
    </row>
    <row r="27" spans="1:29">
      <c r="A27" s="3">
        <v>10222</v>
      </c>
      <c r="B27" s="13" t="s">
        <v>21</v>
      </c>
      <c r="C27" s="14" t="s">
        <v>48</v>
      </c>
      <c r="D27" s="13" t="s">
        <v>3</v>
      </c>
      <c r="E27" s="13">
        <v>46</v>
      </c>
      <c r="F27" s="13">
        <v>35</v>
      </c>
      <c r="G27" s="13">
        <v>0</v>
      </c>
      <c r="H27" s="13">
        <v>50</v>
      </c>
      <c r="I27" s="13">
        <v>55</v>
      </c>
      <c r="J27" s="13">
        <v>0</v>
      </c>
      <c r="K27" s="13">
        <v>95</v>
      </c>
      <c r="L27" s="13">
        <v>57</v>
      </c>
      <c r="M27" s="13">
        <v>69</v>
      </c>
      <c r="N27" s="13">
        <v>34.5</v>
      </c>
      <c r="O27" s="13">
        <v>1</v>
      </c>
      <c r="P27" s="13">
        <v>10</v>
      </c>
      <c r="Q27" s="13">
        <v>4</v>
      </c>
      <c r="R27" s="13">
        <f>SUM($S27:$V27)</f>
        <v>63</v>
      </c>
      <c r="S27" s="13">
        <v>21</v>
      </c>
      <c r="T27" s="13">
        <v>18</v>
      </c>
      <c r="U27" s="13">
        <v>18</v>
      </c>
      <c r="V27" s="13">
        <v>6</v>
      </c>
      <c r="W27" s="15">
        <v>60</v>
      </c>
      <c r="X27" s="15">
        <v>55</v>
      </c>
      <c r="Y27" s="15">
        <v>2.4</v>
      </c>
      <c r="Z27" s="15">
        <v>4.5</v>
      </c>
    </row>
    <row r="28" spans="1:29">
      <c r="A28" s="3">
        <v>10223</v>
      </c>
      <c r="B28" s="13" t="s">
        <v>76</v>
      </c>
      <c r="C28" s="14" t="s">
        <v>49</v>
      </c>
      <c r="D28" s="13" t="s">
        <v>3</v>
      </c>
      <c r="E28" s="13">
        <v>96</v>
      </c>
      <c r="F28" s="13">
        <v>45</v>
      </c>
      <c r="G28" s="13">
        <v>0</v>
      </c>
      <c r="H28" s="13">
        <v>105</v>
      </c>
      <c r="I28" s="13">
        <v>68</v>
      </c>
      <c r="J28" s="13">
        <v>0</v>
      </c>
      <c r="K28" s="13">
        <v>86</v>
      </c>
      <c r="L28" s="13">
        <v>47</v>
      </c>
      <c r="M28" s="13">
        <v>74</v>
      </c>
      <c r="N28" s="13">
        <v>27</v>
      </c>
      <c r="O28" s="13">
        <v>1</v>
      </c>
      <c r="P28" s="13">
        <v>1</v>
      </c>
      <c r="Q28" s="13">
        <v>4</v>
      </c>
      <c r="R28" s="13">
        <f>SUM($S28:$V28)</f>
        <v>59</v>
      </c>
      <c r="S28" s="13">
        <v>12</v>
      </c>
      <c r="T28" s="13">
        <v>12</v>
      </c>
      <c r="U28" s="13">
        <v>35</v>
      </c>
      <c r="V28" s="13">
        <v>0</v>
      </c>
      <c r="W28" s="15">
        <v>110</v>
      </c>
      <c r="X28" s="15">
        <v>100</v>
      </c>
      <c r="Y28" s="15">
        <v>3.5</v>
      </c>
      <c r="Z28" s="15">
        <v>6</v>
      </c>
      <c r="AA28" s="13">
        <v>112231</v>
      </c>
    </row>
    <row r="29" spans="1:29">
      <c r="A29" s="3">
        <v>10224</v>
      </c>
      <c r="B29" s="13" t="s">
        <v>76</v>
      </c>
      <c r="C29" s="14" t="s">
        <v>50</v>
      </c>
      <c r="D29" s="13" t="s">
        <v>69</v>
      </c>
      <c r="E29" s="13">
        <v>66</v>
      </c>
      <c r="F29" s="13">
        <v>40</v>
      </c>
      <c r="G29" s="13">
        <v>0</v>
      </c>
      <c r="H29" s="13">
        <v>93</v>
      </c>
      <c r="I29" s="13">
        <v>85</v>
      </c>
      <c r="J29" s="13">
        <v>0</v>
      </c>
      <c r="K29" s="13">
        <v>85</v>
      </c>
      <c r="L29" s="13">
        <v>56</v>
      </c>
      <c r="M29" s="13">
        <v>69</v>
      </c>
      <c r="N29" s="13">
        <v>30.5</v>
      </c>
      <c r="O29" s="13">
        <v>1</v>
      </c>
      <c r="P29" s="13">
        <v>22</v>
      </c>
      <c r="Q29" s="13">
        <v>4</v>
      </c>
      <c r="R29" s="13">
        <f>SUM($S29:$V29)</f>
        <v>57</v>
      </c>
      <c r="S29" s="13">
        <v>10</v>
      </c>
      <c r="T29" s="13">
        <v>24</v>
      </c>
      <c r="U29" s="13">
        <v>15</v>
      </c>
      <c r="V29" s="13">
        <v>8</v>
      </c>
      <c r="W29" s="15">
        <v>70</v>
      </c>
      <c r="X29" s="15">
        <v>65</v>
      </c>
      <c r="Y29" s="15">
        <v>2.88</v>
      </c>
      <c r="Z29" s="15">
        <v>5.6</v>
      </c>
      <c r="AA29" s="13">
        <v>102241</v>
      </c>
    </row>
    <row r="30" spans="1:29">
      <c r="A30" s="3">
        <v>10225</v>
      </c>
      <c r="B30" s="13" t="s">
        <v>21</v>
      </c>
      <c r="C30" s="14" t="s">
        <v>51</v>
      </c>
      <c r="D30" s="13" t="s">
        <v>67</v>
      </c>
      <c r="E30" s="13">
        <v>37</v>
      </c>
      <c r="F30" s="13">
        <v>35</v>
      </c>
      <c r="G30" s="13">
        <v>0</v>
      </c>
      <c r="H30" s="13">
        <v>45</v>
      </c>
      <c r="I30" s="13">
        <v>65</v>
      </c>
      <c r="J30" s="13">
        <v>0</v>
      </c>
      <c r="K30" s="13">
        <v>95</v>
      </c>
      <c r="L30" s="13">
        <v>49</v>
      </c>
      <c r="M30" s="13">
        <v>67</v>
      </c>
      <c r="N30" s="13">
        <v>29.5</v>
      </c>
      <c r="O30" s="13">
        <v>1</v>
      </c>
      <c r="P30" s="13">
        <v>9</v>
      </c>
      <c r="Q30" s="13">
        <v>4</v>
      </c>
      <c r="R30" s="13">
        <f>SUM($S30:$V30)</f>
        <v>70</v>
      </c>
      <c r="S30" s="13">
        <v>15</v>
      </c>
      <c r="T30" s="13">
        <v>15</v>
      </c>
      <c r="U30" s="13">
        <v>25</v>
      </c>
      <c r="V30" s="13">
        <v>15</v>
      </c>
      <c r="W30" s="15">
        <v>55</v>
      </c>
      <c r="X30" s="15">
        <v>60</v>
      </c>
      <c r="Y30" s="15">
        <v>2.08</v>
      </c>
      <c r="Z30" s="15">
        <v>3.9</v>
      </c>
    </row>
    <row r="31" spans="1:29">
      <c r="A31" s="3">
        <v>10226</v>
      </c>
      <c r="B31" s="13" t="s">
        <v>21</v>
      </c>
      <c r="C31" s="14" t="s">
        <v>52</v>
      </c>
      <c r="D31" s="13" t="s">
        <v>67</v>
      </c>
      <c r="E31" s="13">
        <v>60</v>
      </c>
      <c r="F31" s="13">
        <v>40</v>
      </c>
      <c r="G31" s="13">
        <v>0</v>
      </c>
      <c r="H31" s="13">
        <v>60</v>
      </c>
      <c r="I31" s="13">
        <v>90</v>
      </c>
      <c r="J31" s="13">
        <v>0</v>
      </c>
      <c r="K31" s="13">
        <v>96</v>
      </c>
      <c r="L31" s="13">
        <v>52</v>
      </c>
      <c r="M31" s="13">
        <v>77</v>
      </c>
      <c r="N31" s="13">
        <v>33</v>
      </c>
      <c r="O31" s="13">
        <v>1</v>
      </c>
      <c r="P31" s="13">
        <v>20</v>
      </c>
      <c r="Q31" s="13">
        <v>4</v>
      </c>
      <c r="R31" s="13">
        <f>SUM($S31:$V31)</f>
        <v>90</v>
      </c>
      <c r="S31" s="13">
        <v>18</v>
      </c>
      <c r="T31" s="13">
        <v>18</v>
      </c>
      <c r="U31" s="13">
        <v>36</v>
      </c>
      <c r="V31" s="13">
        <v>18</v>
      </c>
      <c r="W31" s="15">
        <v>60</v>
      </c>
      <c r="X31" s="15">
        <v>60</v>
      </c>
      <c r="Y31" s="15">
        <v>2.4</v>
      </c>
      <c r="Z31" s="15">
        <v>4.5</v>
      </c>
      <c r="AA31" s="13">
        <v>102261</v>
      </c>
      <c r="AC31" s="9" t="s">
        <v>74</v>
      </c>
    </row>
    <row r="32" spans="1:29">
      <c r="A32" s="3">
        <v>10232</v>
      </c>
      <c r="B32" s="13" t="s">
        <v>21</v>
      </c>
      <c r="C32" s="14" t="s">
        <v>55</v>
      </c>
      <c r="D32" s="13" t="s">
        <v>70</v>
      </c>
      <c r="E32" s="13">
        <v>62</v>
      </c>
      <c r="F32" s="13">
        <v>35</v>
      </c>
      <c r="G32" s="13">
        <v>0</v>
      </c>
      <c r="H32" s="13">
        <v>59</v>
      </c>
      <c r="I32" s="13">
        <v>59</v>
      </c>
      <c r="J32" s="13">
        <v>0</v>
      </c>
      <c r="K32" s="13">
        <v>94</v>
      </c>
      <c r="L32" s="13">
        <v>41</v>
      </c>
      <c r="M32" s="13">
        <v>59</v>
      </c>
      <c r="N32" s="13">
        <v>21.5</v>
      </c>
      <c r="O32" s="13">
        <v>1</v>
      </c>
      <c r="P32" s="13">
        <v>16</v>
      </c>
      <c r="Q32" s="13">
        <v>4</v>
      </c>
      <c r="R32" s="13">
        <f>SUM($S32:$V32)</f>
        <v>40</v>
      </c>
      <c r="S32" s="13">
        <v>12</v>
      </c>
      <c r="T32" s="13">
        <v>12</v>
      </c>
      <c r="U32" s="13">
        <v>12</v>
      </c>
      <c r="V32" s="13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>
      <c r="A33" s="3">
        <v>10241</v>
      </c>
      <c r="B33" s="13" t="s">
        <v>206</v>
      </c>
      <c r="C33" s="14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3">
        <f>SUM($S33:$V33)</f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</row>
    <row r="34" spans="1:29">
      <c r="A34" s="3">
        <v>10243</v>
      </c>
      <c r="B34" s="13" t="s">
        <v>206</v>
      </c>
      <c r="C34" s="14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3">
        <f>SUM($S34:$V34)</f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</row>
    <row r="35" spans="1:29">
      <c r="A35" s="3">
        <v>10299</v>
      </c>
      <c r="B35" s="13" t="s">
        <v>207</v>
      </c>
      <c r="C35" s="14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7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3">
        <f>SUM($S35:$V35)</f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</row>
    <row r="36" spans="1:29">
      <c r="A36" s="3">
        <v>10305</v>
      </c>
      <c r="B36" s="13" t="s">
        <v>207</v>
      </c>
      <c r="C36" s="14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3">
        <f>SUM($S36:$V36)</f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</row>
    <row r="37" spans="1:29">
      <c r="A37" s="3">
        <v>10319</v>
      </c>
      <c r="B37" s="13" t="s">
        <v>76</v>
      </c>
      <c r="C37" s="14" t="s">
        <v>56</v>
      </c>
      <c r="D37" s="13" t="s">
        <v>69</v>
      </c>
      <c r="E37" s="13">
        <v>66</v>
      </c>
      <c r="F37" s="13">
        <v>40</v>
      </c>
      <c r="G37" s="13">
        <v>0</v>
      </c>
      <c r="H37" s="13">
        <v>86</v>
      </c>
      <c r="I37" s="13">
        <v>88</v>
      </c>
      <c r="J37" s="13">
        <v>0</v>
      </c>
      <c r="K37" s="13">
        <v>85</v>
      </c>
      <c r="L37" s="13">
        <v>56</v>
      </c>
      <c r="M37" s="13">
        <v>67</v>
      </c>
      <c r="N37" s="13">
        <v>30.5</v>
      </c>
      <c r="O37" s="13">
        <v>1</v>
      </c>
      <c r="P37" s="13">
        <v>24</v>
      </c>
      <c r="Q37" s="13">
        <v>4</v>
      </c>
      <c r="R37" s="13">
        <f>SUM($S37:$V37)</f>
        <v>66</v>
      </c>
      <c r="S37" s="13">
        <v>12</v>
      </c>
      <c r="T37" s="13">
        <v>24</v>
      </c>
      <c r="U37" s="13">
        <v>20</v>
      </c>
      <c r="V37" s="13">
        <v>10</v>
      </c>
      <c r="W37" s="15">
        <v>70</v>
      </c>
      <c r="X37" s="15">
        <v>65</v>
      </c>
      <c r="Y37" s="15">
        <v>2.88</v>
      </c>
      <c r="Z37" s="15">
        <v>5.4</v>
      </c>
      <c r="AA37" s="13">
        <v>103191</v>
      </c>
    </row>
    <row r="38" spans="1:29">
      <c r="A38" s="3">
        <v>10325</v>
      </c>
      <c r="B38" s="13" t="s">
        <v>21</v>
      </c>
      <c r="C38" s="14" t="s">
        <v>66</v>
      </c>
      <c r="D38" s="13" t="s">
        <v>67</v>
      </c>
      <c r="E38" s="13">
        <v>60</v>
      </c>
      <c r="F38" s="13">
        <v>40</v>
      </c>
      <c r="G38" s="13">
        <v>0</v>
      </c>
      <c r="H38" s="13">
        <v>60</v>
      </c>
      <c r="I38" s="13">
        <v>95</v>
      </c>
      <c r="J38" s="13">
        <v>0</v>
      </c>
      <c r="K38" s="13">
        <v>96</v>
      </c>
      <c r="L38" s="13">
        <v>52</v>
      </c>
      <c r="M38" s="13">
        <v>77</v>
      </c>
      <c r="N38" s="13">
        <v>33</v>
      </c>
      <c r="O38" s="13">
        <v>1</v>
      </c>
      <c r="P38" s="13">
        <v>25</v>
      </c>
      <c r="Q38" s="13">
        <v>4</v>
      </c>
      <c r="R38" s="13">
        <f>SUM($S38:$V38)</f>
        <v>90</v>
      </c>
      <c r="S38" s="13">
        <v>18</v>
      </c>
      <c r="T38" s="13">
        <v>18</v>
      </c>
      <c r="U38" s="13">
        <v>36</v>
      </c>
      <c r="V38" s="13">
        <v>18</v>
      </c>
      <c r="W38" s="15">
        <v>60</v>
      </c>
      <c r="X38" s="15">
        <v>60</v>
      </c>
      <c r="Y38" s="15">
        <v>2.4</v>
      </c>
      <c r="Z38" s="15">
        <v>4.5</v>
      </c>
      <c r="AA38" s="13">
        <v>103251</v>
      </c>
      <c r="AC38" s="9" t="s">
        <v>74</v>
      </c>
    </row>
    <row r="39" spans="1:29">
      <c r="A39" s="3">
        <v>10331</v>
      </c>
      <c r="B39" s="13" t="s">
        <v>211</v>
      </c>
      <c r="C39" s="14" t="s">
        <v>2023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3">
        <f>SUM($S39:$V39)</f>
        <v>0</v>
      </c>
      <c r="S39" s="9">
        <v>0</v>
      </c>
      <c r="T39" s="9">
        <v>0</v>
      </c>
      <c r="U39" s="9">
        <v>0</v>
      </c>
      <c r="V39" s="9">
        <v>0</v>
      </c>
      <c r="W39" s="15">
        <v>70</v>
      </c>
      <c r="X39" s="15">
        <v>120</v>
      </c>
      <c r="Y39" s="15">
        <v>2.88</v>
      </c>
      <c r="Z39" s="15">
        <v>5.4</v>
      </c>
      <c r="AA39" s="9">
        <v>103311</v>
      </c>
    </row>
    <row r="40" spans="1:29">
      <c r="A40" s="3">
        <v>10338</v>
      </c>
      <c r="B40" s="13" t="s">
        <v>76</v>
      </c>
      <c r="C40" s="14" t="s">
        <v>57</v>
      </c>
      <c r="D40" s="13" t="s">
        <v>71</v>
      </c>
      <c r="E40" s="13">
        <v>64</v>
      </c>
      <c r="F40" s="13">
        <v>40</v>
      </c>
      <c r="G40" s="13">
        <v>0</v>
      </c>
      <c r="H40" s="13">
        <v>66</v>
      </c>
      <c r="I40" s="13">
        <v>75</v>
      </c>
      <c r="J40" s="13">
        <v>0</v>
      </c>
      <c r="K40" s="13">
        <v>85</v>
      </c>
      <c r="L40" s="13">
        <v>53</v>
      </c>
      <c r="M40" s="13">
        <v>61</v>
      </c>
      <c r="N40" s="13">
        <v>30</v>
      </c>
      <c r="O40" s="13">
        <v>1</v>
      </c>
      <c r="P40" s="13">
        <v>7</v>
      </c>
      <c r="Q40" s="13">
        <v>4</v>
      </c>
      <c r="R40" s="13">
        <f>SUM($S40:$V40)</f>
        <v>66</v>
      </c>
      <c r="S40" s="13">
        <v>34</v>
      </c>
      <c r="T40" s="13">
        <v>16</v>
      </c>
      <c r="U40" s="13">
        <v>16</v>
      </c>
      <c r="V40" s="13">
        <v>0</v>
      </c>
      <c r="W40" s="15">
        <v>75</v>
      </c>
      <c r="X40" s="15">
        <v>65</v>
      </c>
      <c r="Y40" s="15">
        <v>3</v>
      </c>
      <c r="Z40" s="15">
        <v>5.2</v>
      </c>
      <c r="AA40" s="13">
        <v>103381</v>
      </c>
    </row>
    <row r="41" spans="1:29">
      <c r="A41" s="3">
        <v>10339</v>
      </c>
      <c r="B41" s="13" t="s">
        <v>21</v>
      </c>
      <c r="C41" s="14" t="s">
        <v>58</v>
      </c>
      <c r="D41" s="13" t="s">
        <v>71</v>
      </c>
      <c r="E41" s="13">
        <v>70</v>
      </c>
      <c r="F41" s="13">
        <v>40</v>
      </c>
      <c r="G41" s="13">
        <v>0</v>
      </c>
      <c r="H41" s="13">
        <v>80</v>
      </c>
      <c r="I41" s="13">
        <v>68</v>
      </c>
      <c r="J41" s="13">
        <v>0</v>
      </c>
      <c r="K41" s="13">
        <v>95</v>
      </c>
      <c r="L41" s="13">
        <v>50</v>
      </c>
      <c r="M41" s="13">
        <v>67</v>
      </c>
      <c r="N41" s="13">
        <v>31</v>
      </c>
      <c r="O41" s="13">
        <v>1</v>
      </c>
      <c r="P41" s="13">
        <v>7</v>
      </c>
      <c r="Q41" s="13">
        <v>4</v>
      </c>
      <c r="R41" s="13">
        <f>SUM($S41:$V41)</f>
        <v>75</v>
      </c>
      <c r="S41" s="13">
        <v>33</v>
      </c>
      <c r="T41" s="13">
        <v>22</v>
      </c>
      <c r="U41" s="13">
        <v>20</v>
      </c>
      <c r="V41" s="13">
        <v>0</v>
      </c>
      <c r="W41" s="15">
        <v>60</v>
      </c>
      <c r="X41" s="15">
        <v>55</v>
      </c>
      <c r="Y41" s="15">
        <v>2.5</v>
      </c>
      <c r="Z41" s="15">
        <v>4.8</v>
      </c>
      <c r="AA41" s="13">
        <v>113391</v>
      </c>
    </row>
    <row r="42" spans="1:29">
      <c r="A42" s="3">
        <v>10343</v>
      </c>
      <c r="B42" s="13" t="s">
        <v>2044</v>
      </c>
      <c r="C42" s="13" t="s">
        <v>2050</v>
      </c>
      <c r="D42" s="13" t="s">
        <v>2051</v>
      </c>
      <c r="E42" s="13">
        <v>16</v>
      </c>
      <c r="F42" s="13">
        <v>27</v>
      </c>
      <c r="G42" s="13">
        <v>1</v>
      </c>
      <c r="H42" s="13">
        <v>20</v>
      </c>
      <c r="I42" s="13">
        <v>85</v>
      </c>
      <c r="J42" s="13">
        <v>0</v>
      </c>
      <c r="K42" s="13">
        <v>87</v>
      </c>
      <c r="L42" s="13">
        <v>84</v>
      </c>
      <c r="M42" s="13">
        <v>46</v>
      </c>
      <c r="N42" s="13">
        <v>34</v>
      </c>
      <c r="O42" s="13">
        <v>1</v>
      </c>
      <c r="P42" s="13">
        <v>15</v>
      </c>
      <c r="Q42" s="13">
        <v>3</v>
      </c>
      <c r="R42" s="13">
        <f>SUM($S42:$V42)</f>
        <v>24</v>
      </c>
      <c r="S42" s="13">
        <v>8</v>
      </c>
      <c r="T42" s="13">
        <v>8</v>
      </c>
      <c r="U42" s="13">
        <v>8</v>
      </c>
      <c r="V42" s="13">
        <v>0</v>
      </c>
      <c r="W42" s="13">
        <v>30</v>
      </c>
      <c r="X42" s="13">
        <v>65</v>
      </c>
      <c r="Y42" s="13">
        <v>0.48</v>
      </c>
      <c r="Z42" s="13">
        <v>0.7</v>
      </c>
    </row>
    <row r="43" spans="1:29">
      <c r="A43" s="3">
        <v>10345</v>
      </c>
      <c r="B43" s="13" t="s">
        <v>207</v>
      </c>
      <c r="C43" s="14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3">
        <f>SUM($S43:$V43)</f>
        <v>12</v>
      </c>
      <c r="S43" s="9">
        <v>3</v>
      </c>
      <c r="T43" s="9">
        <v>3</v>
      </c>
      <c r="U43" s="9">
        <v>3</v>
      </c>
      <c r="V43" s="9">
        <v>3</v>
      </c>
      <c r="W43" s="15">
        <v>135</v>
      </c>
      <c r="X43" s="15">
        <v>175</v>
      </c>
      <c r="Y43" s="15">
        <v>4.8</v>
      </c>
      <c r="Z43" s="15">
        <v>9</v>
      </c>
      <c r="AA43" s="9">
        <v>103451</v>
      </c>
      <c r="AB43" s="9"/>
    </row>
    <row r="44" spans="1:29">
      <c r="A44" s="3">
        <v>10352</v>
      </c>
      <c r="B44" s="13" t="s">
        <v>206</v>
      </c>
      <c r="C44" s="13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3">
        <f>SUM($S44:$V44)</f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>
        <v>103521</v>
      </c>
      <c r="AB44" s="9"/>
    </row>
    <row r="45" spans="1:29">
      <c r="A45" s="3">
        <v>10352</v>
      </c>
      <c r="B45" s="13" t="s">
        <v>211</v>
      </c>
      <c r="C45" s="14" t="s">
        <v>2024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3">
        <f>SUM($S45:$V45)</f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>
      <c r="A46" s="3">
        <v>10357</v>
      </c>
      <c r="B46" s="13" t="s">
        <v>206</v>
      </c>
      <c r="C46" s="13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3">
        <f>SUM($S46:$V46)</f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>
        <v>103571</v>
      </c>
      <c r="AB46" s="9"/>
    </row>
    <row r="47" spans="1:29">
      <c r="A47" s="3">
        <v>10363</v>
      </c>
      <c r="B47" s="13" t="s">
        <v>2044</v>
      </c>
      <c r="C47" s="13" t="s">
        <v>2052</v>
      </c>
      <c r="D47" s="13" t="s">
        <v>2053</v>
      </c>
      <c r="E47" s="13">
        <v>26</v>
      </c>
      <c r="F47" s="13">
        <v>36</v>
      </c>
      <c r="G47" s="13">
        <v>1</v>
      </c>
      <c r="H47" s="13">
        <v>27</v>
      </c>
      <c r="I47" s="13">
        <v>76</v>
      </c>
      <c r="J47" s="13">
        <v>0</v>
      </c>
      <c r="K47" s="13">
        <v>97</v>
      </c>
      <c r="L47" s="13">
        <v>72</v>
      </c>
      <c r="M47" s="13">
        <v>37</v>
      </c>
      <c r="N47" s="13">
        <v>34.5</v>
      </c>
      <c r="O47" s="13">
        <v>1</v>
      </c>
      <c r="P47" s="13">
        <v>12</v>
      </c>
      <c r="Q47" s="13">
        <v>3</v>
      </c>
      <c r="R47" s="13">
        <f>SUM($S47:$V47)</f>
        <v>24</v>
      </c>
      <c r="S47" s="13">
        <v>8</v>
      </c>
      <c r="T47" s="13">
        <v>8</v>
      </c>
      <c r="U47" s="13">
        <v>8</v>
      </c>
      <c r="V47" s="13">
        <v>0</v>
      </c>
      <c r="W47" s="13">
        <v>25</v>
      </c>
      <c r="X47" s="13">
        <v>50</v>
      </c>
      <c r="Y47" s="13">
        <v>0.48</v>
      </c>
      <c r="Z47" s="13">
        <v>1.2</v>
      </c>
    </row>
    <row r="48" spans="1:29">
      <c r="A48" s="3">
        <v>10366</v>
      </c>
      <c r="B48" s="13" t="s">
        <v>2072</v>
      </c>
      <c r="C48" s="13" t="s">
        <v>2073</v>
      </c>
      <c r="D48" s="13" t="s">
        <v>2041</v>
      </c>
      <c r="E48" s="13">
        <v>24</v>
      </c>
      <c r="F48" s="13">
        <v>28</v>
      </c>
      <c r="G48" s="13">
        <v>73</v>
      </c>
      <c r="H48" s="13">
        <v>28</v>
      </c>
      <c r="I48" s="13">
        <v>0</v>
      </c>
      <c r="J48" s="13">
        <v>0</v>
      </c>
      <c r="K48" s="13">
        <v>96</v>
      </c>
      <c r="L48" s="13">
        <v>38</v>
      </c>
      <c r="M48" s="13">
        <v>48</v>
      </c>
      <c r="N48" s="13">
        <v>17.399999999999999</v>
      </c>
      <c r="O48" s="13">
        <v>1</v>
      </c>
      <c r="P48" s="13">
        <v>24</v>
      </c>
      <c r="Q48" s="13">
        <v>2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20</v>
      </c>
      <c r="X48" s="13">
        <v>20</v>
      </c>
      <c r="Y48" s="13">
        <v>0.75</v>
      </c>
      <c r="Z48" s="13">
        <v>0.7</v>
      </c>
      <c r="AA48" s="13">
        <v>103661</v>
      </c>
    </row>
    <row r="49" spans="1:29">
      <c r="A49" s="3">
        <v>10367</v>
      </c>
      <c r="B49" s="13" t="s">
        <v>207</v>
      </c>
      <c r="C49" s="14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3">
        <f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</row>
    <row r="50" spans="1:29">
      <c r="A50" s="3">
        <v>10370</v>
      </c>
      <c r="B50" s="13" t="s">
        <v>76</v>
      </c>
      <c r="C50" s="14" t="s">
        <v>59</v>
      </c>
      <c r="D50" s="13" t="s">
        <v>69</v>
      </c>
      <c r="E50" s="13">
        <v>66</v>
      </c>
      <c r="F50" s="13">
        <v>40</v>
      </c>
      <c r="G50" s="13">
        <v>0</v>
      </c>
      <c r="H50" s="13">
        <v>93</v>
      </c>
      <c r="I50" s="13">
        <v>83</v>
      </c>
      <c r="J50" s="13">
        <v>0</v>
      </c>
      <c r="K50" s="13">
        <v>87</v>
      </c>
      <c r="L50" s="13">
        <v>55</v>
      </c>
      <c r="M50" s="13">
        <v>72</v>
      </c>
      <c r="N50" s="13">
        <v>30.5</v>
      </c>
      <c r="O50" s="13">
        <v>1</v>
      </c>
      <c r="P50" s="13">
        <v>19</v>
      </c>
      <c r="Q50" s="13">
        <v>4</v>
      </c>
      <c r="R50" s="13">
        <f>SUM($S50:$V50)</f>
        <v>57</v>
      </c>
      <c r="S50" s="13">
        <v>10</v>
      </c>
      <c r="T50" s="13">
        <v>27</v>
      </c>
      <c r="U50" s="13">
        <v>12</v>
      </c>
      <c r="V50" s="13">
        <v>8</v>
      </c>
      <c r="W50" s="9">
        <v>70</v>
      </c>
      <c r="X50" s="9">
        <v>65</v>
      </c>
      <c r="Y50" s="9">
        <v>2.88</v>
      </c>
      <c r="Z50" s="9">
        <v>5.5</v>
      </c>
      <c r="AA50" s="13">
        <v>103701</v>
      </c>
    </row>
    <row r="51" spans="1:29">
      <c r="A51" s="3">
        <v>10374</v>
      </c>
      <c r="B51" s="13" t="s">
        <v>21</v>
      </c>
      <c r="C51" s="14" t="s">
        <v>60</v>
      </c>
      <c r="D51" s="13" t="s">
        <v>67</v>
      </c>
      <c r="E51" s="13">
        <v>60</v>
      </c>
      <c r="F51" s="13">
        <v>40</v>
      </c>
      <c r="G51" s="13">
        <v>0</v>
      </c>
      <c r="H51" s="13">
        <v>60</v>
      </c>
      <c r="I51" s="13">
        <v>99</v>
      </c>
      <c r="J51" s="13">
        <v>0</v>
      </c>
      <c r="K51" s="13">
        <v>96</v>
      </c>
      <c r="L51" s="13">
        <v>52</v>
      </c>
      <c r="M51" s="13">
        <v>77</v>
      </c>
      <c r="N51" s="13">
        <v>33</v>
      </c>
      <c r="O51" s="13">
        <v>1</v>
      </c>
      <c r="P51" s="13">
        <v>22</v>
      </c>
      <c r="Q51" s="13">
        <v>4</v>
      </c>
      <c r="R51" s="13">
        <f>SUM($S51:$V51)</f>
        <v>92</v>
      </c>
      <c r="S51" s="13">
        <v>18</v>
      </c>
      <c r="T51" s="13">
        <v>18</v>
      </c>
      <c r="U51" s="13">
        <v>38</v>
      </c>
      <c r="V51" s="13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3">
        <v>103741</v>
      </c>
      <c r="AC51" s="9" t="s">
        <v>74</v>
      </c>
    </row>
    <row r="52" spans="1:29">
      <c r="A52" s="2">
        <v>10377</v>
      </c>
      <c r="B52" t="s">
        <v>2077</v>
      </c>
      <c r="C52" t="s">
        <v>2078</v>
      </c>
      <c r="D52" t="s">
        <v>2079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5">
        <f>SUM($S52:$V52)</f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>
      <c r="A53" s="3">
        <v>10380</v>
      </c>
      <c r="B53" s="13" t="s">
        <v>207</v>
      </c>
      <c r="C53" s="14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3">
        <f>SUM($S53:$V53)</f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</row>
    <row r="54" spans="1:29">
      <c r="A54" s="20">
        <v>10381</v>
      </c>
      <c r="B54" s="13" t="s">
        <v>207</v>
      </c>
      <c r="C54" s="14" t="s">
        <v>1879</v>
      </c>
      <c r="D54" s="3" t="s">
        <v>67</v>
      </c>
      <c r="E54" s="15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5">
        <v>27.5</v>
      </c>
      <c r="O54" s="9">
        <v>3</v>
      </c>
      <c r="P54" s="9">
        <v>19</v>
      </c>
      <c r="Q54" s="9">
        <v>4</v>
      </c>
      <c r="R54" s="13">
        <f>SUM($S54:$V54)</f>
        <v>12</v>
      </c>
      <c r="S54" s="15">
        <v>3</v>
      </c>
      <c r="T54" s="15">
        <v>3</v>
      </c>
      <c r="U54" s="15">
        <v>3</v>
      </c>
      <c r="V54" s="15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</row>
    <row r="55" spans="1:29">
      <c r="A55" s="3">
        <v>10388</v>
      </c>
      <c r="B55" s="13" t="s">
        <v>206</v>
      </c>
      <c r="C55" s="14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3">
        <f>SUM($S55:$V55)</f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>
        <v>103881</v>
      </c>
      <c r="AB55" s="9"/>
    </row>
    <row r="56" spans="1:29">
      <c r="A56" s="3">
        <v>10391</v>
      </c>
      <c r="B56" s="13" t="s">
        <v>2042</v>
      </c>
      <c r="C56" s="13" t="s">
        <v>2054</v>
      </c>
      <c r="D56" s="13" t="s">
        <v>2041</v>
      </c>
      <c r="E56" s="13">
        <v>24</v>
      </c>
      <c r="F56" s="13">
        <v>35</v>
      </c>
      <c r="G56" s="13">
        <v>1</v>
      </c>
      <c r="H56" s="13">
        <v>25</v>
      </c>
      <c r="I56" s="13">
        <v>87</v>
      </c>
      <c r="J56" s="13">
        <v>0</v>
      </c>
      <c r="K56" s="13">
        <v>99</v>
      </c>
      <c r="L56" s="13">
        <v>71</v>
      </c>
      <c r="M56" s="13">
        <v>39</v>
      </c>
      <c r="N56" s="13">
        <v>33</v>
      </c>
      <c r="O56" s="13">
        <v>1</v>
      </c>
      <c r="P56" s="13">
        <v>18</v>
      </c>
      <c r="Q56" s="13">
        <v>2</v>
      </c>
      <c r="R56" s="13">
        <f>SUM($S56:$V56)</f>
        <v>40</v>
      </c>
      <c r="S56" s="13">
        <v>20</v>
      </c>
      <c r="T56" s="13">
        <v>20</v>
      </c>
      <c r="U56" s="13">
        <v>0</v>
      </c>
      <c r="V56" s="13">
        <v>0</v>
      </c>
      <c r="W56" s="13">
        <v>15</v>
      </c>
      <c r="X56" s="13">
        <v>35</v>
      </c>
      <c r="Y56" s="13">
        <v>0.5</v>
      </c>
      <c r="Z56" s="13">
        <v>1</v>
      </c>
    </row>
    <row r="57" spans="1:29">
      <c r="A57" s="20">
        <v>10397</v>
      </c>
      <c r="B57" s="13" t="s">
        <v>211</v>
      </c>
      <c r="C57" s="14" t="s">
        <v>2025</v>
      </c>
      <c r="D57" s="3" t="s">
        <v>81</v>
      </c>
      <c r="E57" s="15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5">
        <v>35.5</v>
      </c>
      <c r="O57" s="9">
        <v>4</v>
      </c>
      <c r="P57" s="9">
        <v>8</v>
      </c>
      <c r="Q57" s="9">
        <v>4</v>
      </c>
      <c r="R57" s="13">
        <f>SUM($S57:$V57)</f>
        <v>0</v>
      </c>
      <c r="S57" s="15">
        <v>0</v>
      </c>
      <c r="T57" s="15">
        <v>0</v>
      </c>
      <c r="U57" s="15">
        <v>0</v>
      </c>
      <c r="V57" s="15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>
      <c r="A58" s="3">
        <v>10401</v>
      </c>
      <c r="B58" s="13" t="s">
        <v>2044</v>
      </c>
      <c r="C58" s="13" t="s">
        <v>2055</v>
      </c>
      <c r="D58" s="13" t="s">
        <v>2053</v>
      </c>
      <c r="E58" s="13">
        <v>28</v>
      </c>
      <c r="F58" s="13">
        <v>39</v>
      </c>
      <c r="G58" s="13">
        <v>1</v>
      </c>
      <c r="H58" s="13">
        <v>27</v>
      </c>
      <c r="I58" s="13">
        <v>96</v>
      </c>
      <c r="J58" s="13">
        <v>0</v>
      </c>
      <c r="K58" s="13">
        <v>97</v>
      </c>
      <c r="L58" s="13">
        <v>71</v>
      </c>
      <c r="M58" s="13">
        <v>39</v>
      </c>
      <c r="N58" s="13">
        <v>34.799999999999997</v>
      </c>
      <c r="O58" s="13">
        <v>1</v>
      </c>
      <c r="P58" s="13">
        <v>12</v>
      </c>
      <c r="Q58" s="13">
        <v>3</v>
      </c>
      <c r="R58" s="13">
        <f>SUM($S58:$V58)</f>
        <v>24</v>
      </c>
      <c r="S58" s="13">
        <v>8</v>
      </c>
      <c r="T58" s="13">
        <v>8</v>
      </c>
      <c r="U58" s="13">
        <v>8</v>
      </c>
      <c r="V58" s="13">
        <v>0</v>
      </c>
      <c r="W58" s="13">
        <v>25</v>
      </c>
      <c r="X58" s="13">
        <v>55</v>
      </c>
      <c r="Y58" s="13">
        <v>0.5</v>
      </c>
      <c r="Z58" s="13">
        <v>1.2</v>
      </c>
    </row>
    <row r="59" spans="1:29">
      <c r="A59" s="3">
        <v>10403</v>
      </c>
      <c r="B59" s="13" t="s">
        <v>2042</v>
      </c>
      <c r="C59" s="13" t="s">
        <v>2056</v>
      </c>
      <c r="D59" s="13" t="s">
        <v>2057</v>
      </c>
      <c r="E59" s="13">
        <v>28</v>
      </c>
      <c r="F59" s="13">
        <v>38</v>
      </c>
      <c r="G59" s="13">
        <v>1</v>
      </c>
      <c r="H59" s="13">
        <v>27</v>
      </c>
      <c r="I59" s="13">
        <v>81</v>
      </c>
      <c r="J59" s="13">
        <v>0</v>
      </c>
      <c r="K59" s="13">
        <v>99</v>
      </c>
      <c r="L59" s="13">
        <v>70</v>
      </c>
      <c r="M59" s="13">
        <v>36</v>
      </c>
      <c r="N59" s="13">
        <v>31.5</v>
      </c>
      <c r="O59" s="13">
        <v>1</v>
      </c>
      <c r="P59" s="13">
        <v>22</v>
      </c>
      <c r="Q59" s="13">
        <v>3</v>
      </c>
      <c r="R59" s="13">
        <f>SUM($S59:$V59)</f>
        <v>24</v>
      </c>
      <c r="S59" s="13">
        <v>8</v>
      </c>
      <c r="T59" s="13">
        <v>8</v>
      </c>
      <c r="U59" s="13">
        <v>8</v>
      </c>
      <c r="V59" s="13">
        <v>0</v>
      </c>
      <c r="W59" s="13">
        <v>30</v>
      </c>
      <c r="X59" s="13">
        <v>35</v>
      </c>
      <c r="Y59" s="13">
        <v>0.7</v>
      </c>
      <c r="Z59" s="13">
        <v>1.2</v>
      </c>
    </row>
    <row r="60" spans="1:29">
      <c r="A60" s="3">
        <v>10404</v>
      </c>
      <c r="B60" s="13" t="s">
        <v>76</v>
      </c>
      <c r="C60" s="14" t="s">
        <v>61</v>
      </c>
      <c r="D60" s="13" t="s">
        <v>69</v>
      </c>
      <c r="E60" s="13">
        <v>70</v>
      </c>
      <c r="F60" s="13">
        <v>40</v>
      </c>
      <c r="G60" s="13">
        <v>0</v>
      </c>
      <c r="H60" s="13">
        <v>84</v>
      </c>
      <c r="I60" s="13">
        <v>90</v>
      </c>
      <c r="J60" s="13">
        <v>0</v>
      </c>
      <c r="K60" s="13">
        <v>87</v>
      </c>
      <c r="L60" s="13">
        <v>56</v>
      </c>
      <c r="M60" s="13">
        <v>67</v>
      </c>
      <c r="N60" s="13">
        <v>32</v>
      </c>
      <c r="O60" s="13">
        <v>1</v>
      </c>
      <c r="P60" s="13">
        <v>15</v>
      </c>
      <c r="Q60" s="13">
        <v>4</v>
      </c>
      <c r="R60" s="13">
        <f>SUM($S60:$V60)</f>
        <v>81</v>
      </c>
      <c r="S60" s="13">
        <v>18</v>
      </c>
      <c r="T60" s="13">
        <v>30</v>
      </c>
      <c r="U60" s="13">
        <v>21</v>
      </c>
      <c r="V60" s="13">
        <v>12</v>
      </c>
      <c r="W60" s="9">
        <v>70</v>
      </c>
      <c r="X60" s="9">
        <v>65</v>
      </c>
      <c r="Y60" s="9">
        <v>2.9</v>
      </c>
      <c r="Z60" s="9">
        <v>5.4</v>
      </c>
      <c r="AA60" s="13">
        <v>104041</v>
      </c>
    </row>
    <row r="61" spans="1:29">
      <c r="A61" s="3">
        <v>10407</v>
      </c>
      <c r="B61" s="13" t="s">
        <v>2042</v>
      </c>
      <c r="C61" s="13" t="s">
        <v>2058</v>
      </c>
      <c r="D61" s="13" t="s">
        <v>2059</v>
      </c>
      <c r="E61" s="13">
        <v>24</v>
      </c>
      <c r="F61" s="13">
        <v>35</v>
      </c>
      <c r="G61" s="13">
        <v>1</v>
      </c>
      <c r="H61" s="13">
        <v>25</v>
      </c>
      <c r="I61" s="13">
        <v>95</v>
      </c>
      <c r="J61" s="13">
        <v>0</v>
      </c>
      <c r="K61" s="13">
        <v>99</v>
      </c>
      <c r="L61" s="13">
        <v>71</v>
      </c>
      <c r="M61" s="13">
        <v>39</v>
      </c>
      <c r="N61" s="13">
        <v>33</v>
      </c>
      <c r="O61" s="13">
        <v>1</v>
      </c>
      <c r="P61" s="13">
        <v>17</v>
      </c>
      <c r="Q61" s="13">
        <v>2</v>
      </c>
      <c r="R61" s="13">
        <f>SUM($S61:$V61)</f>
        <v>40</v>
      </c>
      <c r="S61" s="13">
        <v>20</v>
      </c>
      <c r="T61" s="13">
        <v>20</v>
      </c>
      <c r="U61" s="13">
        <v>0</v>
      </c>
      <c r="V61" s="13">
        <v>0</v>
      </c>
      <c r="W61" s="13">
        <v>15</v>
      </c>
      <c r="X61" s="13">
        <v>35</v>
      </c>
      <c r="Y61" s="13">
        <v>0.6</v>
      </c>
      <c r="Z61" s="13">
        <v>1.1000000000000001</v>
      </c>
    </row>
    <row r="62" spans="1:29">
      <c r="A62" s="20">
        <v>10409</v>
      </c>
      <c r="B62" s="13" t="s">
        <v>207</v>
      </c>
      <c r="C62" s="14" t="s">
        <v>1880</v>
      </c>
      <c r="D62" s="3" t="s">
        <v>67</v>
      </c>
      <c r="E62" s="15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5">
        <v>33</v>
      </c>
      <c r="O62" s="9">
        <v>3</v>
      </c>
      <c r="P62" s="9">
        <v>23</v>
      </c>
      <c r="Q62" s="9">
        <v>4</v>
      </c>
      <c r="R62" s="13">
        <f>SUM($S62:$V62)</f>
        <v>12</v>
      </c>
      <c r="S62" s="15">
        <v>3</v>
      </c>
      <c r="T62" s="15">
        <v>3</v>
      </c>
      <c r="U62" s="15">
        <v>3</v>
      </c>
      <c r="V62" s="15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</row>
    <row r="63" spans="1:29">
      <c r="A63" s="3">
        <v>10410</v>
      </c>
      <c r="B63" s="13" t="s">
        <v>206</v>
      </c>
      <c r="C63" s="13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3">
        <f>SUM($S63:$V63)</f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</row>
    <row r="64" spans="1:29">
      <c r="A64" s="20">
        <v>10418</v>
      </c>
      <c r="B64" s="13" t="s">
        <v>207</v>
      </c>
      <c r="C64" s="14" t="s">
        <v>1881</v>
      </c>
      <c r="D64" s="3" t="s">
        <v>69</v>
      </c>
      <c r="E64" s="15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5">
        <v>22.5</v>
      </c>
      <c r="O64" s="9">
        <v>3</v>
      </c>
      <c r="P64" s="9">
        <v>15</v>
      </c>
      <c r="Q64" s="9">
        <v>4</v>
      </c>
      <c r="R64" s="13">
        <f>SUM($S64:$V64)</f>
        <v>0</v>
      </c>
      <c r="S64" s="15">
        <v>0</v>
      </c>
      <c r="T64" s="15">
        <v>0</v>
      </c>
      <c r="U64" s="15">
        <v>0</v>
      </c>
      <c r="V64" s="15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</row>
    <row r="65" spans="1:29">
      <c r="A65" s="3">
        <v>10420</v>
      </c>
      <c r="B65" s="13" t="s">
        <v>205</v>
      </c>
      <c r="C65" s="14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3">
        <f>SUM($S65:$V65)</f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>
        <v>104201</v>
      </c>
      <c r="AB65" s="9"/>
    </row>
    <row r="66" spans="1:29">
      <c r="A66" s="3">
        <v>10422</v>
      </c>
      <c r="B66" s="13" t="s">
        <v>205</v>
      </c>
      <c r="C66" s="14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3">
        <f>SUM($S66:$V66)</f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</row>
    <row r="67" spans="1:29">
      <c r="A67" s="3">
        <v>10426</v>
      </c>
      <c r="B67" s="13" t="s">
        <v>21</v>
      </c>
      <c r="C67" s="14" t="s">
        <v>62</v>
      </c>
      <c r="D67" s="13" t="s">
        <v>68</v>
      </c>
      <c r="E67" s="13">
        <v>52</v>
      </c>
      <c r="F67" s="13">
        <v>40</v>
      </c>
      <c r="G67" s="13">
        <v>0</v>
      </c>
      <c r="H67" s="13">
        <v>57</v>
      </c>
      <c r="I67" s="13">
        <v>62</v>
      </c>
      <c r="J67" s="13">
        <v>0</v>
      </c>
      <c r="K67" s="13">
        <v>95</v>
      </c>
      <c r="L67" s="13">
        <v>54</v>
      </c>
      <c r="M67" s="13">
        <v>65</v>
      </c>
      <c r="N67" s="13">
        <v>35</v>
      </c>
      <c r="O67" s="13">
        <v>1</v>
      </c>
      <c r="P67" s="13">
        <v>5</v>
      </c>
      <c r="Q67" s="13">
        <v>4</v>
      </c>
      <c r="R67" s="13">
        <f>SUM($S67:$V67)</f>
        <v>62</v>
      </c>
      <c r="S67" s="13">
        <v>12</v>
      </c>
      <c r="T67" s="13">
        <v>21</v>
      </c>
      <c r="U67" s="13">
        <v>17</v>
      </c>
      <c r="V67" s="13">
        <v>12</v>
      </c>
      <c r="W67" s="9">
        <v>50</v>
      </c>
      <c r="X67" s="9">
        <v>60</v>
      </c>
      <c r="Y67" s="9">
        <v>2.08</v>
      </c>
      <c r="Z67" s="9">
        <v>4.3</v>
      </c>
      <c r="AA67" s="13">
        <v>104261</v>
      </c>
    </row>
    <row r="68" spans="1:29">
      <c r="A68" s="3">
        <v>10433</v>
      </c>
      <c r="B68" s="13" t="s">
        <v>21</v>
      </c>
      <c r="C68" s="14" t="s">
        <v>63</v>
      </c>
      <c r="D68" s="13" t="s">
        <v>67</v>
      </c>
      <c r="E68" s="13">
        <v>60</v>
      </c>
      <c r="F68" s="13">
        <v>40</v>
      </c>
      <c r="G68" s="13">
        <v>0</v>
      </c>
      <c r="H68" s="13">
        <v>60</v>
      </c>
      <c r="I68" s="13">
        <v>98</v>
      </c>
      <c r="J68" s="13">
        <v>0</v>
      </c>
      <c r="K68" s="13">
        <v>96</v>
      </c>
      <c r="L68" s="13">
        <v>52</v>
      </c>
      <c r="M68" s="13">
        <v>77</v>
      </c>
      <c r="N68" s="13">
        <v>33</v>
      </c>
      <c r="O68" s="13">
        <v>1</v>
      </c>
      <c r="P68" s="13">
        <v>22</v>
      </c>
      <c r="Q68" s="13">
        <v>4</v>
      </c>
      <c r="R68" s="13">
        <f>SUM($S68:$V68)</f>
        <v>90</v>
      </c>
      <c r="S68" s="13">
        <v>18</v>
      </c>
      <c r="T68" s="13">
        <v>20</v>
      </c>
      <c r="U68" s="13">
        <v>34</v>
      </c>
      <c r="V68" s="13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3">
        <v>104331</v>
      </c>
      <c r="AC68" s="9" t="s">
        <v>74</v>
      </c>
    </row>
    <row r="69" spans="1:29">
      <c r="A69" s="20">
        <v>10435</v>
      </c>
      <c r="B69" s="13" t="s">
        <v>211</v>
      </c>
      <c r="C69" s="14" t="s">
        <v>2026</v>
      </c>
      <c r="D69" s="3" t="s">
        <v>3</v>
      </c>
      <c r="E69" s="15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5">
        <v>33</v>
      </c>
      <c r="O69" s="9">
        <v>3</v>
      </c>
      <c r="P69" s="9">
        <v>5</v>
      </c>
      <c r="Q69" s="9">
        <v>4</v>
      </c>
      <c r="R69" s="13">
        <f>SUM($S69:$V69)</f>
        <v>12</v>
      </c>
      <c r="S69" s="15">
        <v>3</v>
      </c>
      <c r="T69" s="15">
        <v>3</v>
      </c>
      <c r="U69" s="15">
        <v>3</v>
      </c>
      <c r="V69" s="15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>
      <c r="A70" s="20">
        <v>10436</v>
      </c>
      <c r="B70" s="13" t="s">
        <v>211</v>
      </c>
      <c r="C70" s="14" t="s">
        <v>2027</v>
      </c>
      <c r="D70" s="3" t="s">
        <v>3</v>
      </c>
      <c r="E70" s="15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5">
        <v>30</v>
      </c>
      <c r="O70" s="9">
        <v>3</v>
      </c>
      <c r="P70" s="9">
        <v>5</v>
      </c>
      <c r="Q70" s="9">
        <v>4</v>
      </c>
      <c r="R70" s="13">
        <f>SUM($S70:$V70)</f>
        <v>12</v>
      </c>
      <c r="S70" s="15">
        <v>3</v>
      </c>
      <c r="T70" s="15">
        <v>3</v>
      </c>
      <c r="U70" s="15">
        <v>3</v>
      </c>
      <c r="V70" s="15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>
      <c r="A71" s="3">
        <v>10438</v>
      </c>
      <c r="B71" s="13" t="s">
        <v>206</v>
      </c>
      <c r="C71" s="14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3">
        <f>SUM($S71:$V71)</f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>
        <v>104381</v>
      </c>
      <c r="AB71" s="9"/>
    </row>
    <row r="72" spans="1:29">
      <c r="A72" s="20">
        <v>10442</v>
      </c>
      <c r="B72" s="13" t="s">
        <v>207</v>
      </c>
      <c r="C72" s="14" t="s">
        <v>1882</v>
      </c>
      <c r="D72" s="3" t="s">
        <v>70</v>
      </c>
      <c r="E72" s="15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5">
        <v>21</v>
      </c>
      <c r="O72" s="9">
        <v>3</v>
      </c>
      <c r="P72" s="9">
        <v>5</v>
      </c>
      <c r="Q72" s="9">
        <v>4</v>
      </c>
      <c r="R72" s="13">
        <f>SUM($S72:$V72)</f>
        <v>0</v>
      </c>
      <c r="S72" s="15">
        <v>0</v>
      </c>
      <c r="T72" s="15">
        <v>0</v>
      </c>
      <c r="U72" s="15">
        <v>0</v>
      </c>
      <c r="V72" s="15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</row>
    <row r="73" spans="1:29">
      <c r="A73" s="20">
        <v>10446</v>
      </c>
      <c r="B73" s="13" t="s">
        <v>211</v>
      </c>
      <c r="C73" s="14" t="s">
        <v>2028</v>
      </c>
      <c r="D73" s="3" t="s">
        <v>69</v>
      </c>
      <c r="E73" s="15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5">
        <v>27</v>
      </c>
      <c r="O73" s="9">
        <v>3</v>
      </c>
      <c r="P73" s="9">
        <v>20</v>
      </c>
      <c r="Q73" s="9">
        <v>4</v>
      </c>
      <c r="R73" s="13">
        <f>SUM($S73:$V73)</f>
        <v>0</v>
      </c>
      <c r="S73" s="15">
        <v>0</v>
      </c>
      <c r="T73" s="15">
        <v>0</v>
      </c>
      <c r="U73" s="15">
        <v>0</v>
      </c>
      <c r="V73" s="15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>
      <c r="A74" s="20">
        <v>10448</v>
      </c>
      <c r="B74" s="13" t="s">
        <v>207</v>
      </c>
      <c r="C74" s="14" t="s">
        <v>1883</v>
      </c>
      <c r="D74" s="3" t="s">
        <v>70</v>
      </c>
      <c r="E74" s="15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5">
        <v>31</v>
      </c>
      <c r="O74" s="9">
        <v>3</v>
      </c>
      <c r="P74" s="9">
        <v>5</v>
      </c>
      <c r="Q74" s="9">
        <v>4</v>
      </c>
      <c r="R74" s="13">
        <f>SUM($S74:$V74)</f>
        <v>9</v>
      </c>
      <c r="S74" s="15">
        <v>3</v>
      </c>
      <c r="T74" s="15">
        <v>3</v>
      </c>
      <c r="U74" s="15">
        <v>3</v>
      </c>
      <c r="V74" s="15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</row>
    <row r="75" spans="1:29">
      <c r="A75" s="20">
        <v>10450</v>
      </c>
      <c r="B75" s="13" t="s">
        <v>207</v>
      </c>
      <c r="C75" s="14" t="s">
        <v>1676</v>
      </c>
      <c r="D75" s="3" t="s">
        <v>68</v>
      </c>
      <c r="E75" s="15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5">
        <v>26</v>
      </c>
      <c r="O75" s="9">
        <v>3</v>
      </c>
      <c r="P75" s="9">
        <v>5</v>
      </c>
      <c r="Q75" s="9">
        <v>4</v>
      </c>
      <c r="R75" s="13">
        <f>SUM($S75:$V75)</f>
        <v>0</v>
      </c>
      <c r="S75" s="15">
        <v>0</v>
      </c>
      <c r="T75" s="15">
        <v>0</v>
      </c>
      <c r="U75" s="15">
        <v>0</v>
      </c>
      <c r="V75" s="15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</row>
    <row r="76" spans="1:29">
      <c r="A76" s="3">
        <v>10451</v>
      </c>
      <c r="B76" s="13" t="s">
        <v>206</v>
      </c>
      <c r="C76" s="14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3">
        <f>SUM($S76:$V76)</f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>
        <v>104511</v>
      </c>
      <c r="AB76" s="9"/>
    </row>
    <row r="77" spans="1:29">
      <c r="A77" s="20">
        <v>10454</v>
      </c>
      <c r="B77" s="13" t="s">
        <v>207</v>
      </c>
      <c r="C77" s="14" t="s">
        <v>1884</v>
      </c>
      <c r="D77" s="3" t="s">
        <v>69</v>
      </c>
      <c r="E77" s="15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5">
        <v>28.25</v>
      </c>
      <c r="O77" s="9">
        <v>3</v>
      </c>
      <c r="P77" s="9">
        <v>6</v>
      </c>
      <c r="Q77" s="9">
        <v>4</v>
      </c>
      <c r="R77" s="13">
        <f>SUM($S77:$V77)</f>
        <v>0</v>
      </c>
      <c r="S77" s="15">
        <v>0</v>
      </c>
      <c r="T77" s="15">
        <v>0</v>
      </c>
      <c r="U77" s="15">
        <v>0</v>
      </c>
      <c r="V77" s="15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</row>
    <row r="78" spans="1:29">
      <c r="A78" s="3">
        <v>10455</v>
      </c>
      <c r="B78" s="13" t="s">
        <v>76</v>
      </c>
      <c r="C78" s="14" t="s">
        <v>75</v>
      </c>
      <c r="D78" s="13" t="s">
        <v>69</v>
      </c>
      <c r="E78" s="13">
        <v>84</v>
      </c>
      <c r="F78" s="13">
        <v>45</v>
      </c>
      <c r="G78" s="13">
        <v>0</v>
      </c>
      <c r="H78" s="13">
        <v>95</v>
      </c>
      <c r="I78" s="13">
        <v>110</v>
      </c>
      <c r="J78" s="13">
        <v>0</v>
      </c>
      <c r="K78" s="13">
        <v>89</v>
      </c>
      <c r="L78" s="13">
        <v>51</v>
      </c>
      <c r="M78" s="13">
        <v>67</v>
      </c>
      <c r="N78" s="13">
        <v>31.5</v>
      </c>
      <c r="O78" s="13">
        <v>1</v>
      </c>
      <c r="P78" s="13">
        <v>15</v>
      </c>
      <c r="Q78" s="13">
        <v>4</v>
      </c>
      <c r="R78" s="13">
        <f>SUM($S78:$V78)</f>
        <v>83</v>
      </c>
      <c r="S78" s="13">
        <v>20</v>
      </c>
      <c r="T78" s="13">
        <v>30</v>
      </c>
      <c r="U78" s="13">
        <v>21</v>
      </c>
      <c r="V78" s="13">
        <v>12</v>
      </c>
      <c r="W78" s="9">
        <v>95</v>
      </c>
      <c r="X78" s="9">
        <v>130</v>
      </c>
      <c r="Y78" s="9">
        <v>3.5</v>
      </c>
      <c r="Z78" s="9">
        <v>5.8</v>
      </c>
      <c r="AA78" s="13">
        <v>104551</v>
      </c>
    </row>
    <row r="79" spans="1:29">
      <c r="A79" s="3">
        <v>10458</v>
      </c>
      <c r="B79" s="13" t="s">
        <v>2072</v>
      </c>
      <c r="C79" s="13" t="s">
        <v>2074</v>
      </c>
      <c r="D79" s="13" t="s">
        <v>2075</v>
      </c>
      <c r="E79" s="13">
        <v>8</v>
      </c>
      <c r="F79" s="13">
        <v>21</v>
      </c>
      <c r="G79" s="13">
        <v>65</v>
      </c>
      <c r="H79" s="13">
        <v>20</v>
      </c>
      <c r="I79" s="13">
        <v>0</v>
      </c>
      <c r="J79" s="13">
        <v>0</v>
      </c>
      <c r="K79" s="13">
        <v>99</v>
      </c>
      <c r="L79" s="13">
        <v>60</v>
      </c>
      <c r="M79" s="13">
        <v>46</v>
      </c>
      <c r="N79" s="13">
        <v>12.6</v>
      </c>
      <c r="O79" s="13">
        <v>1</v>
      </c>
      <c r="P79" s="13">
        <v>20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10</v>
      </c>
      <c r="X79" s="13">
        <v>20</v>
      </c>
      <c r="Y79" s="13">
        <v>0.5</v>
      </c>
      <c r="Z79" s="13">
        <v>0.4</v>
      </c>
      <c r="AA79" s="13">
        <v>104581</v>
      </c>
    </row>
    <row r="80" spans="1:29">
      <c r="A80" s="20">
        <v>10460</v>
      </c>
      <c r="B80" s="13" t="s">
        <v>207</v>
      </c>
      <c r="C80" s="14" t="s">
        <v>1885</v>
      </c>
      <c r="D80" s="3" t="s">
        <v>67</v>
      </c>
      <c r="E80" s="15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5">
        <v>21</v>
      </c>
      <c r="O80" s="9">
        <v>3</v>
      </c>
      <c r="P80" s="9">
        <v>20</v>
      </c>
      <c r="Q80" s="9">
        <v>4</v>
      </c>
      <c r="R80" s="13">
        <f>SUM($S80:$V80)</f>
        <v>12</v>
      </c>
      <c r="S80" s="15">
        <v>3</v>
      </c>
      <c r="T80" s="15">
        <v>3</v>
      </c>
      <c r="U80" s="15">
        <v>3</v>
      </c>
      <c r="V80" s="15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</row>
    <row r="81" spans="1:29">
      <c r="A81" s="20">
        <v>10461</v>
      </c>
      <c r="B81" s="13" t="s">
        <v>211</v>
      </c>
      <c r="C81" s="14" t="s">
        <v>2029</v>
      </c>
      <c r="D81" s="3" t="s">
        <v>69</v>
      </c>
      <c r="E81" s="15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5">
        <v>32</v>
      </c>
      <c r="O81" s="9">
        <v>3</v>
      </c>
      <c r="P81" s="9">
        <v>6</v>
      </c>
      <c r="Q81" s="9">
        <v>4</v>
      </c>
      <c r="R81" s="13">
        <f>SUM($S81:$V81)</f>
        <v>0</v>
      </c>
      <c r="S81" s="15">
        <v>0</v>
      </c>
      <c r="T81" s="15">
        <v>0</v>
      </c>
      <c r="U81" s="15">
        <v>0</v>
      </c>
      <c r="V81" s="15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>
      <c r="A82" s="20">
        <v>10464</v>
      </c>
      <c r="B82" s="13" t="s">
        <v>207</v>
      </c>
      <c r="C82" s="14" t="s">
        <v>1868</v>
      </c>
      <c r="D82" s="3" t="s">
        <v>67</v>
      </c>
      <c r="E82" s="15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5">
        <v>23</v>
      </c>
      <c r="O82" s="9">
        <v>3</v>
      </c>
      <c r="P82" s="9">
        <v>8</v>
      </c>
      <c r="Q82" s="9">
        <v>4</v>
      </c>
      <c r="R82" s="13">
        <f>SUM($S82:$V82)</f>
        <v>0</v>
      </c>
      <c r="S82" s="15">
        <v>0</v>
      </c>
      <c r="T82" s="15">
        <v>0</v>
      </c>
      <c r="U82" s="15">
        <v>0</v>
      </c>
      <c r="V82" s="15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</row>
    <row r="83" spans="1:29">
      <c r="A83" s="3">
        <v>10467</v>
      </c>
      <c r="B83" s="13" t="s">
        <v>2044</v>
      </c>
      <c r="C83" s="13" t="s">
        <v>2060</v>
      </c>
      <c r="D83" s="13" t="s">
        <v>2045</v>
      </c>
      <c r="E83" s="13">
        <v>20</v>
      </c>
      <c r="F83" s="13">
        <v>37</v>
      </c>
      <c r="G83" s="13">
        <v>1</v>
      </c>
      <c r="H83" s="13">
        <v>24</v>
      </c>
      <c r="I83" s="13">
        <v>60</v>
      </c>
      <c r="J83" s="13">
        <v>0</v>
      </c>
      <c r="K83" s="13">
        <v>95</v>
      </c>
      <c r="L83" s="13">
        <v>79</v>
      </c>
      <c r="M83" s="13">
        <v>26</v>
      </c>
      <c r="N83" s="13">
        <v>39</v>
      </c>
      <c r="O83" s="13">
        <v>1</v>
      </c>
      <c r="P83" s="13">
        <v>20</v>
      </c>
      <c r="Q83" s="13">
        <v>3</v>
      </c>
      <c r="R83" s="13">
        <f>SUM($S83:$V83)</f>
        <v>24</v>
      </c>
      <c r="S83" s="13">
        <v>8</v>
      </c>
      <c r="T83" s="13">
        <v>8</v>
      </c>
      <c r="U83" s="13">
        <v>8</v>
      </c>
      <c r="V83" s="13">
        <v>0</v>
      </c>
      <c r="W83" s="13">
        <v>20</v>
      </c>
      <c r="X83" s="13">
        <v>50</v>
      </c>
      <c r="Y83" s="13">
        <v>0.48</v>
      </c>
      <c r="Z83" s="13">
        <v>1.2</v>
      </c>
      <c r="AA83">
        <v>104671</v>
      </c>
    </row>
    <row r="84" spans="1:29">
      <c r="A84" s="20">
        <v>10468</v>
      </c>
      <c r="B84" s="13" t="s">
        <v>207</v>
      </c>
      <c r="C84" s="14" t="s">
        <v>1886</v>
      </c>
      <c r="D84" s="3" t="s">
        <v>69</v>
      </c>
      <c r="E84" s="15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5">
        <v>21</v>
      </c>
      <c r="O84" s="9">
        <v>3</v>
      </c>
      <c r="P84" s="9">
        <v>19</v>
      </c>
      <c r="Q84" s="9">
        <v>4</v>
      </c>
      <c r="R84" s="13">
        <f>SUM($S84:$V84)</f>
        <v>0</v>
      </c>
      <c r="S84" s="15">
        <v>0</v>
      </c>
      <c r="T84" s="15">
        <v>0</v>
      </c>
      <c r="U84" s="15">
        <v>0</v>
      </c>
      <c r="V84" s="15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</row>
    <row r="85" spans="1:29">
      <c r="A85" s="3">
        <v>10469</v>
      </c>
      <c r="B85" s="13" t="s">
        <v>21</v>
      </c>
      <c r="C85" s="14" t="s">
        <v>64</v>
      </c>
      <c r="D85" s="13" t="s">
        <v>67</v>
      </c>
      <c r="E85" s="13">
        <v>60</v>
      </c>
      <c r="F85" s="13">
        <v>40</v>
      </c>
      <c r="G85" s="13">
        <v>0</v>
      </c>
      <c r="H85" s="13">
        <v>60</v>
      </c>
      <c r="I85" s="13">
        <v>101</v>
      </c>
      <c r="J85" s="13">
        <v>0</v>
      </c>
      <c r="K85" s="13">
        <v>96</v>
      </c>
      <c r="L85" s="13">
        <v>52</v>
      </c>
      <c r="M85" s="13">
        <v>77</v>
      </c>
      <c r="N85" s="13">
        <v>33</v>
      </c>
      <c r="O85" s="13">
        <v>1</v>
      </c>
      <c r="P85" s="13">
        <v>18</v>
      </c>
      <c r="Q85" s="13">
        <v>4</v>
      </c>
      <c r="R85" s="13">
        <f>SUM($S85:$V85)</f>
        <v>91</v>
      </c>
      <c r="S85" s="13">
        <v>19</v>
      </c>
      <c r="T85" s="13">
        <v>20</v>
      </c>
      <c r="U85" s="13">
        <v>34</v>
      </c>
      <c r="V85" s="13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3">
        <v>104691</v>
      </c>
      <c r="AC85" s="9" t="s">
        <v>74</v>
      </c>
    </row>
    <row r="86" spans="1:29">
      <c r="A86" s="3">
        <v>10471</v>
      </c>
      <c r="B86" s="13" t="s">
        <v>21</v>
      </c>
      <c r="C86" s="14" t="s">
        <v>77</v>
      </c>
      <c r="D86" s="13" t="s">
        <v>68</v>
      </c>
      <c r="E86" s="13">
        <v>84</v>
      </c>
      <c r="F86" s="13">
        <v>40</v>
      </c>
      <c r="G86" s="13">
        <v>0</v>
      </c>
      <c r="H86" s="13">
        <v>45</v>
      </c>
      <c r="I86" s="13">
        <v>72</v>
      </c>
      <c r="J86" s="13">
        <v>0</v>
      </c>
      <c r="K86" s="16">
        <v>96</v>
      </c>
      <c r="L86" s="13">
        <v>44</v>
      </c>
      <c r="M86" s="13">
        <v>67</v>
      </c>
      <c r="N86" s="13">
        <v>27.5</v>
      </c>
      <c r="O86" s="13">
        <v>1</v>
      </c>
      <c r="P86" s="13">
        <v>9</v>
      </c>
      <c r="Q86" s="13">
        <v>4</v>
      </c>
      <c r="R86" s="13">
        <f>SUM($S86:$V86)</f>
        <v>51</v>
      </c>
      <c r="S86" s="13">
        <v>12</v>
      </c>
      <c r="T86" s="13">
        <v>18</v>
      </c>
      <c r="U86" s="13">
        <v>15</v>
      </c>
      <c r="V86" s="13">
        <v>6</v>
      </c>
      <c r="W86" s="9">
        <v>90</v>
      </c>
      <c r="X86" s="9">
        <v>65</v>
      </c>
      <c r="Y86" s="9">
        <v>4.7</v>
      </c>
      <c r="Z86" s="9">
        <v>5</v>
      </c>
      <c r="AA86" s="13">
        <v>104711</v>
      </c>
    </row>
    <row r="87" spans="1:29">
      <c r="A87" s="3">
        <v>10472</v>
      </c>
      <c r="B87" s="13" t="s">
        <v>21</v>
      </c>
      <c r="C87" s="14" t="s">
        <v>65</v>
      </c>
      <c r="D87" s="13" t="s">
        <v>70</v>
      </c>
      <c r="E87" s="13">
        <v>52</v>
      </c>
      <c r="F87" s="13">
        <v>40</v>
      </c>
      <c r="G87" s="13">
        <v>0</v>
      </c>
      <c r="H87" s="13">
        <v>53</v>
      </c>
      <c r="I87" s="13">
        <v>76</v>
      </c>
      <c r="J87" s="13">
        <v>0</v>
      </c>
      <c r="K87" s="13">
        <v>96</v>
      </c>
      <c r="L87" s="13">
        <v>53</v>
      </c>
      <c r="M87" s="13">
        <v>72</v>
      </c>
      <c r="N87" s="13">
        <v>33</v>
      </c>
      <c r="O87" s="13">
        <v>1</v>
      </c>
      <c r="P87" s="13">
        <v>6</v>
      </c>
      <c r="Q87" s="13">
        <v>4</v>
      </c>
      <c r="R87" s="13">
        <f>SUM($S87:$V87)</f>
        <v>48</v>
      </c>
      <c r="S87" s="13">
        <v>9</v>
      </c>
      <c r="T87" s="13">
        <v>16</v>
      </c>
      <c r="U87" s="13">
        <v>15</v>
      </c>
      <c r="V87" s="13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>
      <c r="A88" s="3">
        <v>10474</v>
      </c>
      <c r="B88" s="13" t="s">
        <v>21</v>
      </c>
      <c r="C88" s="14" t="s">
        <v>78</v>
      </c>
      <c r="D88" s="13" t="s">
        <v>81</v>
      </c>
      <c r="E88" s="13">
        <v>64</v>
      </c>
      <c r="F88" s="13">
        <v>40</v>
      </c>
      <c r="G88" s="13">
        <v>0</v>
      </c>
      <c r="H88" s="13">
        <v>62</v>
      </c>
      <c r="I88" s="13">
        <v>82</v>
      </c>
      <c r="J88" s="13">
        <v>0</v>
      </c>
      <c r="K88" s="16">
        <v>95</v>
      </c>
      <c r="L88" s="13">
        <v>52</v>
      </c>
      <c r="M88" s="13">
        <v>67</v>
      </c>
      <c r="N88" s="13">
        <v>30</v>
      </c>
      <c r="O88" s="13">
        <v>1</v>
      </c>
      <c r="P88" s="13">
        <v>5</v>
      </c>
      <c r="Q88" s="13">
        <v>4</v>
      </c>
      <c r="R88" s="13">
        <f>SUM($S88:$V88)</f>
        <v>72</v>
      </c>
      <c r="S88" s="13">
        <v>15</v>
      </c>
      <c r="T88" s="13">
        <v>15</v>
      </c>
      <c r="U88" s="13">
        <v>24</v>
      </c>
      <c r="V88" s="13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3">
        <v>104741</v>
      </c>
    </row>
    <row r="89" spans="1:29">
      <c r="A89" s="3">
        <v>10482</v>
      </c>
      <c r="B89" s="13" t="s">
        <v>205</v>
      </c>
      <c r="C89" s="13" t="s">
        <v>2226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7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3">
        <f>SUM($S89:$V89)</f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>
        <v>104821</v>
      </c>
      <c r="AB89" s="9"/>
    </row>
    <row r="90" spans="1:29">
      <c r="A90" s="3">
        <v>10483</v>
      </c>
      <c r="B90" s="13" t="s">
        <v>76</v>
      </c>
      <c r="C90" s="14" t="s">
        <v>82</v>
      </c>
      <c r="D90" s="13" t="s">
        <v>69</v>
      </c>
      <c r="E90" s="13">
        <v>66</v>
      </c>
      <c r="F90" s="13">
        <v>40</v>
      </c>
      <c r="G90" s="13">
        <v>0</v>
      </c>
      <c r="H90" s="13">
        <v>93</v>
      </c>
      <c r="I90" s="13">
        <v>85</v>
      </c>
      <c r="J90" s="13">
        <v>0</v>
      </c>
      <c r="K90" s="16">
        <v>87</v>
      </c>
      <c r="L90" s="13">
        <v>57</v>
      </c>
      <c r="M90" s="13">
        <v>67</v>
      </c>
      <c r="N90" s="13">
        <v>30.5</v>
      </c>
      <c r="O90" s="13">
        <v>1</v>
      </c>
      <c r="P90" s="13">
        <v>25</v>
      </c>
      <c r="Q90" s="13">
        <v>4</v>
      </c>
      <c r="R90" s="13">
        <f>SUM($S90:$V90)</f>
        <v>59</v>
      </c>
      <c r="S90" s="13">
        <v>12</v>
      </c>
      <c r="T90" s="13">
        <v>25</v>
      </c>
      <c r="U90" s="13">
        <v>12</v>
      </c>
      <c r="V90" s="13">
        <v>10</v>
      </c>
      <c r="W90" s="9">
        <v>70</v>
      </c>
      <c r="X90" s="9">
        <v>65</v>
      </c>
      <c r="Y90" s="9">
        <v>2.88</v>
      </c>
      <c r="Z90" s="9">
        <v>5.5</v>
      </c>
      <c r="AA90" s="13">
        <v>104831</v>
      </c>
    </row>
    <row r="91" spans="1:29">
      <c r="A91" s="3">
        <v>10484</v>
      </c>
      <c r="B91" s="13" t="s">
        <v>211</v>
      </c>
      <c r="C91" s="14" t="s">
        <v>2030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7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3">
        <f>SUM($S91:$V91)</f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>
      <c r="A92" s="3">
        <v>10486</v>
      </c>
      <c r="B92" s="13" t="s">
        <v>76</v>
      </c>
      <c r="C92" s="14" t="s">
        <v>83</v>
      </c>
      <c r="D92" s="13" t="s">
        <v>3</v>
      </c>
      <c r="E92" s="13">
        <v>68</v>
      </c>
      <c r="F92" s="13">
        <v>40</v>
      </c>
      <c r="G92" s="13">
        <v>0</v>
      </c>
      <c r="H92" s="13">
        <v>87</v>
      </c>
      <c r="I92" s="13">
        <v>80</v>
      </c>
      <c r="J92" s="13">
        <v>0</v>
      </c>
      <c r="K92" s="16">
        <v>85</v>
      </c>
      <c r="L92" s="13">
        <v>57</v>
      </c>
      <c r="M92" s="13">
        <v>72</v>
      </c>
      <c r="N92" s="13">
        <v>33.299999999999997</v>
      </c>
      <c r="O92" s="13">
        <v>1</v>
      </c>
      <c r="P92" s="13">
        <v>5</v>
      </c>
      <c r="Q92" s="13">
        <v>4</v>
      </c>
      <c r="R92" s="13">
        <f>SUM($S92:$V92)</f>
        <v>75</v>
      </c>
      <c r="S92" s="13">
        <v>18</v>
      </c>
      <c r="T92" s="13">
        <v>30</v>
      </c>
      <c r="U92" s="13">
        <v>17</v>
      </c>
      <c r="V92" s="13">
        <v>10</v>
      </c>
      <c r="W92" s="9">
        <v>75</v>
      </c>
      <c r="X92" s="9">
        <v>70</v>
      </c>
      <c r="Y92" s="9">
        <v>2.88</v>
      </c>
      <c r="Z92" s="9">
        <v>5.5</v>
      </c>
      <c r="AA92" s="13">
        <v>104861</v>
      </c>
    </row>
    <row r="93" spans="1:29">
      <c r="A93" s="3">
        <v>10490</v>
      </c>
      <c r="B93" s="13" t="s">
        <v>211</v>
      </c>
      <c r="C93" s="14" t="s">
        <v>2031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7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3">
        <f>SUM($S93:$V93)</f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>
      <c r="A94" s="3">
        <v>10494</v>
      </c>
      <c r="B94" s="13" t="s">
        <v>21</v>
      </c>
      <c r="C94" s="14" t="s">
        <v>79</v>
      </c>
      <c r="D94" s="13" t="s">
        <v>3</v>
      </c>
      <c r="E94" s="13">
        <v>56</v>
      </c>
      <c r="F94" s="13">
        <v>40</v>
      </c>
      <c r="G94" s="13">
        <v>0</v>
      </c>
      <c r="H94" s="13">
        <v>60</v>
      </c>
      <c r="I94" s="13">
        <v>73</v>
      </c>
      <c r="J94" s="13">
        <v>0</v>
      </c>
      <c r="K94" s="16">
        <v>95</v>
      </c>
      <c r="L94" s="13">
        <v>40</v>
      </c>
      <c r="M94" s="13">
        <v>48</v>
      </c>
      <c r="N94" s="13">
        <v>36</v>
      </c>
      <c r="O94" s="13">
        <v>1</v>
      </c>
      <c r="P94" s="13">
        <v>6</v>
      </c>
      <c r="Q94" s="13">
        <v>4</v>
      </c>
      <c r="R94" s="13">
        <f>SUM($S94:$V94)</f>
        <v>78</v>
      </c>
      <c r="S94" s="13">
        <v>19</v>
      </c>
      <c r="T94" s="13">
        <v>19</v>
      </c>
      <c r="U94" s="13">
        <v>22</v>
      </c>
      <c r="V94" s="13">
        <v>18</v>
      </c>
      <c r="W94" s="9">
        <v>65</v>
      </c>
      <c r="X94" s="9">
        <v>55</v>
      </c>
      <c r="Y94" s="9">
        <v>2.4</v>
      </c>
      <c r="Z94" s="9">
        <v>4.5</v>
      </c>
      <c r="AA94" s="13">
        <v>104941</v>
      </c>
    </row>
    <row r="95" spans="1:29">
      <c r="A95" s="3">
        <v>10498</v>
      </c>
      <c r="B95" s="13" t="s">
        <v>21</v>
      </c>
      <c r="C95" s="14" t="s">
        <v>80</v>
      </c>
      <c r="D95" s="13" t="s">
        <v>67</v>
      </c>
      <c r="E95" s="13">
        <v>60</v>
      </c>
      <c r="F95" s="13">
        <v>40</v>
      </c>
      <c r="G95" s="13">
        <v>0</v>
      </c>
      <c r="H95" s="13">
        <v>60</v>
      </c>
      <c r="I95" s="13">
        <v>99</v>
      </c>
      <c r="J95" s="13">
        <v>0</v>
      </c>
      <c r="K95" s="16">
        <v>96</v>
      </c>
      <c r="L95" s="13">
        <v>52</v>
      </c>
      <c r="M95" s="13">
        <v>77</v>
      </c>
      <c r="N95" s="13">
        <v>33</v>
      </c>
      <c r="O95" s="13">
        <v>1</v>
      </c>
      <c r="P95" s="13">
        <v>6</v>
      </c>
      <c r="Q95" s="13">
        <v>4</v>
      </c>
      <c r="R95" s="13">
        <f>SUM($S95:$V95)</f>
        <v>90</v>
      </c>
      <c r="S95" s="13">
        <v>18</v>
      </c>
      <c r="T95" s="13">
        <v>18</v>
      </c>
      <c r="U95" s="13">
        <v>36</v>
      </c>
      <c r="V95" s="13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3">
        <v>104981</v>
      </c>
      <c r="AC95" s="9" t="s">
        <v>74</v>
      </c>
    </row>
    <row r="96" spans="1:29">
      <c r="A96" s="3">
        <v>10499</v>
      </c>
      <c r="B96" s="13" t="s">
        <v>207</v>
      </c>
      <c r="C96" s="14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7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3">
        <f>SUM($S96:$V96)</f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</row>
    <row r="97" spans="1:29">
      <c r="A97" s="44">
        <v>10502</v>
      </c>
      <c r="B97" s="13" t="s">
        <v>2234</v>
      </c>
      <c r="C97" s="44" t="s">
        <v>2235</v>
      </c>
      <c r="D97" s="13" t="s">
        <v>2236</v>
      </c>
      <c r="E97">
        <v>28</v>
      </c>
      <c r="F97">
        <v>40</v>
      </c>
      <c r="G97">
        <v>1</v>
      </c>
      <c r="H97">
        <v>25</v>
      </c>
      <c r="I97">
        <v>75</v>
      </c>
      <c r="J97">
        <v>0</v>
      </c>
      <c r="K97" s="1">
        <v>101</v>
      </c>
      <c r="L97">
        <v>82</v>
      </c>
      <c r="M97">
        <v>47</v>
      </c>
      <c r="N97">
        <v>36</v>
      </c>
      <c r="O97">
        <v>1</v>
      </c>
      <c r="P97">
        <v>19</v>
      </c>
      <c r="Q97">
        <v>3</v>
      </c>
      <c r="R97" s="25">
        <f>SUM($S97:$V97)</f>
        <v>24</v>
      </c>
      <c r="S97">
        <v>8</v>
      </c>
      <c r="T97">
        <v>8</v>
      </c>
      <c r="U97">
        <v>8</v>
      </c>
      <c r="V97">
        <v>0</v>
      </c>
      <c r="W97">
        <v>25</v>
      </c>
      <c r="X97">
        <v>60</v>
      </c>
      <c r="Y97">
        <v>0.5</v>
      </c>
      <c r="Z97">
        <v>1.3</v>
      </c>
      <c r="AA97">
        <v>105021</v>
      </c>
      <c r="AB97"/>
      <c r="AC97"/>
    </row>
    <row r="98" spans="1:29">
      <c r="A98" s="3">
        <v>10510</v>
      </c>
      <c r="B98" s="13" t="s">
        <v>76</v>
      </c>
      <c r="C98" s="14" t="s">
        <v>84</v>
      </c>
      <c r="D98" s="13" t="s">
        <v>3</v>
      </c>
      <c r="E98" s="13">
        <v>84</v>
      </c>
      <c r="F98" s="13">
        <v>45</v>
      </c>
      <c r="G98" s="13">
        <v>0</v>
      </c>
      <c r="H98" s="13">
        <v>90</v>
      </c>
      <c r="I98" s="13">
        <v>85</v>
      </c>
      <c r="J98" s="13">
        <v>0</v>
      </c>
      <c r="K98" s="16">
        <v>85</v>
      </c>
      <c r="L98" s="13">
        <v>54</v>
      </c>
      <c r="M98" s="13">
        <v>67</v>
      </c>
      <c r="N98" s="13">
        <v>33</v>
      </c>
      <c r="O98" s="13">
        <v>1</v>
      </c>
      <c r="P98" s="13">
        <v>5</v>
      </c>
      <c r="Q98" s="13">
        <v>4</v>
      </c>
      <c r="R98" s="13">
        <f>SUM($S98:$V98)</f>
        <v>84</v>
      </c>
      <c r="S98" s="13">
        <v>25</v>
      </c>
      <c r="T98" s="13">
        <v>23</v>
      </c>
      <c r="U98" s="13">
        <v>18</v>
      </c>
      <c r="V98" s="13">
        <v>18</v>
      </c>
      <c r="W98" s="9">
        <v>100</v>
      </c>
      <c r="X98" s="9">
        <v>110</v>
      </c>
      <c r="Y98" s="9">
        <v>3.4</v>
      </c>
      <c r="Z98" s="9">
        <v>5.9</v>
      </c>
      <c r="AA98" s="13">
        <v>105101</v>
      </c>
    </row>
    <row r="99" spans="1:29" customFormat="1">
      <c r="A99" s="3">
        <v>10513</v>
      </c>
      <c r="B99" s="13" t="s">
        <v>21</v>
      </c>
      <c r="C99" s="14" t="s">
        <v>2009</v>
      </c>
      <c r="D99" s="3" t="s">
        <v>67</v>
      </c>
      <c r="E99" s="9">
        <v>60</v>
      </c>
      <c r="F99" s="9">
        <v>40</v>
      </c>
      <c r="G99" s="9">
        <v>0</v>
      </c>
      <c r="H99" s="9">
        <v>60</v>
      </c>
      <c r="I99" s="9">
        <v>97</v>
      </c>
      <c r="J99" s="9">
        <v>0</v>
      </c>
      <c r="K99" s="17">
        <v>96</v>
      </c>
      <c r="L99" s="9">
        <v>51</v>
      </c>
      <c r="M99" s="9">
        <v>77</v>
      </c>
      <c r="N99" s="9">
        <v>33</v>
      </c>
      <c r="O99" s="9">
        <v>1</v>
      </c>
      <c r="P99" s="9">
        <v>20</v>
      </c>
      <c r="Q99" s="9">
        <v>4</v>
      </c>
      <c r="R99" s="13">
        <f>SUM($S99:$V99)</f>
        <v>90</v>
      </c>
      <c r="S99" s="9">
        <v>21</v>
      </c>
      <c r="T99" s="9">
        <v>21</v>
      </c>
      <c r="U99" s="9">
        <v>29</v>
      </c>
      <c r="V99" s="9">
        <v>19</v>
      </c>
      <c r="W99" s="9">
        <v>60</v>
      </c>
      <c r="X99" s="9">
        <v>60</v>
      </c>
      <c r="Y99" s="19">
        <v>2.4</v>
      </c>
      <c r="Z99" s="19">
        <v>4.5</v>
      </c>
      <c r="AA99" s="9">
        <v>105131</v>
      </c>
      <c r="AB99" s="9"/>
      <c r="AC99" s="9" t="s">
        <v>74</v>
      </c>
    </row>
    <row r="100" spans="1:29" customFormat="1">
      <c r="A100" s="44">
        <v>10514</v>
      </c>
      <c r="B100" s="13" t="s">
        <v>2231</v>
      </c>
      <c r="C100" s="44" t="s">
        <v>2232</v>
      </c>
      <c r="D100" s="3" t="s">
        <v>2233</v>
      </c>
      <c r="E100">
        <v>80</v>
      </c>
      <c r="F100">
        <v>127</v>
      </c>
      <c r="G100">
        <v>0</v>
      </c>
      <c r="H100">
        <v>96</v>
      </c>
      <c r="I100">
        <v>51</v>
      </c>
      <c r="J100">
        <v>0</v>
      </c>
      <c r="K100" s="1">
        <v>96</v>
      </c>
      <c r="L100">
        <v>59</v>
      </c>
      <c r="M100">
        <v>42</v>
      </c>
      <c r="N100">
        <v>30</v>
      </c>
      <c r="O100">
        <v>3</v>
      </c>
      <c r="P100">
        <v>5</v>
      </c>
      <c r="Q100">
        <v>4</v>
      </c>
      <c r="R100" s="25">
        <f>SUM($S100:$V100)</f>
        <v>0</v>
      </c>
      <c r="S100">
        <v>0</v>
      </c>
      <c r="T100">
        <v>0</v>
      </c>
      <c r="U100">
        <v>0</v>
      </c>
      <c r="V100">
        <v>0</v>
      </c>
      <c r="W100">
        <v>100</v>
      </c>
      <c r="X100">
        <v>185</v>
      </c>
      <c r="Y100">
        <v>3.3</v>
      </c>
      <c r="Z100">
        <v>6</v>
      </c>
      <c r="AA100">
        <v>105141</v>
      </c>
    </row>
    <row r="101" spans="1:29" customFormat="1">
      <c r="A101" s="44">
        <v>10520</v>
      </c>
      <c r="B101" s="13" t="s">
        <v>2228</v>
      </c>
      <c r="C101" s="44" t="s">
        <v>2229</v>
      </c>
      <c r="D101" s="13" t="s">
        <v>2230</v>
      </c>
      <c r="E101">
        <v>104</v>
      </c>
      <c r="F101">
        <v>131</v>
      </c>
      <c r="G101">
        <v>0</v>
      </c>
      <c r="H101">
        <v>121</v>
      </c>
      <c r="I101">
        <v>109</v>
      </c>
      <c r="J101">
        <v>0</v>
      </c>
      <c r="K101" s="1">
        <v>103</v>
      </c>
      <c r="L101">
        <v>43</v>
      </c>
      <c r="M101">
        <v>48</v>
      </c>
      <c r="N101">
        <v>28</v>
      </c>
      <c r="O101">
        <v>3</v>
      </c>
      <c r="P101">
        <v>5</v>
      </c>
      <c r="Q101">
        <v>4</v>
      </c>
      <c r="R101" s="25">
        <f>SUM($S101:$V101)</f>
        <v>0</v>
      </c>
      <c r="S101">
        <v>0</v>
      </c>
      <c r="T101">
        <v>0</v>
      </c>
      <c r="U101">
        <v>0</v>
      </c>
      <c r="V101">
        <v>0</v>
      </c>
      <c r="W101">
        <v>165</v>
      </c>
      <c r="X101">
        <v>200</v>
      </c>
      <c r="Y101">
        <v>4.9000000000000004</v>
      </c>
      <c r="Z101">
        <v>9.1</v>
      </c>
      <c r="AA101">
        <v>105201</v>
      </c>
    </row>
    <row r="102" spans="1:29" customFormat="1">
      <c r="A102" s="44">
        <v>10524</v>
      </c>
      <c r="B102" s="13" t="s">
        <v>2237</v>
      </c>
      <c r="C102" s="44" t="s">
        <v>2238</v>
      </c>
      <c r="D102" s="3" t="s">
        <v>2230</v>
      </c>
      <c r="E102">
        <v>58</v>
      </c>
      <c r="F102">
        <v>85</v>
      </c>
      <c r="G102">
        <v>0</v>
      </c>
      <c r="H102">
        <v>69</v>
      </c>
      <c r="I102">
        <v>109</v>
      </c>
      <c r="J102">
        <v>0</v>
      </c>
      <c r="K102" s="1">
        <v>96</v>
      </c>
      <c r="L102">
        <v>64</v>
      </c>
      <c r="M102">
        <v>47</v>
      </c>
      <c r="N102">
        <v>33</v>
      </c>
      <c r="O102">
        <v>3</v>
      </c>
      <c r="P102">
        <v>6</v>
      </c>
      <c r="Q102">
        <v>4</v>
      </c>
      <c r="R102" s="25">
        <f>SUM($S102:$V102)</f>
        <v>0</v>
      </c>
      <c r="S102">
        <v>0</v>
      </c>
      <c r="T102">
        <v>0</v>
      </c>
      <c r="U102">
        <v>0</v>
      </c>
      <c r="V102">
        <v>0</v>
      </c>
      <c r="W102">
        <v>80</v>
      </c>
      <c r="X102">
        <v>120</v>
      </c>
      <c r="Y102">
        <v>2.88</v>
      </c>
      <c r="Z102">
        <v>5.4</v>
      </c>
      <c r="AA102">
        <v>105241</v>
      </c>
    </row>
    <row r="103" spans="1:29" customFormat="1">
      <c r="A103" s="44">
        <v>10532</v>
      </c>
      <c r="B103" s="13" t="s">
        <v>2231</v>
      </c>
      <c r="C103" s="44" t="s">
        <v>2239</v>
      </c>
      <c r="D103" s="13" t="s">
        <v>2240</v>
      </c>
      <c r="E103">
        <v>52</v>
      </c>
      <c r="F103">
        <v>78</v>
      </c>
      <c r="G103">
        <v>0</v>
      </c>
      <c r="H103">
        <v>79</v>
      </c>
      <c r="I103">
        <v>48</v>
      </c>
      <c r="J103">
        <v>0</v>
      </c>
      <c r="K103" s="1">
        <v>94</v>
      </c>
      <c r="L103">
        <v>44</v>
      </c>
      <c r="M103">
        <v>37</v>
      </c>
      <c r="N103">
        <v>22</v>
      </c>
      <c r="O103">
        <v>3</v>
      </c>
      <c r="P103">
        <v>16</v>
      </c>
      <c r="Q103">
        <v>4</v>
      </c>
      <c r="R103" s="25">
        <f>SUM($S103:$V103)</f>
        <v>0</v>
      </c>
      <c r="S103">
        <v>0</v>
      </c>
      <c r="T103">
        <v>0</v>
      </c>
      <c r="U103">
        <v>0</v>
      </c>
      <c r="V103">
        <v>0</v>
      </c>
      <c r="W103">
        <v>70</v>
      </c>
      <c r="X103">
        <v>105</v>
      </c>
      <c r="Y103">
        <v>2.25</v>
      </c>
      <c r="Z103">
        <v>4.55</v>
      </c>
      <c r="AA103">
        <v>105321</v>
      </c>
    </row>
  </sheetData>
  <autoFilter ref="A1:AC98">
    <sortState ref="A2:AC103">
      <sortCondition ref="A1:A98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2"/>
  <sheetViews>
    <sheetView workbookViewId="0">
      <pane xSplit="3" ySplit="1" topLeftCell="H152" activePane="bottomRight" state="frozen"/>
      <selection pane="topRight" activeCell="D1" sqref="D1"/>
      <selection pane="bottomLeft" activeCell="A2" sqref="A2"/>
      <selection pane="bottomRight" activeCell="AA182" sqref="AA182"/>
    </sheetView>
  </sheetViews>
  <sheetFormatPr defaultRowHeight="14.25"/>
  <cols>
    <col min="1" max="1" width="9" style="3"/>
    <col min="2" max="2" width="9" style="13"/>
    <col min="3" max="3" width="17.625" style="13" bestFit="1" customWidth="1"/>
    <col min="4" max="28" width="9" style="13"/>
    <col min="29" max="29" width="9" style="9"/>
    <col min="30" max="16384" width="9" style="13"/>
  </cols>
  <sheetData>
    <row r="1" spans="1:29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3" t="s">
        <v>1854</v>
      </c>
      <c r="X1" s="13" t="s">
        <v>1855</v>
      </c>
      <c r="Y1" s="13" t="s">
        <v>1856</v>
      </c>
      <c r="Z1" s="13" t="s">
        <v>1857</v>
      </c>
      <c r="AA1" s="13" t="s">
        <v>23</v>
      </c>
      <c r="AB1" s="13" t="s">
        <v>24</v>
      </c>
      <c r="AC1" s="13" t="s">
        <v>26</v>
      </c>
    </row>
    <row r="2" spans="1:29">
      <c r="A2" s="3">
        <v>11001</v>
      </c>
      <c r="B2" s="13" t="s">
        <v>211</v>
      </c>
      <c r="C2" s="14" t="s">
        <v>2032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3">
        <f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>
      <c r="A3" s="3">
        <v>11002</v>
      </c>
      <c r="B3" s="13" t="s">
        <v>88</v>
      </c>
      <c r="C3" s="14" t="s">
        <v>85</v>
      </c>
      <c r="D3" s="13" t="s">
        <v>3</v>
      </c>
      <c r="E3" s="13">
        <v>72</v>
      </c>
      <c r="F3" s="13">
        <v>88</v>
      </c>
      <c r="G3" s="13">
        <v>0</v>
      </c>
      <c r="H3" s="13">
        <v>84</v>
      </c>
      <c r="I3" s="13">
        <v>67</v>
      </c>
      <c r="J3" s="13">
        <v>0</v>
      </c>
      <c r="K3" s="13">
        <v>100</v>
      </c>
      <c r="L3" s="13">
        <v>52</v>
      </c>
      <c r="M3" s="13">
        <v>47</v>
      </c>
      <c r="N3" s="13">
        <v>24</v>
      </c>
      <c r="O3" s="13">
        <v>3</v>
      </c>
      <c r="P3" s="13">
        <v>9</v>
      </c>
      <c r="Q3" s="13">
        <v>4</v>
      </c>
      <c r="R3" s="13">
        <f>SUM($S3:$V3)</f>
        <v>30</v>
      </c>
      <c r="S3" s="13">
        <v>0</v>
      </c>
      <c r="T3" s="13">
        <v>0</v>
      </c>
      <c r="U3" s="13">
        <v>12</v>
      </c>
      <c r="V3" s="13">
        <v>18</v>
      </c>
      <c r="W3" s="9">
        <v>85</v>
      </c>
      <c r="X3" s="9">
        <v>120</v>
      </c>
      <c r="Y3" s="9">
        <v>2.5</v>
      </c>
      <c r="Z3" s="9">
        <v>5.0999999999999996</v>
      </c>
      <c r="AA3" s="13">
        <v>110021</v>
      </c>
    </row>
    <row r="4" spans="1:29">
      <c r="A4" s="3">
        <v>11003</v>
      </c>
      <c r="B4" s="13" t="s">
        <v>207</v>
      </c>
      <c r="C4" s="14" t="s">
        <v>1899</v>
      </c>
      <c r="D4" s="3" t="s">
        <v>3</v>
      </c>
      <c r="E4" s="15">
        <v>72</v>
      </c>
      <c r="F4" s="15">
        <v>107</v>
      </c>
      <c r="G4" s="15">
        <v>0</v>
      </c>
      <c r="H4" s="15">
        <v>84</v>
      </c>
      <c r="I4" s="15">
        <v>50</v>
      </c>
      <c r="J4" s="9">
        <v>0</v>
      </c>
      <c r="K4" s="9">
        <v>97</v>
      </c>
      <c r="L4" s="9">
        <v>49</v>
      </c>
      <c r="M4" s="9">
        <v>37</v>
      </c>
      <c r="N4" s="15">
        <v>23</v>
      </c>
      <c r="O4" s="9">
        <v>3</v>
      </c>
      <c r="P4" s="15">
        <v>9</v>
      </c>
      <c r="Q4" s="9">
        <v>4</v>
      </c>
      <c r="R4" s="13">
        <f>SUM($S4:$V4)</f>
        <v>8</v>
      </c>
      <c r="S4" s="15">
        <v>2</v>
      </c>
      <c r="T4" s="15">
        <v>2</v>
      </c>
      <c r="U4" s="15">
        <v>2</v>
      </c>
      <c r="V4" s="15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</row>
    <row r="5" spans="1:29">
      <c r="A5" s="3">
        <v>11004</v>
      </c>
      <c r="B5" s="13" t="s">
        <v>88</v>
      </c>
      <c r="C5" s="14" t="s">
        <v>86</v>
      </c>
      <c r="D5" s="13" t="s">
        <v>3</v>
      </c>
      <c r="E5" s="13">
        <v>79</v>
      </c>
      <c r="F5" s="13">
        <v>87</v>
      </c>
      <c r="G5" s="13">
        <v>0</v>
      </c>
      <c r="H5" s="13">
        <v>87</v>
      </c>
      <c r="I5" s="13">
        <v>78</v>
      </c>
      <c r="J5" s="13">
        <v>0</v>
      </c>
      <c r="K5" s="13">
        <v>100</v>
      </c>
      <c r="L5" s="13">
        <v>53</v>
      </c>
      <c r="M5" s="13">
        <v>47</v>
      </c>
      <c r="N5" s="13">
        <v>24.5</v>
      </c>
      <c r="O5" s="13">
        <v>3</v>
      </c>
      <c r="P5" s="13">
        <v>15</v>
      </c>
      <c r="Q5" s="13">
        <v>4</v>
      </c>
      <c r="R5" s="13">
        <f>SUM($S5:$V5)</f>
        <v>24</v>
      </c>
      <c r="S5" s="13">
        <v>0</v>
      </c>
      <c r="T5" s="13">
        <v>0</v>
      </c>
      <c r="U5" s="13">
        <v>12</v>
      </c>
      <c r="V5" s="13">
        <v>12</v>
      </c>
      <c r="W5" s="9">
        <v>85</v>
      </c>
      <c r="X5" s="9">
        <v>120</v>
      </c>
      <c r="Y5" s="9">
        <v>2.5</v>
      </c>
      <c r="Z5" s="9">
        <v>5.0999999999999996</v>
      </c>
      <c r="AA5" s="13">
        <v>110041</v>
      </c>
    </row>
    <row r="6" spans="1:29">
      <c r="A6" s="3">
        <v>11005</v>
      </c>
      <c r="B6" s="13" t="s">
        <v>88</v>
      </c>
      <c r="C6" s="14" t="s">
        <v>87</v>
      </c>
      <c r="D6" s="13" t="s">
        <v>3</v>
      </c>
      <c r="E6" s="13">
        <v>79</v>
      </c>
      <c r="F6" s="13">
        <v>87</v>
      </c>
      <c r="G6" s="13">
        <v>0</v>
      </c>
      <c r="H6" s="13">
        <v>87</v>
      </c>
      <c r="I6" s="13">
        <v>78</v>
      </c>
      <c r="J6" s="13">
        <v>0</v>
      </c>
      <c r="K6" s="13">
        <v>100</v>
      </c>
      <c r="L6" s="13">
        <v>53</v>
      </c>
      <c r="M6" s="13">
        <v>47</v>
      </c>
      <c r="N6" s="13">
        <v>24.5</v>
      </c>
      <c r="O6" s="13">
        <v>3</v>
      </c>
      <c r="P6" s="13">
        <v>15</v>
      </c>
      <c r="Q6" s="13">
        <v>4</v>
      </c>
      <c r="R6" s="13">
        <f>SUM($S6:$V6)</f>
        <v>24</v>
      </c>
      <c r="S6" s="13">
        <v>0</v>
      </c>
      <c r="T6" s="13">
        <v>0</v>
      </c>
      <c r="U6" s="13">
        <v>12</v>
      </c>
      <c r="V6" s="13">
        <v>12</v>
      </c>
      <c r="W6" s="9">
        <v>85</v>
      </c>
      <c r="X6" s="9">
        <v>120</v>
      </c>
      <c r="Y6" s="9">
        <v>2.5</v>
      </c>
      <c r="Z6" s="9">
        <v>5.0999999999999996</v>
      </c>
      <c r="AA6" s="13">
        <v>110051</v>
      </c>
    </row>
    <row r="7" spans="1:29">
      <c r="A7" s="3">
        <v>11006</v>
      </c>
      <c r="B7" s="13" t="s">
        <v>207</v>
      </c>
      <c r="C7" s="14" t="s">
        <v>1900</v>
      </c>
      <c r="D7" s="3" t="s">
        <v>68</v>
      </c>
      <c r="E7" s="15">
        <v>100</v>
      </c>
      <c r="F7" s="15">
        <v>102</v>
      </c>
      <c r="G7" s="15">
        <v>0</v>
      </c>
      <c r="H7" s="15">
        <v>100</v>
      </c>
      <c r="I7" s="15">
        <v>67</v>
      </c>
      <c r="J7" s="9">
        <v>0</v>
      </c>
      <c r="K7" s="9">
        <v>102</v>
      </c>
      <c r="L7" s="9">
        <v>55</v>
      </c>
      <c r="M7" s="9">
        <v>49</v>
      </c>
      <c r="N7" s="15">
        <v>30.8</v>
      </c>
      <c r="O7" s="9">
        <v>3</v>
      </c>
      <c r="P7" s="15">
        <v>18</v>
      </c>
      <c r="Q7" s="9">
        <v>4</v>
      </c>
      <c r="R7" s="13">
        <f>SUM($S7:$V7)</f>
        <v>16</v>
      </c>
      <c r="S7" s="15">
        <v>4</v>
      </c>
      <c r="T7" s="15">
        <v>4</v>
      </c>
      <c r="U7" s="15">
        <v>4</v>
      </c>
      <c r="V7" s="15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</row>
    <row r="8" spans="1:29">
      <c r="A8" s="3">
        <v>11007</v>
      </c>
      <c r="B8" s="13" t="s">
        <v>207</v>
      </c>
      <c r="C8" s="14" t="s">
        <v>1901</v>
      </c>
      <c r="D8" s="3" t="s">
        <v>68</v>
      </c>
      <c r="E8" s="15">
        <v>101</v>
      </c>
      <c r="F8" s="15">
        <v>102</v>
      </c>
      <c r="G8" s="15">
        <v>30</v>
      </c>
      <c r="H8" s="15">
        <v>100</v>
      </c>
      <c r="I8" s="15">
        <v>69</v>
      </c>
      <c r="J8" s="9">
        <v>0</v>
      </c>
      <c r="K8" s="9">
        <v>102</v>
      </c>
      <c r="L8" s="9">
        <v>55</v>
      </c>
      <c r="M8" s="9">
        <v>49</v>
      </c>
      <c r="N8" s="15">
        <v>30</v>
      </c>
      <c r="O8" s="9">
        <v>3</v>
      </c>
      <c r="P8" s="15">
        <v>16</v>
      </c>
      <c r="Q8" s="9">
        <v>4</v>
      </c>
      <c r="R8" s="13">
        <f>SUM($S8:$V8)</f>
        <v>16</v>
      </c>
      <c r="S8" s="15">
        <v>4</v>
      </c>
      <c r="T8" s="15">
        <v>4</v>
      </c>
      <c r="U8" s="15">
        <v>4</v>
      </c>
      <c r="V8" s="15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</row>
    <row r="9" spans="1:29">
      <c r="A9" s="3">
        <v>11008</v>
      </c>
      <c r="B9" s="13" t="s">
        <v>207</v>
      </c>
      <c r="C9" s="14" t="s">
        <v>1902</v>
      </c>
      <c r="D9" s="3" t="s">
        <v>69</v>
      </c>
      <c r="E9" s="15">
        <v>77</v>
      </c>
      <c r="F9" s="15">
        <v>109</v>
      </c>
      <c r="G9" s="15">
        <v>0</v>
      </c>
      <c r="H9" s="15">
        <v>102</v>
      </c>
      <c r="I9" s="15">
        <v>77</v>
      </c>
      <c r="J9" s="9">
        <v>0</v>
      </c>
      <c r="K9" s="9">
        <v>101</v>
      </c>
      <c r="L9" s="9">
        <v>48</v>
      </c>
      <c r="M9" s="9">
        <v>43</v>
      </c>
      <c r="N9" s="15">
        <v>23.5</v>
      </c>
      <c r="O9" s="9">
        <v>3</v>
      </c>
      <c r="P9" s="15">
        <v>20</v>
      </c>
      <c r="Q9" s="9">
        <v>4</v>
      </c>
      <c r="R9" s="13">
        <f>SUM($S9:$V9)</f>
        <v>0</v>
      </c>
      <c r="S9" s="15">
        <v>0</v>
      </c>
      <c r="T9" s="15">
        <v>0</v>
      </c>
      <c r="U9" s="15">
        <v>0</v>
      </c>
      <c r="V9" s="15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 t="s">
        <v>2227</v>
      </c>
    </row>
    <row r="10" spans="1:29">
      <c r="A10" s="3">
        <v>11009</v>
      </c>
      <c r="B10" s="13" t="s">
        <v>207</v>
      </c>
      <c r="C10" s="14" t="s">
        <v>1903</v>
      </c>
      <c r="D10" s="3" t="s">
        <v>69</v>
      </c>
      <c r="E10" s="15">
        <v>76</v>
      </c>
      <c r="F10" s="15">
        <v>109</v>
      </c>
      <c r="G10" s="15">
        <v>0</v>
      </c>
      <c r="H10" s="15">
        <v>102</v>
      </c>
      <c r="I10" s="15">
        <v>77</v>
      </c>
      <c r="J10" s="9">
        <v>0</v>
      </c>
      <c r="K10" s="9">
        <v>101</v>
      </c>
      <c r="L10" s="9">
        <v>48</v>
      </c>
      <c r="M10" s="9">
        <v>43</v>
      </c>
      <c r="N10" s="15">
        <v>23.5</v>
      </c>
      <c r="O10" s="9">
        <v>3</v>
      </c>
      <c r="P10" s="15">
        <v>20</v>
      </c>
      <c r="Q10" s="9">
        <v>4</v>
      </c>
      <c r="R10" s="13">
        <f>SUM($S10:$V10)</f>
        <v>8</v>
      </c>
      <c r="S10" s="15">
        <v>2</v>
      </c>
      <c r="T10" s="15">
        <v>2</v>
      </c>
      <c r="U10" s="15">
        <v>2</v>
      </c>
      <c r="V10" s="15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 t="s">
        <v>2227</v>
      </c>
    </row>
    <row r="11" spans="1:29">
      <c r="A11" s="3">
        <v>11010</v>
      </c>
      <c r="B11" s="13" t="s">
        <v>207</v>
      </c>
      <c r="C11" s="14" t="s">
        <v>1904</v>
      </c>
      <c r="D11" s="3" t="s">
        <v>69</v>
      </c>
      <c r="E11" s="15">
        <v>79</v>
      </c>
      <c r="F11" s="15">
        <v>100</v>
      </c>
      <c r="G11" s="15">
        <v>0</v>
      </c>
      <c r="H11" s="15">
        <v>100</v>
      </c>
      <c r="I11" s="15">
        <v>92</v>
      </c>
      <c r="J11" s="9">
        <v>0</v>
      </c>
      <c r="K11" s="9">
        <v>102</v>
      </c>
      <c r="L11" s="9">
        <v>55</v>
      </c>
      <c r="M11" s="9">
        <v>45</v>
      </c>
      <c r="N11" s="15">
        <v>29</v>
      </c>
      <c r="O11" s="9">
        <v>3</v>
      </c>
      <c r="P11" s="15">
        <v>10</v>
      </c>
      <c r="Q11" s="9">
        <v>4</v>
      </c>
      <c r="R11" s="13">
        <f>SUM($S11:$V11)</f>
        <v>16</v>
      </c>
      <c r="S11" s="15">
        <v>4</v>
      </c>
      <c r="T11" s="15">
        <v>4</v>
      </c>
      <c r="U11" s="15">
        <v>4</v>
      </c>
      <c r="V11" s="15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</row>
    <row r="12" spans="1:29">
      <c r="A12" s="3">
        <v>11011</v>
      </c>
      <c r="B12" s="13" t="s">
        <v>207</v>
      </c>
      <c r="C12" s="14" t="s">
        <v>1905</v>
      </c>
      <c r="D12" s="3" t="s">
        <v>67</v>
      </c>
      <c r="E12" s="15">
        <v>72</v>
      </c>
      <c r="F12" s="15">
        <v>90</v>
      </c>
      <c r="G12" s="15">
        <v>0</v>
      </c>
      <c r="H12" s="15">
        <v>93</v>
      </c>
      <c r="I12" s="15">
        <v>97</v>
      </c>
      <c r="J12" s="9">
        <v>0</v>
      </c>
      <c r="K12" s="9">
        <v>100</v>
      </c>
      <c r="L12" s="9">
        <v>44</v>
      </c>
      <c r="M12" s="9">
        <v>42</v>
      </c>
      <c r="N12" s="15">
        <v>21</v>
      </c>
      <c r="O12" s="9">
        <v>3</v>
      </c>
      <c r="P12" s="15">
        <v>30</v>
      </c>
      <c r="Q12" s="9">
        <v>4</v>
      </c>
      <c r="R12" s="13">
        <f>SUM($S12:$V12)</f>
        <v>12</v>
      </c>
      <c r="S12" s="15">
        <v>3</v>
      </c>
      <c r="T12" s="15">
        <v>3</v>
      </c>
      <c r="U12" s="15">
        <v>3</v>
      </c>
      <c r="V12" s="15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</row>
    <row r="13" spans="1:29">
      <c r="A13" s="3">
        <v>11012</v>
      </c>
      <c r="B13" s="13" t="s">
        <v>207</v>
      </c>
      <c r="C13" s="14" t="s">
        <v>1906</v>
      </c>
      <c r="D13" s="3" t="s">
        <v>67</v>
      </c>
      <c r="E13" s="15">
        <v>72</v>
      </c>
      <c r="F13" s="15">
        <v>90</v>
      </c>
      <c r="G13" s="15">
        <v>0</v>
      </c>
      <c r="H13" s="15">
        <v>93</v>
      </c>
      <c r="I13" s="15">
        <v>97</v>
      </c>
      <c r="J13" s="9">
        <v>0</v>
      </c>
      <c r="K13" s="9">
        <v>100</v>
      </c>
      <c r="L13" s="9">
        <v>44</v>
      </c>
      <c r="M13" s="9">
        <v>42</v>
      </c>
      <c r="N13" s="15">
        <v>21</v>
      </c>
      <c r="O13" s="9">
        <v>3</v>
      </c>
      <c r="P13" s="15">
        <v>10</v>
      </c>
      <c r="Q13" s="9">
        <v>4</v>
      </c>
      <c r="R13" s="13">
        <f>SUM($S13:$V13)</f>
        <v>12</v>
      </c>
      <c r="S13" s="15">
        <v>3</v>
      </c>
      <c r="T13" s="15">
        <v>3</v>
      </c>
      <c r="U13" s="15">
        <v>3</v>
      </c>
      <c r="V13" s="15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</row>
    <row r="14" spans="1:29">
      <c r="A14" s="3">
        <v>11013</v>
      </c>
      <c r="B14" s="13" t="s">
        <v>207</v>
      </c>
      <c r="C14" s="14" t="s">
        <v>1907</v>
      </c>
      <c r="D14" s="3" t="s">
        <v>71</v>
      </c>
      <c r="E14" s="15">
        <v>64</v>
      </c>
      <c r="F14" s="15">
        <v>89</v>
      </c>
      <c r="G14" s="15">
        <v>0</v>
      </c>
      <c r="H14" s="15">
        <v>89</v>
      </c>
      <c r="I14" s="15">
        <v>70</v>
      </c>
      <c r="J14" s="9">
        <v>0</v>
      </c>
      <c r="K14" s="9">
        <v>102</v>
      </c>
      <c r="L14" s="9">
        <v>63</v>
      </c>
      <c r="M14" s="9">
        <v>40</v>
      </c>
      <c r="N14" s="15">
        <v>27</v>
      </c>
      <c r="O14" s="9">
        <v>3</v>
      </c>
      <c r="P14" s="15">
        <v>20</v>
      </c>
      <c r="Q14" s="9">
        <v>4</v>
      </c>
      <c r="R14" s="13">
        <f>SUM($S14:$V14)</f>
        <v>12</v>
      </c>
      <c r="S14" s="15">
        <v>3</v>
      </c>
      <c r="T14" s="15">
        <v>3</v>
      </c>
      <c r="U14" s="15">
        <v>3</v>
      </c>
      <c r="V14" s="15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</row>
    <row r="15" spans="1:29">
      <c r="A15" s="3">
        <v>11014</v>
      </c>
      <c r="B15" s="13" t="s">
        <v>207</v>
      </c>
      <c r="C15" s="14" t="s">
        <v>1908</v>
      </c>
      <c r="D15" s="3" t="s">
        <v>3</v>
      </c>
      <c r="E15" s="15">
        <v>68</v>
      </c>
      <c r="F15" s="15">
        <v>96</v>
      </c>
      <c r="G15" s="15">
        <v>0</v>
      </c>
      <c r="H15" s="15">
        <v>73</v>
      </c>
      <c r="I15" s="15">
        <v>67</v>
      </c>
      <c r="J15" s="9">
        <v>0</v>
      </c>
      <c r="K15" s="9">
        <v>100</v>
      </c>
      <c r="L15" s="9">
        <v>72</v>
      </c>
      <c r="M15" s="9">
        <v>45</v>
      </c>
      <c r="N15" s="15">
        <v>30.3</v>
      </c>
      <c r="O15" s="9">
        <v>3</v>
      </c>
      <c r="P15" s="15">
        <v>15</v>
      </c>
      <c r="Q15" s="9">
        <v>4</v>
      </c>
      <c r="R15" s="13">
        <f>SUM($S15:$V15)</f>
        <v>12</v>
      </c>
      <c r="S15" s="15">
        <v>3</v>
      </c>
      <c r="T15" s="15">
        <v>3</v>
      </c>
      <c r="U15" s="15">
        <v>3</v>
      </c>
      <c r="V15" s="15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</row>
    <row r="16" spans="1:29">
      <c r="A16" s="3">
        <v>11018</v>
      </c>
      <c r="B16" s="13" t="s">
        <v>211</v>
      </c>
      <c r="C16" s="14" t="s">
        <v>2033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3">
        <f>SUM($S16:$V16)</f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8">
      <c r="A17" s="3">
        <v>11019</v>
      </c>
      <c r="B17" s="13" t="s">
        <v>211</v>
      </c>
      <c r="C17" s="14" t="s">
        <v>2034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3">
        <f>SUM($S17:$V17)</f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8">
      <c r="A18" s="3">
        <v>11020</v>
      </c>
      <c r="B18" s="13" t="s">
        <v>2040</v>
      </c>
      <c r="C18" s="13" t="s">
        <v>2036</v>
      </c>
      <c r="D18" s="13" t="s">
        <v>2041</v>
      </c>
      <c r="E18" s="13">
        <v>63</v>
      </c>
      <c r="F18" s="13">
        <v>90</v>
      </c>
      <c r="G18" s="13">
        <v>0</v>
      </c>
      <c r="H18" s="13">
        <v>73</v>
      </c>
      <c r="I18" s="13">
        <v>110</v>
      </c>
      <c r="J18" s="13">
        <v>0</v>
      </c>
      <c r="K18" s="13">
        <v>102</v>
      </c>
      <c r="L18" s="13">
        <v>72</v>
      </c>
      <c r="M18" s="13">
        <v>55</v>
      </c>
      <c r="N18" s="13">
        <v>33</v>
      </c>
      <c r="O18" s="13">
        <v>3</v>
      </c>
      <c r="P18" s="13">
        <v>15</v>
      </c>
      <c r="Q18" s="13">
        <v>4</v>
      </c>
      <c r="R18" s="13">
        <f>SUM($S18:$V18)</f>
        <v>48</v>
      </c>
      <c r="S18" s="13">
        <v>12</v>
      </c>
      <c r="T18" s="13">
        <v>12</v>
      </c>
      <c r="U18" s="13">
        <v>12</v>
      </c>
      <c r="V18" s="13">
        <v>12</v>
      </c>
      <c r="W18" s="13">
        <v>85</v>
      </c>
      <c r="X18" s="13">
        <v>135</v>
      </c>
      <c r="Y18" s="13">
        <v>2.9</v>
      </c>
      <c r="Z18" s="13">
        <v>5.6</v>
      </c>
      <c r="AA18" s="25">
        <v>110201</v>
      </c>
    </row>
    <row r="19" spans="1:28">
      <c r="A19" s="3">
        <v>11021</v>
      </c>
      <c r="B19" s="13" t="s">
        <v>2040</v>
      </c>
      <c r="C19" s="13" t="s">
        <v>2037</v>
      </c>
      <c r="D19" s="13" t="s">
        <v>2041</v>
      </c>
      <c r="E19" s="13">
        <v>63</v>
      </c>
      <c r="F19" s="13">
        <v>95</v>
      </c>
      <c r="G19" s="13">
        <v>0</v>
      </c>
      <c r="H19" s="13">
        <v>72</v>
      </c>
      <c r="I19" s="13">
        <v>105</v>
      </c>
      <c r="J19" s="13">
        <v>0</v>
      </c>
      <c r="K19" s="13">
        <v>102</v>
      </c>
      <c r="L19" s="13">
        <v>72</v>
      </c>
      <c r="M19" s="13">
        <v>55</v>
      </c>
      <c r="N19" s="13">
        <v>33</v>
      </c>
      <c r="O19" s="13">
        <v>3</v>
      </c>
      <c r="P19" s="13">
        <v>15</v>
      </c>
      <c r="Q19" s="13">
        <v>4</v>
      </c>
      <c r="R19" s="13">
        <f>SUM($S19:$V19)</f>
        <v>48</v>
      </c>
      <c r="S19" s="13">
        <v>12</v>
      </c>
      <c r="T19" s="13">
        <v>12</v>
      </c>
      <c r="U19" s="13">
        <v>12</v>
      </c>
      <c r="V19" s="13">
        <v>12</v>
      </c>
      <c r="W19" s="13">
        <v>85</v>
      </c>
      <c r="X19" s="13">
        <v>140</v>
      </c>
      <c r="Y19" s="13">
        <v>2.88</v>
      </c>
      <c r="Z19" s="13">
        <v>5.6</v>
      </c>
      <c r="AA19" s="25">
        <v>110211</v>
      </c>
    </row>
    <row r="20" spans="1:28">
      <c r="A20" s="3">
        <v>11022</v>
      </c>
      <c r="B20" s="13" t="s">
        <v>21</v>
      </c>
      <c r="C20" s="14" t="s">
        <v>27</v>
      </c>
      <c r="D20" s="13" t="s">
        <v>3</v>
      </c>
      <c r="E20" s="13">
        <v>79</v>
      </c>
      <c r="F20" s="13">
        <v>40</v>
      </c>
      <c r="G20" s="13">
        <v>0</v>
      </c>
      <c r="H20" s="13">
        <v>61</v>
      </c>
      <c r="I20" s="13">
        <v>62</v>
      </c>
      <c r="J20" s="13">
        <v>0</v>
      </c>
      <c r="K20" s="13">
        <v>102</v>
      </c>
      <c r="L20" s="13">
        <v>57</v>
      </c>
      <c r="M20" s="13">
        <v>77</v>
      </c>
      <c r="N20" s="13">
        <v>31.2</v>
      </c>
      <c r="O20" s="13">
        <v>1</v>
      </c>
      <c r="P20" s="13">
        <v>10</v>
      </c>
      <c r="Q20" s="13">
        <v>4</v>
      </c>
      <c r="R20" s="13">
        <f>SUM($S20:$V20)</f>
        <v>86</v>
      </c>
      <c r="S20" s="13">
        <v>20</v>
      </c>
      <c r="T20" s="13">
        <v>20</v>
      </c>
      <c r="U20" s="13">
        <v>36</v>
      </c>
      <c r="V20" s="13">
        <v>10</v>
      </c>
      <c r="W20" s="9">
        <v>60</v>
      </c>
      <c r="X20" s="9">
        <v>55</v>
      </c>
      <c r="Y20" s="9">
        <v>2.4</v>
      </c>
      <c r="Z20" s="9">
        <v>4.5</v>
      </c>
      <c r="AA20" s="13">
        <v>110221</v>
      </c>
      <c r="AB20" s="13">
        <v>110222</v>
      </c>
    </row>
    <row r="21" spans="1:28">
      <c r="A21" s="3">
        <v>11023</v>
      </c>
      <c r="B21" s="13" t="s">
        <v>21</v>
      </c>
      <c r="C21" s="14" t="s">
        <v>28</v>
      </c>
      <c r="D21" s="13" t="s">
        <v>3</v>
      </c>
      <c r="E21" s="13">
        <v>81</v>
      </c>
      <c r="F21" s="13">
        <v>40</v>
      </c>
      <c r="G21" s="13">
        <v>0</v>
      </c>
      <c r="H21" s="13">
        <v>68</v>
      </c>
      <c r="I21" s="13">
        <v>67</v>
      </c>
      <c r="J21" s="13">
        <v>0</v>
      </c>
      <c r="K21" s="13">
        <v>102</v>
      </c>
      <c r="L21" s="13">
        <v>56</v>
      </c>
      <c r="M21" s="13">
        <v>75</v>
      </c>
      <c r="N21" s="13">
        <v>28</v>
      </c>
      <c r="O21" s="13">
        <v>1</v>
      </c>
      <c r="P21" s="13">
        <v>10</v>
      </c>
      <c r="Q21" s="13">
        <v>4</v>
      </c>
      <c r="R21" s="13">
        <f>SUM($S21:$V21)</f>
        <v>95</v>
      </c>
      <c r="S21" s="13">
        <v>22</v>
      </c>
      <c r="T21" s="13">
        <v>18</v>
      </c>
      <c r="U21" s="13">
        <v>40</v>
      </c>
      <c r="V21" s="13">
        <v>15</v>
      </c>
      <c r="W21" s="9">
        <v>60</v>
      </c>
      <c r="X21" s="9">
        <v>55</v>
      </c>
      <c r="Y21" s="9">
        <v>2.56</v>
      </c>
      <c r="Z21" s="9">
        <v>4.8</v>
      </c>
      <c r="AA21" s="13">
        <v>110231</v>
      </c>
      <c r="AB21" s="13">
        <v>110232</v>
      </c>
    </row>
    <row r="22" spans="1:28">
      <c r="A22" s="3">
        <v>11024</v>
      </c>
      <c r="B22" s="13" t="s">
        <v>91</v>
      </c>
      <c r="C22" s="14" t="s">
        <v>29</v>
      </c>
      <c r="D22" s="13" t="s">
        <v>3</v>
      </c>
      <c r="E22" s="13">
        <v>47</v>
      </c>
      <c r="F22" s="13">
        <v>30</v>
      </c>
      <c r="G22" s="13">
        <v>0</v>
      </c>
      <c r="H22" s="13">
        <v>50</v>
      </c>
      <c r="I22" s="13">
        <v>53</v>
      </c>
      <c r="J22" s="13">
        <v>0</v>
      </c>
      <c r="K22" s="13">
        <v>96</v>
      </c>
      <c r="L22" s="13">
        <v>61</v>
      </c>
      <c r="M22" s="13">
        <v>63</v>
      </c>
      <c r="N22" s="13">
        <v>29</v>
      </c>
      <c r="O22" s="13">
        <v>1</v>
      </c>
      <c r="P22" s="13">
        <v>10</v>
      </c>
      <c r="Q22" s="13">
        <v>3</v>
      </c>
      <c r="R22" s="13">
        <f>SUM($S22:$V22)</f>
        <v>39</v>
      </c>
      <c r="S22" s="13">
        <v>17</v>
      </c>
      <c r="T22" s="13">
        <v>13</v>
      </c>
      <c r="U22" s="13">
        <v>9</v>
      </c>
      <c r="V22" s="13">
        <v>0</v>
      </c>
      <c r="W22" s="9">
        <v>35</v>
      </c>
      <c r="X22" s="9">
        <v>35</v>
      </c>
      <c r="Y22" s="9">
        <v>1.28</v>
      </c>
      <c r="Z22" s="9">
        <v>2.4</v>
      </c>
      <c r="AA22" s="13">
        <v>110241</v>
      </c>
    </row>
    <row r="23" spans="1:28">
      <c r="A23" s="3">
        <v>11025</v>
      </c>
      <c r="B23" s="13" t="s">
        <v>91</v>
      </c>
      <c r="C23" s="14" t="s">
        <v>30</v>
      </c>
      <c r="D23" s="13" t="s">
        <v>3</v>
      </c>
      <c r="E23" s="13">
        <v>47</v>
      </c>
      <c r="F23" s="13">
        <v>30</v>
      </c>
      <c r="G23" s="13">
        <v>0</v>
      </c>
      <c r="H23" s="13">
        <v>53</v>
      </c>
      <c r="I23" s="13">
        <v>58</v>
      </c>
      <c r="J23" s="13">
        <v>0</v>
      </c>
      <c r="K23" s="13">
        <v>96</v>
      </c>
      <c r="L23" s="13">
        <v>61</v>
      </c>
      <c r="M23" s="13">
        <v>63</v>
      </c>
      <c r="N23" s="13">
        <v>29</v>
      </c>
      <c r="O23" s="13">
        <v>1</v>
      </c>
      <c r="P23" s="13">
        <v>20</v>
      </c>
      <c r="Q23" s="13">
        <v>3</v>
      </c>
      <c r="R23" s="13">
        <f>SUM($S23:$V23)</f>
        <v>37</v>
      </c>
      <c r="S23" s="13">
        <v>18</v>
      </c>
      <c r="T23" s="13">
        <v>13</v>
      </c>
      <c r="U23" s="13">
        <v>6</v>
      </c>
      <c r="V23" s="13">
        <v>0</v>
      </c>
      <c r="W23" s="9">
        <v>40</v>
      </c>
      <c r="X23" s="9">
        <v>35</v>
      </c>
      <c r="Y23" s="9">
        <v>1.28</v>
      </c>
      <c r="Z23" s="9">
        <v>2.4</v>
      </c>
      <c r="AA23" s="13">
        <v>110251</v>
      </c>
    </row>
    <row r="24" spans="1:28">
      <c r="A24" s="3">
        <v>11026</v>
      </c>
      <c r="B24" s="13" t="s">
        <v>91</v>
      </c>
      <c r="C24" s="14" t="s">
        <v>31</v>
      </c>
      <c r="D24" s="13" t="s">
        <v>69</v>
      </c>
      <c r="E24" s="13">
        <v>38</v>
      </c>
      <c r="F24" s="13">
        <v>25</v>
      </c>
      <c r="G24" s="13">
        <v>0</v>
      </c>
      <c r="H24" s="13">
        <v>35</v>
      </c>
      <c r="I24" s="13">
        <v>63</v>
      </c>
      <c r="J24" s="13">
        <v>0</v>
      </c>
      <c r="K24" s="13">
        <v>95</v>
      </c>
      <c r="L24" s="13">
        <v>47</v>
      </c>
      <c r="M24" s="13">
        <v>78</v>
      </c>
      <c r="N24" s="13">
        <v>20.7</v>
      </c>
      <c r="O24" s="13">
        <v>1</v>
      </c>
      <c r="P24" s="13">
        <v>20</v>
      </c>
      <c r="Q24" s="13">
        <v>3</v>
      </c>
      <c r="R24" s="13">
        <f>SUM($S24:$V24)</f>
        <v>28</v>
      </c>
      <c r="S24" s="13">
        <v>8</v>
      </c>
      <c r="T24" s="13">
        <v>12</v>
      </c>
      <c r="U24" s="13">
        <v>8</v>
      </c>
      <c r="V24" s="13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8">
      <c r="A25" s="3">
        <v>11027</v>
      </c>
      <c r="B25" s="13" t="s">
        <v>91</v>
      </c>
      <c r="C25" s="14" t="s">
        <v>32</v>
      </c>
      <c r="D25" s="13" t="s">
        <v>67</v>
      </c>
      <c r="E25" s="13">
        <v>39</v>
      </c>
      <c r="F25" s="13">
        <v>25</v>
      </c>
      <c r="G25" s="13">
        <v>0</v>
      </c>
      <c r="H25" s="13">
        <v>36</v>
      </c>
      <c r="I25" s="13">
        <v>72</v>
      </c>
      <c r="J25" s="13">
        <v>0</v>
      </c>
      <c r="K25" s="13">
        <v>95</v>
      </c>
      <c r="L25" s="13">
        <v>42</v>
      </c>
      <c r="M25" s="13">
        <v>80</v>
      </c>
      <c r="N25" s="13">
        <v>15</v>
      </c>
      <c r="O25" s="13">
        <v>1</v>
      </c>
      <c r="P25" s="13">
        <v>20</v>
      </c>
      <c r="Q25" s="13">
        <v>3</v>
      </c>
      <c r="R25" s="13">
        <f>SUM($S25:$V25)</f>
        <v>35</v>
      </c>
      <c r="S25" s="13">
        <v>15</v>
      </c>
      <c r="T25" s="13">
        <v>10</v>
      </c>
      <c r="U25" s="13">
        <v>10</v>
      </c>
      <c r="V25" s="13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8">
      <c r="A26" s="3">
        <v>11028</v>
      </c>
      <c r="B26" s="13" t="s">
        <v>21</v>
      </c>
      <c r="C26" s="14" t="s">
        <v>33</v>
      </c>
      <c r="D26" s="13" t="s">
        <v>67</v>
      </c>
      <c r="E26" s="13">
        <v>48</v>
      </c>
      <c r="F26" s="13">
        <v>30</v>
      </c>
      <c r="G26" s="13">
        <v>0</v>
      </c>
      <c r="H26" s="13">
        <v>48</v>
      </c>
      <c r="I26" s="13">
        <v>65</v>
      </c>
      <c r="J26" s="13">
        <v>0</v>
      </c>
      <c r="K26" s="13">
        <v>100</v>
      </c>
      <c r="L26" s="13">
        <v>76</v>
      </c>
      <c r="M26" s="13">
        <v>88</v>
      </c>
      <c r="N26" s="13">
        <v>29.2</v>
      </c>
      <c r="O26" s="13">
        <v>1</v>
      </c>
      <c r="P26" s="13">
        <v>25</v>
      </c>
      <c r="Q26" s="13">
        <v>4</v>
      </c>
      <c r="R26" s="13">
        <f>SUM($S26:$V26)</f>
        <v>65</v>
      </c>
      <c r="S26" s="13">
        <v>15</v>
      </c>
      <c r="T26" s="13">
        <v>20</v>
      </c>
      <c r="U26" s="13">
        <v>25</v>
      </c>
      <c r="V26" s="13">
        <v>5</v>
      </c>
      <c r="W26" s="9">
        <v>45</v>
      </c>
      <c r="X26" s="9">
        <v>50</v>
      </c>
      <c r="Y26" s="9">
        <v>1.68</v>
      </c>
      <c r="Z26" s="9">
        <v>3.2</v>
      </c>
      <c r="AA26" s="13">
        <v>110281</v>
      </c>
    </row>
    <row r="27" spans="1:28">
      <c r="A27" s="3">
        <v>11029</v>
      </c>
      <c r="B27" s="13" t="s">
        <v>21</v>
      </c>
      <c r="C27" s="14" t="s">
        <v>34</v>
      </c>
      <c r="D27" s="13" t="s">
        <v>67</v>
      </c>
      <c r="E27" s="13">
        <v>73</v>
      </c>
      <c r="F27" s="13">
        <v>40</v>
      </c>
      <c r="G27" s="13">
        <v>0</v>
      </c>
      <c r="H27" s="13">
        <v>74</v>
      </c>
      <c r="I27" s="13">
        <v>77</v>
      </c>
      <c r="J27" s="13">
        <v>0</v>
      </c>
      <c r="K27" s="13">
        <v>101</v>
      </c>
      <c r="L27" s="13">
        <v>58</v>
      </c>
      <c r="M27" s="13">
        <v>90</v>
      </c>
      <c r="N27" s="13">
        <v>33.200000000000003</v>
      </c>
      <c r="O27" s="13">
        <v>1</v>
      </c>
      <c r="P27" s="13">
        <v>20</v>
      </c>
      <c r="Q27" s="13">
        <v>4</v>
      </c>
      <c r="R27" s="13">
        <f>SUM($S27:$V27)</f>
        <v>85</v>
      </c>
      <c r="S27" s="13">
        <v>20</v>
      </c>
      <c r="T27" s="13">
        <v>20</v>
      </c>
      <c r="U27" s="13">
        <v>35</v>
      </c>
      <c r="V27" s="13">
        <v>10</v>
      </c>
      <c r="W27" s="9">
        <v>55</v>
      </c>
      <c r="X27" s="9">
        <v>60</v>
      </c>
      <c r="Y27" s="9">
        <v>2.08</v>
      </c>
      <c r="Z27" s="9">
        <v>3.9</v>
      </c>
      <c r="AA27" s="13">
        <v>110291</v>
      </c>
    </row>
    <row r="28" spans="1:28">
      <c r="A28" s="3">
        <v>11030</v>
      </c>
      <c r="B28" s="13" t="s">
        <v>21</v>
      </c>
      <c r="C28" s="14" t="s">
        <v>35</v>
      </c>
      <c r="D28" s="13" t="s">
        <v>67</v>
      </c>
      <c r="E28" s="13">
        <v>73</v>
      </c>
      <c r="F28" s="13">
        <v>40</v>
      </c>
      <c r="G28" s="13">
        <v>0</v>
      </c>
      <c r="H28" s="13">
        <v>74</v>
      </c>
      <c r="I28" s="13">
        <v>90</v>
      </c>
      <c r="J28" s="13">
        <v>0</v>
      </c>
      <c r="K28" s="13">
        <v>101</v>
      </c>
      <c r="L28" s="13">
        <v>58</v>
      </c>
      <c r="M28" s="13">
        <v>90</v>
      </c>
      <c r="N28" s="13">
        <v>33.200000000000003</v>
      </c>
      <c r="O28" s="13">
        <v>1</v>
      </c>
      <c r="P28" s="13">
        <v>32</v>
      </c>
      <c r="Q28" s="13">
        <v>4</v>
      </c>
      <c r="R28" s="13">
        <f>SUM($S28:$V28)</f>
        <v>85</v>
      </c>
      <c r="S28" s="13">
        <v>20</v>
      </c>
      <c r="T28" s="13">
        <v>20</v>
      </c>
      <c r="U28" s="13">
        <v>35</v>
      </c>
      <c r="V28" s="13">
        <v>10</v>
      </c>
      <c r="W28" s="9">
        <v>55</v>
      </c>
      <c r="X28" s="9">
        <v>60</v>
      </c>
      <c r="Y28" s="9">
        <v>2.08</v>
      </c>
      <c r="Z28" s="9">
        <v>3.9</v>
      </c>
      <c r="AA28" s="13">
        <v>110291</v>
      </c>
      <c r="AB28" s="13">
        <v>110302</v>
      </c>
    </row>
    <row r="29" spans="1:28">
      <c r="A29" s="3">
        <v>11031</v>
      </c>
      <c r="B29" s="13" t="s">
        <v>21</v>
      </c>
      <c r="C29" s="14" t="s">
        <v>89</v>
      </c>
      <c r="D29" s="13" t="s">
        <v>67</v>
      </c>
      <c r="E29" s="13">
        <v>60</v>
      </c>
      <c r="F29" s="13">
        <v>45</v>
      </c>
      <c r="G29" s="13">
        <v>0</v>
      </c>
      <c r="H29" s="13">
        <v>66</v>
      </c>
      <c r="I29" s="13">
        <v>80</v>
      </c>
      <c r="J29" s="13">
        <v>0</v>
      </c>
      <c r="K29" s="16">
        <v>101</v>
      </c>
      <c r="L29" s="13">
        <v>58</v>
      </c>
      <c r="M29" s="13">
        <v>65</v>
      </c>
      <c r="N29" s="13">
        <v>32.5</v>
      </c>
      <c r="O29" s="13">
        <v>1</v>
      </c>
      <c r="P29" s="13">
        <v>12</v>
      </c>
      <c r="Q29" s="13">
        <v>4</v>
      </c>
      <c r="R29" s="13">
        <f>SUM($S29:$V29)</f>
        <v>87</v>
      </c>
      <c r="S29" s="13">
        <v>15</v>
      </c>
      <c r="T29" s="13">
        <v>25</v>
      </c>
      <c r="U29" s="13">
        <v>36</v>
      </c>
      <c r="V29" s="13">
        <v>11</v>
      </c>
      <c r="W29" s="9">
        <v>55</v>
      </c>
      <c r="X29" s="9">
        <v>70</v>
      </c>
      <c r="Y29" s="9">
        <v>2.08</v>
      </c>
      <c r="Z29" s="9">
        <v>3.9</v>
      </c>
      <c r="AA29" s="13">
        <v>110311</v>
      </c>
    </row>
    <row r="30" spans="1:28">
      <c r="A30" s="3">
        <v>11032</v>
      </c>
      <c r="B30" s="13" t="s">
        <v>206</v>
      </c>
      <c r="C30" s="13" t="s">
        <v>1920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3">
        <f>SUM($S30:$V30)</f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</row>
    <row r="31" spans="1:28">
      <c r="A31" s="3">
        <v>11033</v>
      </c>
      <c r="B31" s="13" t="s">
        <v>206</v>
      </c>
      <c r="C31" s="13" t="s">
        <v>1921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3">
        <f>SUM($S31:$V31)</f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</row>
    <row r="32" spans="1:28">
      <c r="A32" s="3">
        <v>11034</v>
      </c>
      <c r="B32" s="13" t="s">
        <v>206</v>
      </c>
      <c r="C32" s="13" t="s">
        <v>1922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3">
        <f>SUM($S32:$V32)</f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</row>
    <row r="33" spans="1:29">
      <c r="A33" s="3">
        <v>11035</v>
      </c>
      <c r="B33" s="13" t="s">
        <v>206</v>
      </c>
      <c r="C33" s="13" t="s">
        <v>1923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3">
        <f>SUM($S33:$V33)</f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</row>
    <row r="34" spans="1:29">
      <c r="A34" s="3">
        <v>11036</v>
      </c>
      <c r="B34" s="13" t="s">
        <v>206</v>
      </c>
      <c r="C34" s="13" t="s">
        <v>1924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3">
        <f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</row>
    <row r="35" spans="1:29">
      <c r="A35" s="3">
        <v>11037</v>
      </c>
      <c r="B35" s="13" t="s">
        <v>206</v>
      </c>
      <c r="C35" s="13" t="s">
        <v>1925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3">
        <f>SUM($S35:$V35)</f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</row>
    <row r="36" spans="1:29">
      <c r="A36" s="3">
        <v>11038</v>
      </c>
      <c r="B36" s="13" t="s">
        <v>206</v>
      </c>
      <c r="C36" s="13" t="s">
        <v>1926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3">
        <f>SUM($S36:$V36)</f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</row>
    <row r="37" spans="1:29">
      <c r="A37" s="3">
        <v>11039</v>
      </c>
      <c r="B37" s="13" t="s">
        <v>206</v>
      </c>
      <c r="C37" s="13" t="s">
        <v>1927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3">
        <f>SUM($S37:$V37)</f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</row>
    <row r="38" spans="1:29">
      <c r="A38" s="3">
        <v>11040</v>
      </c>
      <c r="B38" s="13" t="s">
        <v>206</v>
      </c>
      <c r="C38" s="13" t="s">
        <v>1928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3">
        <f>SUM($S38:$V38)</f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110401</v>
      </c>
      <c r="AB38" s="9">
        <v>110402</v>
      </c>
    </row>
    <row r="39" spans="1:29">
      <c r="A39" s="2">
        <v>11043</v>
      </c>
      <c r="B39" t="s">
        <v>2077</v>
      </c>
      <c r="C39" t="s">
        <v>2080</v>
      </c>
      <c r="D39" t="s">
        <v>2079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>SUM($S39:$V39)</f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>
      <c r="A40" s="2">
        <v>11044</v>
      </c>
      <c r="B40" t="s">
        <v>2077</v>
      </c>
      <c r="C40" t="s">
        <v>2081</v>
      </c>
      <c r="D40" t="s">
        <v>2079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>SUM($S40:$V40)</f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>
      <c r="A41" s="3">
        <v>11050</v>
      </c>
      <c r="B41" s="13" t="s">
        <v>205</v>
      </c>
      <c r="C41" s="13" t="s">
        <v>1941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3">
        <f>SUM($S41:$V41)</f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</row>
    <row r="42" spans="1:29">
      <c r="A42" s="3">
        <v>11054</v>
      </c>
      <c r="B42" s="13" t="s">
        <v>205</v>
      </c>
      <c r="C42" s="13" t="s">
        <v>1942</v>
      </c>
      <c r="D42" s="3" t="s">
        <v>1943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3">
        <f>SUM($S42:$V42)</f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</row>
    <row r="43" spans="1:29">
      <c r="A43" s="3">
        <v>11057</v>
      </c>
      <c r="B43" s="13" t="s">
        <v>205</v>
      </c>
      <c r="C43" s="13" t="s">
        <v>1944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3">
        <f>SUM($S43:$V43)</f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</row>
    <row r="44" spans="1:29">
      <c r="A44" s="3">
        <v>11059</v>
      </c>
      <c r="B44" s="13" t="s">
        <v>205</v>
      </c>
      <c r="C44" s="13" t="s">
        <v>1945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3">
        <f>SUM($S44:$V44)</f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</row>
    <row r="45" spans="1:29">
      <c r="A45" s="3">
        <v>11064</v>
      </c>
      <c r="B45" s="13" t="s">
        <v>204</v>
      </c>
      <c r="C45" s="13" t="s">
        <v>1950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3">
        <f>SUM($S45:$V45)</f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>
        <v>110641</v>
      </c>
      <c r="AB45" s="9">
        <v>110642</v>
      </c>
      <c r="AC45" s="9" t="s">
        <v>2008</v>
      </c>
    </row>
    <row r="46" spans="1:29">
      <c r="A46" s="3">
        <v>11065</v>
      </c>
      <c r="B46" s="13" t="s">
        <v>204</v>
      </c>
      <c r="C46" s="13" t="s">
        <v>1951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3">
        <f>SUM($S46:$V46)</f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>
        <v>110651</v>
      </c>
      <c r="AB46" s="9"/>
      <c r="AC46" s="9" t="s">
        <v>2008</v>
      </c>
    </row>
    <row r="47" spans="1:29">
      <c r="A47" s="3">
        <v>11066</v>
      </c>
      <c r="B47" s="13" t="s">
        <v>204</v>
      </c>
      <c r="C47" s="13" t="s">
        <v>1952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3">
        <f>SUM($S47:$V47)</f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>
        <v>110661</v>
      </c>
      <c r="AB47" s="9"/>
      <c r="AC47" s="9" t="s">
        <v>2008</v>
      </c>
    </row>
    <row r="48" spans="1:29">
      <c r="A48" s="3">
        <v>11067</v>
      </c>
      <c r="B48" s="13" t="s">
        <v>204</v>
      </c>
      <c r="C48" s="13" t="s">
        <v>1953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3">
        <f>SUM($S48:$V48)</f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>
        <v>110671</v>
      </c>
      <c r="AB48" s="9"/>
      <c r="AC48" s="9" t="s">
        <v>2008</v>
      </c>
    </row>
    <row r="49" spans="1:29">
      <c r="A49" s="3">
        <v>11068</v>
      </c>
      <c r="B49" s="13" t="s">
        <v>204</v>
      </c>
      <c r="C49" s="13" t="s">
        <v>1954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3">
        <f>SUM($S49:$V49)</f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>
        <v>110681</v>
      </c>
      <c r="AB49" s="9"/>
      <c r="AC49" s="9" t="s">
        <v>2008</v>
      </c>
    </row>
    <row r="50" spans="1:29">
      <c r="A50" s="3">
        <v>11069</v>
      </c>
      <c r="B50" s="13" t="s">
        <v>204</v>
      </c>
      <c r="C50" s="13" t="s">
        <v>1955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3">
        <f>SUM($S50:$V50)</f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>
        <v>110691</v>
      </c>
      <c r="AB50" s="9"/>
      <c r="AC50" s="9" t="s">
        <v>2008</v>
      </c>
    </row>
    <row r="51" spans="1:29">
      <c r="A51" s="3">
        <v>11070</v>
      </c>
      <c r="B51" s="13" t="s">
        <v>204</v>
      </c>
      <c r="C51" s="13" t="s">
        <v>1956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3">
        <f>SUM($S51:$V51)</f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>
        <v>110701</v>
      </c>
      <c r="AB51" s="9"/>
      <c r="AC51" s="9" t="s">
        <v>2008</v>
      </c>
    </row>
    <row r="52" spans="1:29">
      <c r="A52" s="3">
        <v>11071</v>
      </c>
      <c r="B52" s="13" t="s">
        <v>204</v>
      </c>
      <c r="C52" s="13" t="s">
        <v>1957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3">
        <f>SUM($S52:$V52)</f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>
        <v>110711</v>
      </c>
      <c r="AB52" s="9"/>
      <c r="AC52" s="9" t="s">
        <v>2008</v>
      </c>
    </row>
    <row r="53" spans="1:29">
      <c r="A53" s="3">
        <v>11072</v>
      </c>
      <c r="B53" s="13" t="s">
        <v>204</v>
      </c>
      <c r="C53" s="13" t="s">
        <v>1958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3">
        <f>SUM($S53:$V53)</f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>
        <v>110721</v>
      </c>
      <c r="AB53" s="9"/>
      <c r="AC53" s="9" t="s">
        <v>2008</v>
      </c>
    </row>
    <row r="54" spans="1:29">
      <c r="A54" s="3">
        <v>11073</v>
      </c>
      <c r="B54" s="13" t="s">
        <v>204</v>
      </c>
      <c r="C54" s="13" t="s">
        <v>1959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3">
        <f>SUM($S54:$V54)</f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>
        <v>110701</v>
      </c>
      <c r="AB54" s="9"/>
      <c r="AC54" s="9" t="s">
        <v>2008</v>
      </c>
    </row>
    <row r="55" spans="1:29">
      <c r="A55" s="3">
        <v>11074</v>
      </c>
      <c r="B55" s="13" t="s">
        <v>204</v>
      </c>
      <c r="C55" s="13" t="s">
        <v>1960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3">
        <f>SUM($S55:$V55)</f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>
        <v>110741</v>
      </c>
      <c r="AB55" s="9"/>
      <c r="AC55" s="9" t="s">
        <v>2089</v>
      </c>
    </row>
    <row r="56" spans="1:29">
      <c r="A56" s="3">
        <v>11075</v>
      </c>
      <c r="B56" s="13" t="s">
        <v>204</v>
      </c>
      <c r="C56" s="13" t="s">
        <v>1961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3">
        <f>SUM($S56:$V56)</f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>
        <v>110751</v>
      </c>
      <c r="AB56" s="9">
        <v>110752</v>
      </c>
      <c r="AC56" s="9" t="s">
        <v>2089</v>
      </c>
    </row>
    <row r="57" spans="1:29">
      <c r="A57" s="3">
        <v>11076</v>
      </c>
      <c r="B57" s="13" t="s">
        <v>204</v>
      </c>
      <c r="C57" s="13" t="s">
        <v>1962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3">
        <f>SUM($S57:$V57)</f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>
        <v>110761</v>
      </c>
      <c r="AB57" s="9"/>
      <c r="AC57" s="9" t="s">
        <v>2089</v>
      </c>
    </row>
    <row r="58" spans="1:29">
      <c r="A58" s="3">
        <v>11077</v>
      </c>
      <c r="B58" s="13" t="s">
        <v>204</v>
      </c>
      <c r="C58" s="13" t="s">
        <v>1963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3">
        <f>SUM($S58:$V58)</f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>
        <v>110771</v>
      </c>
      <c r="AB58" s="9"/>
      <c r="AC58" s="9" t="s">
        <v>2089</v>
      </c>
    </row>
    <row r="59" spans="1:29">
      <c r="A59" s="3">
        <v>11080</v>
      </c>
      <c r="B59" s="13" t="s">
        <v>204</v>
      </c>
      <c r="C59" s="13" t="s">
        <v>1964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3">
        <f>SUM($S59:$V59)</f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>
        <v>110801</v>
      </c>
      <c r="AB59" s="9"/>
      <c r="AC59" s="9" t="s">
        <v>2089</v>
      </c>
    </row>
    <row r="60" spans="1:29">
      <c r="A60" s="3">
        <v>11081</v>
      </c>
      <c r="B60" s="13" t="s">
        <v>204</v>
      </c>
      <c r="C60" s="13" t="s">
        <v>1965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3">
        <f>SUM($S60:$V60)</f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>
        <v>110811</v>
      </c>
      <c r="AB60" s="9"/>
    </row>
    <row r="61" spans="1:29">
      <c r="A61" s="3">
        <v>11082</v>
      </c>
      <c r="B61" s="13" t="s">
        <v>204</v>
      </c>
      <c r="C61" s="13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3">
        <f>SUM($S61:$V61)</f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>
        <v>110821</v>
      </c>
      <c r="AB61" s="9">
        <v>110822</v>
      </c>
    </row>
    <row r="62" spans="1:29">
      <c r="A62" s="3">
        <v>11083</v>
      </c>
      <c r="B62" s="13" t="s">
        <v>204</v>
      </c>
      <c r="C62" s="13" t="s">
        <v>1966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3">
        <f>SUM($S62:$V62)</f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>
        <v>110831</v>
      </c>
      <c r="AB62" s="9"/>
    </row>
    <row r="63" spans="1:29">
      <c r="A63" s="3">
        <v>11084</v>
      </c>
      <c r="B63" s="13" t="s">
        <v>204</v>
      </c>
      <c r="C63" s="13" t="s">
        <v>1967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3">
        <f>SUM($S63:$V63)</f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>
        <v>110841</v>
      </c>
      <c r="AB63" s="9"/>
    </row>
    <row r="64" spans="1:29">
      <c r="A64" s="3">
        <v>11085</v>
      </c>
      <c r="B64" s="13" t="s">
        <v>204</v>
      </c>
      <c r="C64" s="13" t="s">
        <v>1968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3">
        <f>SUM($S64:$V64)</f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>
        <v>110851</v>
      </c>
      <c r="AB64" s="9"/>
    </row>
    <row r="65" spans="1:29">
      <c r="A65" s="3">
        <v>11086</v>
      </c>
      <c r="B65" s="13" t="s">
        <v>204</v>
      </c>
      <c r="C65" s="13" t="s">
        <v>1969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3">
        <f>SUM($S65:$V65)</f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>
        <v>110861</v>
      </c>
      <c r="AB65" s="9"/>
    </row>
    <row r="66" spans="1:29">
      <c r="A66" s="3">
        <v>11087</v>
      </c>
      <c r="B66" s="13" t="s">
        <v>204</v>
      </c>
      <c r="C66" s="13" t="s">
        <v>1970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3">
        <f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>
        <v>110871</v>
      </c>
      <c r="AB66" s="9"/>
    </row>
    <row r="67" spans="1:29">
      <c r="A67" s="3">
        <v>11088</v>
      </c>
      <c r="B67" s="13" t="s">
        <v>204</v>
      </c>
      <c r="C67" s="13" t="s">
        <v>1971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3">
        <f>SUM($S67:$V67)</f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>
        <v>110881</v>
      </c>
      <c r="AB67" s="9"/>
    </row>
    <row r="68" spans="1:29">
      <c r="A68" s="3">
        <v>11089</v>
      </c>
      <c r="B68" s="13" t="s">
        <v>204</v>
      </c>
      <c r="C68" s="13" t="s">
        <v>1972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3">
        <f>SUM($S68:$V68)</f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>
        <v>110891</v>
      </c>
      <c r="AB68" s="9"/>
    </row>
    <row r="69" spans="1:29">
      <c r="A69" s="3">
        <v>11092</v>
      </c>
      <c r="B69" s="13" t="s">
        <v>204</v>
      </c>
      <c r="C69" s="13" t="s">
        <v>1973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3">
        <f>SUM($S69:$V69)</f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>
        <v>110921</v>
      </c>
      <c r="AB69" s="9"/>
    </row>
    <row r="70" spans="1:29">
      <c r="A70" s="3">
        <v>11093</v>
      </c>
      <c r="B70" s="13" t="s">
        <v>204</v>
      </c>
      <c r="C70" s="13" t="s">
        <v>1974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3">
        <f>SUM($S70:$V70)</f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>
        <v>110921</v>
      </c>
      <c r="AB70" s="9">
        <v>110932</v>
      </c>
    </row>
    <row r="71" spans="1:29">
      <c r="A71" s="3">
        <v>11094</v>
      </c>
      <c r="B71" s="13" t="s">
        <v>2042</v>
      </c>
      <c r="C71" s="13" t="s">
        <v>2043</v>
      </c>
      <c r="D71" s="13" t="s">
        <v>2041</v>
      </c>
      <c r="E71" s="13">
        <v>35</v>
      </c>
      <c r="F71" s="13">
        <v>48</v>
      </c>
      <c r="G71" s="13">
        <v>1</v>
      </c>
      <c r="H71" s="13">
        <v>40</v>
      </c>
      <c r="I71" s="13">
        <v>80</v>
      </c>
      <c r="J71" s="13">
        <v>0</v>
      </c>
      <c r="K71" s="16">
        <v>105</v>
      </c>
      <c r="L71" s="13">
        <v>88</v>
      </c>
      <c r="M71" s="13">
        <v>50</v>
      </c>
      <c r="N71" s="13">
        <v>35</v>
      </c>
      <c r="O71" s="13">
        <v>1</v>
      </c>
      <c r="P71" s="13">
        <v>20</v>
      </c>
      <c r="Q71" s="13">
        <v>3</v>
      </c>
      <c r="R71" s="13">
        <f>SUM($S71:$V71)</f>
        <v>36</v>
      </c>
      <c r="S71" s="13">
        <v>12</v>
      </c>
      <c r="T71" s="13">
        <v>12</v>
      </c>
      <c r="U71" s="13">
        <v>12</v>
      </c>
      <c r="V71" s="13">
        <v>0</v>
      </c>
      <c r="W71" s="13">
        <v>15</v>
      </c>
      <c r="X71" s="13">
        <v>40</v>
      </c>
      <c r="Y71" s="13">
        <v>0.48</v>
      </c>
      <c r="Z71" s="13">
        <v>0.9</v>
      </c>
      <c r="AA71" s="9">
        <v>110941</v>
      </c>
      <c r="AB71" s="9"/>
    </row>
    <row r="72" spans="1:29">
      <c r="A72" s="3">
        <v>11097</v>
      </c>
      <c r="B72" s="13" t="s">
        <v>2044</v>
      </c>
      <c r="C72" s="13" t="s">
        <v>2038</v>
      </c>
      <c r="D72" s="13" t="s">
        <v>2045</v>
      </c>
      <c r="E72" s="13">
        <v>33</v>
      </c>
      <c r="F72" s="13">
        <v>42</v>
      </c>
      <c r="G72" s="13">
        <v>1</v>
      </c>
      <c r="H72" s="13">
        <v>40</v>
      </c>
      <c r="I72" s="13">
        <v>60</v>
      </c>
      <c r="J72" s="13">
        <v>0</v>
      </c>
      <c r="K72" s="13">
        <v>101</v>
      </c>
      <c r="L72" s="13">
        <v>89</v>
      </c>
      <c r="M72" s="13">
        <v>42</v>
      </c>
      <c r="N72" s="13">
        <v>39</v>
      </c>
      <c r="O72" s="13">
        <v>1</v>
      </c>
      <c r="P72" s="13">
        <v>25</v>
      </c>
      <c r="Q72" s="13">
        <v>3</v>
      </c>
      <c r="R72" s="13">
        <f>SUM($S72:$V72)</f>
        <v>24</v>
      </c>
      <c r="S72" s="13">
        <v>8</v>
      </c>
      <c r="T72" s="13">
        <v>8</v>
      </c>
      <c r="U72" s="13">
        <v>8</v>
      </c>
      <c r="V72" s="13">
        <v>0</v>
      </c>
      <c r="W72" s="13">
        <v>25</v>
      </c>
      <c r="X72" s="13">
        <v>65</v>
      </c>
      <c r="Y72" s="13">
        <v>0.48</v>
      </c>
      <c r="Z72" s="13">
        <v>1.5</v>
      </c>
      <c r="AA72" s="9">
        <v>110971</v>
      </c>
      <c r="AB72" s="9"/>
    </row>
    <row r="73" spans="1:29">
      <c r="A73" s="3">
        <v>11098</v>
      </c>
      <c r="B73" s="13" t="s">
        <v>204</v>
      </c>
      <c r="C73" s="13" t="s">
        <v>1975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3">
        <f>SUM($S73:$V73)</f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>
        <v>110981</v>
      </c>
      <c r="AB73" s="9"/>
    </row>
    <row r="74" spans="1:29">
      <c r="A74" s="3">
        <v>11099</v>
      </c>
      <c r="B74" s="13" t="s">
        <v>204</v>
      </c>
      <c r="C74" s="13" t="s">
        <v>1976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3">
        <f>SUM($S74:$V74)</f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>
        <v>110991</v>
      </c>
      <c r="AB74" s="9"/>
    </row>
    <row r="75" spans="1:29">
      <c r="A75" s="3">
        <v>11100</v>
      </c>
      <c r="B75" s="13" t="s">
        <v>207</v>
      </c>
      <c r="C75" s="14" t="s">
        <v>1862</v>
      </c>
      <c r="D75" s="3" t="s">
        <v>69</v>
      </c>
      <c r="E75" s="15">
        <v>88</v>
      </c>
      <c r="F75" s="15">
        <v>115</v>
      </c>
      <c r="G75" s="15">
        <v>0</v>
      </c>
      <c r="H75" s="15">
        <v>106</v>
      </c>
      <c r="I75" s="15">
        <v>108</v>
      </c>
      <c r="J75" s="9">
        <v>0</v>
      </c>
      <c r="K75" s="17">
        <v>103</v>
      </c>
      <c r="L75" s="9">
        <v>60</v>
      </c>
      <c r="M75" s="9">
        <v>55</v>
      </c>
      <c r="N75" s="15">
        <v>28</v>
      </c>
      <c r="O75" s="9">
        <v>3</v>
      </c>
      <c r="P75" s="15">
        <v>10</v>
      </c>
      <c r="Q75" s="9">
        <v>4</v>
      </c>
      <c r="R75" s="13">
        <f>SUM($S75:$V75)</f>
        <v>0</v>
      </c>
      <c r="S75" s="15">
        <v>0</v>
      </c>
      <c r="T75" s="15">
        <v>0</v>
      </c>
      <c r="U75" s="15">
        <v>0</v>
      </c>
      <c r="V75" s="15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</row>
    <row r="76" spans="1:29">
      <c r="A76" s="3">
        <v>11101</v>
      </c>
      <c r="B76" s="13" t="s">
        <v>207</v>
      </c>
      <c r="C76" s="14" t="s">
        <v>1909</v>
      </c>
      <c r="D76" s="3" t="s">
        <v>3</v>
      </c>
      <c r="E76" s="15">
        <v>80</v>
      </c>
      <c r="F76" s="15">
        <v>112</v>
      </c>
      <c r="G76" s="15">
        <v>0</v>
      </c>
      <c r="H76" s="15">
        <v>99</v>
      </c>
      <c r="I76" s="15">
        <v>63</v>
      </c>
      <c r="J76" s="9">
        <v>0</v>
      </c>
      <c r="K76" s="9">
        <v>101</v>
      </c>
      <c r="L76" s="9">
        <v>54</v>
      </c>
      <c r="M76" s="9">
        <v>49</v>
      </c>
      <c r="N76" s="15">
        <v>25</v>
      </c>
      <c r="O76" s="9">
        <v>3</v>
      </c>
      <c r="P76" s="15">
        <v>22</v>
      </c>
      <c r="Q76" s="9">
        <v>4</v>
      </c>
      <c r="R76" s="13">
        <f>SUM($S76:$V76)</f>
        <v>12</v>
      </c>
      <c r="S76" s="15">
        <v>3</v>
      </c>
      <c r="T76" s="15">
        <v>3</v>
      </c>
      <c r="U76" s="15">
        <v>3</v>
      </c>
      <c r="V76" s="15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 t="s">
        <v>2227</v>
      </c>
    </row>
    <row r="77" spans="1:29">
      <c r="A77" s="3">
        <v>11102</v>
      </c>
      <c r="B77" s="13" t="s">
        <v>207</v>
      </c>
      <c r="C77" s="14" t="s">
        <v>1910</v>
      </c>
      <c r="D77" s="3" t="s">
        <v>3</v>
      </c>
      <c r="E77" s="15">
        <v>80</v>
      </c>
      <c r="F77" s="15">
        <v>117</v>
      </c>
      <c r="G77" s="15">
        <v>0</v>
      </c>
      <c r="H77" s="15">
        <v>102</v>
      </c>
      <c r="I77" s="15">
        <v>60</v>
      </c>
      <c r="J77" s="9">
        <v>0</v>
      </c>
      <c r="K77" s="17">
        <v>101</v>
      </c>
      <c r="L77" s="9">
        <v>53</v>
      </c>
      <c r="M77" s="9">
        <v>48</v>
      </c>
      <c r="N77" s="15">
        <v>25</v>
      </c>
      <c r="O77" s="9">
        <v>3</v>
      </c>
      <c r="P77" s="15">
        <v>7</v>
      </c>
      <c r="Q77" s="9">
        <v>4</v>
      </c>
      <c r="R77" s="13">
        <f>SUM($S77:$V77)</f>
        <v>12</v>
      </c>
      <c r="S77" s="15">
        <v>3</v>
      </c>
      <c r="T77" s="15">
        <v>3</v>
      </c>
      <c r="U77" s="15">
        <v>3</v>
      </c>
      <c r="V77" s="15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 t="s">
        <v>2227</v>
      </c>
    </row>
    <row r="78" spans="1:29">
      <c r="A78" s="3">
        <v>11105</v>
      </c>
      <c r="B78" s="13" t="s">
        <v>207</v>
      </c>
      <c r="C78" s="14" t="s">
        <v>1863</v>
      </c>
      <c r="D78" s="3" t="s">
        <v>69</v>
      </c>
      <c r="E78" s="15">
        <v>90</v>
      </c>
      <c r="F78" s="15">
        <v>96</v>
      </c>
      <c r="G78" s="15">
        <v>0</v>
      </c>
      <c r="H78" s="15">
        <v>101</v>
      </c>
      <c r="I78" s="15">
        <v>115</v>
      </c>
      <c r="J78" s="9">
        <v>0</v>
      </c>
      <c r="K78" s="9">
        <v>102</v>
      </c>
      <c r="L78" s="9">
        <v>56</v>
      </c>
      <c r="M78" s="9">
        <v>50</v>
      </c>
      <c r="N78" s="15">
        <v>30</v>
      </c>
      <c r="O78" s="9">
        <v>3</v>
      </c>
      <c r="P78" s="15">
        <v>15</v>
      </c>
      <c r="Q78" s="9">
        <v>4</v>
      </c>
      <c r="R78" s="13">
        <f>SUM($S78:$V78)</f>
        <v>12</v>
      </c>
      <c r="S78" s="15">
        <v>3</v>
      </c>
      <c r="T78" s="15">
        <v>3</v>
      </c>
      <c r="U78" s="15">
        <v>3</v>
      </c>
      <c r="V78" s="15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</row>
    <row r="79" spans="1:29">
      <c r="A79" s="3">
        <v>11106</v>
      </c>
      <c r="B79" s="13" t="s">
        <v>207</v>
      </c>
      <c r="C79" s="14" t="s">
        <v>1911</v>
      </c>
      <c r="D79" s="3" t="s">
        <v>67</v>
      </c>
      <c r="E79" s="15">
        <v>75</v>
      </c>
      <c r="F79" s="15">
        <v>100</v>
      </c>
      <c r="G79" s="15">
        <v>0</v>
      </c>
      <c r="H79" s="15">
        <v>96</v>
      </c>
      <c r="I79" s="15">
        <v>96</v>
      </c>
      <c r="J79" s="9">
        <v>0</v>
      </c>
      <c r="K79" s="9">
        <v>100</v>
      </c>
      <c r="L79" s="9">
        <v>44</v>
      </c>
      <c r="M79" s="9">
        <v>47</v>
      </c>
      <c r="N79" s="15">
        <v>21</v>
      </c>
      <c r="O79" s="9">
        <v>3</v>
      </c>
      <c r="P79" s="15">
        <v>20</v>
      </c>
      <c r="Q79" s="9">
        <v>4</v>
      </c>
      <c r="R79" s="13">
        <f>SUM($S79:$V79)</f>
        <v>16</v>
      </c>
      <c r="S79" s="15">
        <v>4</v>
      </c>
      <c r="T79" s="15">
        <v>4</v>
      </c>
      <c r="U79" s="15">
        <v>4</v>
      </c>
      <c r="V79" s="15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</row>
    <row r="80" spans="1:29">
      <c r="A80" s="3">
        <v>11107</v>
      </c>
      <c r="B80" s="13" t="s">
        <v>207</v>
      </c>
      <c r="C80" s="14" t="s">
        <v>1912</v>
      </c>
      <c r="D80" s="3" t="s">
        <v>67</v>
      </c>
      <c r="E80" s="15">
        <v>75</v>
      </c>
      <c r="F80" s="15">
        <v>100</v>
      </c>
      <c r="G80" s="15">
        <v>0</v>
      </c>
      <c r="H80" s="15">
        <v>96</v>
      </c>
      <c r="I80" s="15">
        <v>98</v>
      </c>
      <c r="J80" s="9">
        <v>0</v>
      </c>
      <c r="K80" s="9">
        <v>100</v>
      </c>
      <c r="L80" s="9">
        <v>44</v>
      </c>
      <c r="M80" s="9">
        <v>47</v>
      </c>
      <c r="N80" s="15">
        <v>21</v>
      </c>
      <c r="O80" s="9">
        <v>3</v>
      </c>
      <c r="P80" s="15">
        <v>21</v>
      </c>
      <c r="Q80" s="9">
        <v>4</v>
      </c>
      <c r="R80" s="13">
        <f>SUM($S80:$V80)</f>
        <v>16</v>
      </c>
      <c r="S80" s="15">
        <v>4</v>
      </c>
      <c r="T80" s="15">
        <v>4</v>
      </c>
      <c r="U80" s="15">
        <v>4</v>
      </c>
      <c r="V80" s="15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</row>
    <row r="81" spans="1:29">
      <c r="A81" s="3">
        <v>11108</v>
      </c>
      <c r="B81" s="13" t="s">
        <v>207</v>
      </c>
      <c r="C81" s="14" t="s">
        <v>1913</v>
      </c>
      <c r="D81" s="3" t="s">
        <v>67</v>
      </c>
      <c r="E81" s="15">
        <v>82</v>
      </c>
      <c r="F81" s="15">
        <v>105</v>
      </c>
      <c r="G81" s="15">
        <v>0</v>
      </c>
      <c r="H81" s="15">
        <v>96</v>
      </c>
      <c r="I81" s="15">
        <v>92</v>
      </c>
      <c r="J81" s="9">
        <v>0</v>
      </c>
      <c r="K81" s="9">
        <v>101</v>
      </c>
      <c r="L81" s="9">
        <v>45</v>
      </c>
      <c r="M81" s="9">
        <v>45</v>
      </c>
      <c r="N81" s="15">
        <v>21</v>
      </c>
      <c r="O81" s="9">
        <v>3</v>
      </c>
      <c r="P81" s="15">
        <v>22</v>
      </c>
      <c r="Q81" s="9">
        <v>4</v>
      </c>
      <c r="R81" s="13">
        <f>SUM($S81:$V81)</f>
        <v>16</v>
      </c>
      <c r="S81" s="15">
        <v>4</v>
      </c>
      <c r="T81" s="15">
        <v>4</v>
      </c>
      <c r="U81" s="15">
        <v>4</v>
      </c>
      <c r="V81" s="15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 t="s">
        <v>2227</v>
      </c>
    </row>
    <row r="82" spans="1:29">
      <c r="A82" s="3">
        <v>11109</v>
      </c>
      <c r="B82" s="13" t="s">
        <v>207</v>
      </c>
      <c r="C82" s="14" t="s">
        <v>1914</v>
      </c>
      <c r="D82" s="3" t="s">
        <v>67</v>
      </c>
      <c r="E82" s="15">
        <v>82</v>
      </c>
      <c r="F82" s="15">
        <v>105</v>
      </c>
      <c r="G82" s="15">
        <v>0</v>
      </c>
      <c r="H82" s="15">
        <v>96</v>
      </c>
      <c r="I82" s="15">
        <v>98</v>
      </c>
      <c r="J82" s="9">
        <v>0</v>
      </c>
      <c r="K82" s="9">
        <v>101</v>
      </c>
      <c r="L82" s="9">
        <v>45</v>
      </c>
      <c r="M82" s="9">
        <v>45</v>
      </c>
      <c r="N82" s="15">
        <v>21</v>
      </c>
      <c r="O82" s="9">
        <v>3</v>
      </c>
      <c r="P82" s="15">
        <v>20</v>
      </c>
      <c r="Q82" s="9">
        <v>4</v>
      </c>
      <c r="R82" s="13">
        <f>SUM($S82:$V82)</f>
        <v>16</v>
      </c>
      <c r="S82" s="15">
        <v>4</v>
      </c>
      <c r="T82" s="15">
        <v>4</v>
      </c>
      <c r="U82" s="15">
        <v>4</v>
      </c>
      <c r="V82" s="15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 t="s">
        <v>2227</v>
      </c>
    </row>
    <row r="83" spans="1:29">
      <c r="A83" s="3">
        <v>11110</v>
      </c>
      <c r="B83" s="13" t="s">
        <v>207</v>
      </c>
      <c r="C83" s="14" t="s">
        <v>1915</v>
      </c>
      <c r="D83" s="3" t="s">
        <v>67</v>
      </c>
      <c r="E83" s="15">
        <v>82</v>
      </c>
      <c r="F83" s="15">
        <v>107</v>
      </c>
      <c r="G83" s="15">
        <v>0</v>
      </c>
      <c r="H83" s="15">
        <v>100</v>
      </c>
      <c r="I83" s="15">
        <v>102</v>
      </c>
      <c r="J83" s="9">
        <v>0</v>
      </c>
      <c r="K83" s="9">
        <v>101</v>
      </c>
      <c r="L83" s="9">
        <v>45</v>
      </c>
      <c r="M83" s="9">
        <v>47</v>
      </c>
      <c r="N83" s="15">
        <v>21</v>
      </c>
      <c r="O83" s="9">
        <v>3</v>
      </c>
      <c r="P83" s="15">
        <v>22</v>
      </c>
      <c r="Q83" s="9">
        <v>4</v>
      </c>
      <c r="R83" s="13">
        <f>SUM($S83:$V83)</f>
        <v>12</v>
      </c>
      <c r="S83" s="15">
        <v>3</v>
      </c>
      <c r="T83" s="15">
        <v>3</v>
      </c>
      <c r="U83" s="15">
        <v>3</v>
      </c>
      <c r="V83" s="15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 t="s">
        <v>2227</v>
      </c>
    </row>
    <row r="84" spans="1:29">
      <c r="A84" s="3">
        <v>11111</v>
      </c>
      <c r="B84" s="13" t="s">
        <v>207</v>
      </c>
      <c r="C84" s="14" t="s">
        <v>1916</v>
      </c>
      <c r="D84" s="3" t="s">
        <v>67</v>
      </c>
      <c r="E84" s="15">
        <v>79</v>
      </c>
      <c r="F84" s="15">
        <v>115</v>
      </c>
      <c r="G84" s="15">
        <v>0</v>
      </c>
      <c r="H84" s="15">
        <v>97</v>
      </c>
      <c r="I84" s="15">
        <v>105</v>
      </c>
      <c r="J84" s="9">
        <v>0</v>
      </c>
      <c r="K84" s="9">
        <v>102</v>
      </c>
      <c r="L84" s="9">
        <v>60</v>
      </c>
      <c r="M84" s="9">
        <v>51</v>
      </c>
      <c r="N84" s="15">
        <v>28</v>
      </c>
      <c r="O84" s="9">
        <v>3</v>
      </c>
      <c r="P84" s="15">
        <v>20</v>
      </c>
      <c r="Q84" s="9">
        <v>4</v>
      </c>
      <c r="R84" s="13">
        <f>SUM($S84:$V84)</f>
        <v>12</v>
      </c>
      <c r="S84" s="15">
        <v>3</v>
      </c>
      <c r="T84" s="15">
        <v>3</v>
      </c>
      <c r="U84" s="15">
        <v>3</v>
      </c>
      <c r="V84" s="15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</row>
    <row r="85" spans="1:29">
      <c r="A85" s="3">
        <v>11112</v>
      </c>
      <c r="B85" s="13" t="s">
        <v>207</v>
      </c>
      <c r="C85" s="14" t="s">
        <v>1917</v>
      </c>
      <c r="D85" s="3" t="s">
        <v>71</v>
      </c>
      <c r="E85" s="15">
        <v>80</v>
      </c>
      <c r="F85" s="15">
        <v>113</v>
      </c>
      <c r="G85" s="15">
        <v>0</v>
      </c>
      <c r="H85" s="15">
        <v>104</v>
      </c>
      <c r="I85" s="15">
        <v>70</v>
      </c>
      <c r="J85" s="9">
        <v>0</v>
      </c>
      <c r="K85" s="9">
        <v>102</v>
      </c>
      <c r="L85" s="9">
        <v>63</v>
      </c>
      <c r="M85" s="9">
        <v>41</v>
      </c>
      <c r="N85" s="15">
        <v>31</v>
      </c>
      <c r="O85" s="9">
        <v>3</v>
      </c>
      <c r="P85" s="15">
        <v>20</v>
      </c>
      <c r="Q85" s="9">
        <v>4</v>
      </c>
      <c r="R85" s="13">
        <f>SUM($S85:$V85)</f>
        <v>12</v>
      </c>
      <c r="S85" s="15">
        <v>3</v>
      </c>
      <c r="T85" s="15">
        <v>3</v>
      </c>
      <c r="U85" s="15">
        <v>3</v>
      </c>
      <c r="V85" s="15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</row>
    <row r="86" spans="1:29">
      <c r="A86" s="3">
        <v>11113</v>
      </c>
      <c r="B86" s="13" t="s">
        <v>207</v>
      </c>
      <c r="C86" s="14" t="s">
        <v>1918</v>
      </c>
      <c r="D86" s="3" t="s">
        <v>70</v>
      </c>
      <c r="E86" s="15">
        <v>83</v>
      </c>
      <c r="F86" s="15">
        <v>110</v>
      </c>
      <c r="G86" s="15">
        <v>0</v>
      </c>
      <c r="H86" s="15">
        <v>108</v>
      </c>
      <c r="I86" s="15">
        <v>102</v>
      </c>
      <c r="J86" s="9">
        <v>0</v>
      </c>
      <c r="K86" s="9">
        <v>102</v>
      </c>
      <c r="L86" s="9">
        <v>58</v>
      </c>
      <c r="M86" s="9">
        <v>46</v>
      </c>
      <c r="N86" s="15">
        <v>32</v>
      </c>
      <c r="O86" s="9">
        <v>3</v>
      </c>
      <c r="P86" s="15">
        <v>30</v>
      </c>
      <c r="Q86" s="9">
        <v>4</v>
      </c>
      <c r="R86" s="13">
        <f>SUM($S86:$V86)</f>
        <v>0</v>
      </c>
      <c r="S86" s="15">
        <v>0</v>
      </c>
      <c r="T86" s="15">
        <v>0</v>
      </c>
      <c r="U86" s="15">
        <v>0</v>
      </c>
      <c r="V86" s="15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</row>
    <row r="87" spans="1:29">
      <c r="A87" s="3">
        <v>11117</v>
      </c>
      <c r="B87" s="13" t="s">
        <v>76</v>
      </c>
      <c r="C87" s="14" t="s">
        <v>37</v>
      </c>
      <c r="D87" s="13" t="s">
        <v>3</v>
      </c>
      <c r="E87" s="13">
        <v>82</v>
      </c>
      <c r="F87" s="13">
        <v>40</v>
      </c>
      <c r="G87" s="13">
        <v>0</v>
      </c>
      <c r="H87" s="13">
        <v>85</v>
      </c>
      <c r="I87" s="13">
        <v>77</v>
      </c>
      <c r="J87" s="13">
        <v>0</v>
      </c>
      <c r="K87" s="13">
        <v>97</v>
      </c>
      <c r="L87" s="13">
        <v>66</v>
      </c>
      <c r="M87" s="13">
        <v>82</v>
      </c>
      <c r="N87" s="13">
        <v>33</v>
      </c>
      <c r="O87" s="13">
        <v>1</v>
      </c>
      <c r="P87" s="13">
        <v>6</v>
      </c>
      <c r="Q87" s="13">
        <v>4</v>
      </c>
      <c r="R87" s="13">
        <f>SUM($S87:$V87)</f>
        <v>72</v>
      </c>
      <c r="S87" s="13">
        <v>20</v>
      </c>
      <c r="T87" s="13">
        <v>25</v>
      </c>
      <c r="U87" s="13">
        <v>15</v>
      </c>
      <c r="V87" s="13">
        <v>12</v>
      </c>
      <c r="W87" s="9">
        <v>70</v>
      </c>
      <c r="X87" s="9">
        <v>65</v>
      </c>
      <c r="Y87" s="9">
        <v>2.88</v>
      </c>
      <c r="Z87" s="9">
        <v>5.4</v>
      </c>
      <c r="AA87" s="9">
        <v>111171</v>
      </c>
      <c r="AB87" s="9">
        <v>111172</v>
      </c>
    </row>
    <row r="88" spans="1:29">
      <c r="A88" s="3">
        <v>11118</v>
      </c>
      <c r="B88" s="13" t="s">
        <v>76</v>
      </c>
      <c r="C88" s="14" t="s">
        <v>38</v>
      </c>
      <c r="D88" s="13" t="s">
        <v>68</v>
      </c>
      <c r="E88" s="13">
        <v>67</v>
      </c>
      <c r="F88" s="13">
        <v>40</v>
      </c>
      <c r="G88" s="13">
        <v>0</v>
      </c>
      <c r="H88" s="13">
        <v>65</v>
      </c>
      <c r="I88" s="13">
        <v>71</v>
      </c>
      <c r="J88" s="13">
        <v>0</v>
      </c>
      <c r="K88" s="13">
        <v>91</v>
      </c>
      <c r="L88" s="13">
        <v>63</v>
      </c>
      <c r="M88" s="13">
        <v>72</v>
      </c>
      <c r="N88" s="13">
        <v>34</v>
      </c>
      <c r="O88" s="13">
        <v>1</v>
      </c>
      <c r="P88" s="13">
        <v>7</v>
      </c>
      <c r="Q88" s="13">
        <v>4</v>
      </c>
      <c r="R88" s="13">
        <f>SUM($S88:$V88)</f>
        <v>68</v>
      </c>
      <c r="S88" s="13">
        <v>16</v>
      </c>
      <c r="T88" s="13">
        <v>27</v>
      </c>
      <c r="U88" s="13">
        <v>15</v>
      </c>
      <c r="V88" s="13">
        <v>10</v>
      </c>
      <c r="W88" s="9">
        <v>70</v>
      </c>
      <c r="X88" s="9">
        <v>65</v>
      </c>
      <c r="Y88" s="9">
        <v>2.1</v>
      </c>
      <c r="Z88" s="9">
        <v>5.2</v>
      </c>
      <c r="AA88" s="9">
        <v>111171</v>
      </c>
      <c r="AB88" s="9"/>
    </row>
    <row r="89" spans="1:29">
      <c r="A89" s="3">
        <v>11120</v>
      </c>
      <c r="B89" s="13" t="s">
        <v>21</v>
      </c>
      <c r="C89" s="14" t="s">
        <v>40</v>
      </c>
      <c r="D89" s="13" t="s">
        <v>67</v>
      </c>
      <c r="E89" s="13">
        <v>60</v>
      </c>
      <c r="F89" s="13">
        <v>45</v>
      </c>
      <c r="G89" s="13">
        <v>0</v>
      </c>
      <c r="H89" s="13">
        <v>64</v>
      </c>
      <c r="I89" s="13">
        <v>83</v>
      </c>
      <c r="J89" s="13">
        <v>0</v>
      </c>
      <c r="K89" s="13">
        <v>101</v>
      </c>
      <c r="L89" s="13">
        <v>60</v>
      </c>
      <c r="M89" s="13">
        <v>65</v>
      </c>
      <c r="N89" s="13">
        <v>32</v>
      </c>
      <c r="O89" s="13">
        <v>1</v>
      </c>
      <c r="P89" s="13">
        <v>12</v>
      </c>
      <c r="Q89" s="13">
        <v>4</v>
      </c>
      <c r="R89" s="13">
        <f>SUM($S89:$V89)</f>
        <v>83</v>
      </c>
      <c r="S89" s="13">
        <v>21</v>
      </c>
      <c r="T89" s="13">
        <v>27</v>
      </c>
      <c r="U89" s="13">
        <v>23</v>
      </c>
      <c r="V89" s="13">
        <v>12</v>
      </c>
      <c r="W89" s="9">
        <v>55</v>
      </c>
      <c r="X89" s="9">
        <v>65</v>
      </c>
      <c r="Y89" s="9">
        <v>2.08</v>
      </c>
      <c r="Z89" s="9">
        <v>4</v>
      </c>
      <c r="AA89" s="9">
        <v>111201</v>
      </c>
      <c r="AB89" s="9"/>
    </row>
    <row r="90" spans="1:29">
      <c r="A90" s="3">
        <v>11121</v>
      </c>
      <c r="B90" s="13" t="s">
        <v>21</v>
      </c>
      <c r="C90" s="14" t="s">
        <v>41</v>
      </c>
      <c r="D90" s="13" t="s">
        <v>67</v>
      </c>
      <c r="E90" s="13">
        <v>60</v>
      </c>
      <c r="F90" s="13">
        <v>45</v>
      </c>
      <c r="G90" s="13">
        <v>0</v>
      </c>
      <c r="H90" s="13">
        <v>68</v>
      </c>
      <c r="I90" s="13">
        <v>95</v>
      </c>
      <c r="J90" s="13">
        <v>0</v>
      </c>
      <c r="K90" s="13">
        <v>102</v>
      </c>
      <c r="L90" s="13">
        <v>62</v>
      </c>
      <c r="M90" s="13">
        <v>73</v>
      </c>
      <c r="N90" s="13">
        <v>32</v>
      </c>
      <c r="O90" s="13">
        <v>1</v>
      </c>
      <c r="P90" s="13">
        <v>65</v>
      </c>
      <c r="Q90" s="13">
        <v>4</v>
      </c>
      <c r="R90" s="13">
        <f>SUM($S90:$V90)</f>
        <v>90</v>
      </c>
      <c r="S90" s="13">
        <v>21</v>
      </c>
      <c r="T90" s="13">
        <v>26</v>
      </c>
      <c r="U90" s="13">
        <v>28</v>
      </c>
      <c r="V90" s="13">
        <v>15</v>
      </c>
      <c r="W90" s="9">
        <v>60</v>
      </c>
      <c r="X90" s="9">
        <v>70</v>
      </c>
      <c r="Y90" s="9">
        <v>2.1</v>
      </c>
      <c r="Z90" s="9">
        <v>4</v>
      </c>
      <c r="AA90" s="9">
        <v>111211</v>
      </c>
      <c r="AB90" s="9">
        <v>111212</v>
      </c>
    </row>
    <row r="91" spans="1:29">
      <c r="A91" s="3">
        <v>11123</v>
      </c>
      <c r="B91" s="13" t="s">
        <v>91</v>
      </c>
      <c r="C91" s="14" t="s">
        <v>42</v>
      </c>
      <c r="D91" s="13" t="s">
        <v>67</v>
      </c>
      <c r="E91" s="13">
        <v>50</v>
      </c>
      <c r="F91" s="13">
        <v>30</v>
      </c>
      <c r="G91" s="13">
        <v>0</v>
      </c>
      <c r="H91" s="13">
        <v>37</v>
      </c>
      <c r="I91" s="13">
        <v>73</v>
      </c>
      <c r="J91" s="13">
        <v>0</v>
      </c>
      <c r="K91" s="13">
        <v>95</v>
      </c>
      <c r="L91" s="13">
        <v>46</v>
      </c>
      <c r="M91" s="13">
        <v>67</v>
      </c>
      <c r="N91" s="13">
        <v>16.5</v>
      </c>
      <c r="O91" s="13">
        <v>1</v>
      </c>
      <c r="P91" s="13">
        <v>26</v>
      </c>
      <c r="Q91" s="13">
        <v>3</v>
      </c>
      <c r="R91" s="13">
        <f>SUM($S91:$V91)</f>
        <v>32</v>
      </c>
      <c r="S91" s="13">
        <v>16</v>
      </c>
      <c r="T91" s="13">
        <v>12</v>
      </c>
      <c r="U91" s="13">
        <v>4</v>
      </c>
      <c r="V91" s="13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9">
        <v>111231</v>
      </c>
      <c r="AB91" s="9"/>
    </row>
    <row r="92" spans="1:29">
      <c r="A92" s="3">
        <v>11124</v>
      </c>
      <c r="B92" s="13" t="s">
        <v>91</v>
      </c>
      <c r="C92" s="14" t="s">
        <v>43</v>
      </c>
      <c r="D92" s="13" t="s">
        <v>69</v>
      </c>
      <c r="E92" s="13">
        <v>50</v>
      </c>
      <c r="F92" s="13">
        <v>30</v>
      </c>
      <c r="G92" s="13">
        <v>0</v>
      </c>
      <c r="H92" s="13">
        <v>37</v>
      </c>
      <c r="I92" s="13">
        <v>70</v>
      </c>
      <c r="J92" s="13">
        <v>16</v>
      </c>
      <c r="K92" s="13">
        <v>96</v>
      </c>
      <c r="L92" s="13">
        <v>46</v>
      </c>
      <c r="M92" s="13">
        <v>67</v>
      </c>
      <c r="N92" s="13">
        <v>16.5</v>
      </c>
      <c r="O92" s="13">
        <v>1</v>
      </c>
      <c r="P92" s="13">
        <v>25</v>
      </c>
      <c r="Q92" s="13">
        <v>3</v>
      </c>
      <c r="R92" s="13">
        <f>SUM($S92:$V92)</f>
        <v>32</v>
      </c>
      <c r="S92" s="13">
        <v>16</v>
      </c>
      <c r="T92" s="13">
        <v>12</v>
      </c>
      <c r="U92" s="13">
        <v>4</v>
      </c>
      <c r="V92" s="13">
        <v>0</v>
      </c>
      <c r="W92" s="9">
        <v>30</v>
      </c>
      <c r="X92" s="9">
        <v>35</v>
      </c>
      <c r="Y92" s="9">
        <v>1.28</v>
      </c>
      <c r="Z92" s="9">
        <v>2.4</v>
      </c>
      <c r="AA92" s="9">
        <v>111231</v>
      </c>
      <c r="AB92" s="9"/>
    </row>
    <row r="93" spans="1:29">
      <c r="A93" s="3">
        <v>11125</v>
      </c>
      <c r="B93" s="13" t="s">
        <v>91</v>
      </c>
      <c r="C93" s="14" t="s">
        <v>90</v>
      </c>
      <c r="D93" s="13" t="s">
        <v>70</v>
      </c>
      <c r="E93" s="13">
        <v>55</v>
      </c>
      <c r="F93" s="13">
        <v>35</v>
      </c>
      <c r="G93" s="13">
        <v>0</v>
      </c>
      <c r="H93" s="13">
        <v>41</v>
      </c>
      <c r="I93" s="13">
        <v>85</v>
      </c>
      <c r="J93" s="13">
        <v>0</v>
      </c>
      <c r="K93" s="13">
        <v>95</v>
      </c>
      <c r="L93" s="13">
        <v>61</v>
      </c>
      <c r="M93" s="13">
        <v>72</v>
      </c>
      <c r="N93" s="13">
        <v>25</v>
      </c>
      <c r="O93" s="13">
        <v>1</v>
      </c>
      <c r="P93" s="13">
        <v>27</v>
      </c>
      <c r="Q93" s="13">
        <v>3</v>
      </c>
      <c r="R93" s="13">
        <f>SUM($S93:$V93)</f>
        <v>46</v>
      </c>
      <c r="S93" s="13">
        <v>15</v>
      </c>
      <c r="T93" s="13">
        <v>23</v>
      </c>
      <c r="U93" s="13">
        <v>8</v>
      </c>
      <c r="V93" s="13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9">
        <v>111251</v>
      </c>
      <c r="AB93" s="9"/>
    </row>
    <row r="94" spans="1:29">
      <c r="A94" s="3">
        <v>11126</v>
      </c>
      <c r="B94" s="13" t="s">
        <v>91</v>
      </c>
      <c r="C94" s="14" t="s">
        <v>44</v>
      </c>
      <c r="D94" s="13" t="s">
        <v>67</v>
      </c>
      <c r="E94" s="13">
        <v>51</v>
      </c>
      <c r="F94" s="13">
        <v>30</v>
      </c>
      <c r="G94" s="13">
        <v>0</v>
      </c>
      <c r="H94" s="13">
        <v>43</v>
      </c>
      <c r="I94" s="13">
        <v>82</v>
      </c>
      <c r="J94" s="13">
        <v>0</v>
      </c>
      <c r="K94" s="13">
        <v>95</v>
      </c>
      <c r="L94" s="13">
        <v>63</v>
      </c>
      <c r="M94" s="13">
        <v>72</v>
      </c>
      <c r="N94" s="13">
        <v>31</v>
      </c>
      <c r="O94" s="13">
        <v>1</v>
      </c>
      <c r="P94" s="13">
        <v>10</v>
      </c>
      <c r="Q94" s="13">
        <v>3</v>
      </c>
      <c r="R94" s="13">
        <f>SUM($S94:$V94)</f>
        <v>39</v>
      </c>
      <c r="S94" s="13">
        <v>10</v>
      </c>
      <c r="T94" s="13">
        <v>19</v>
      </c>
      <c r="U94" s="13">
        <v>10</v>
      </c>
      <c r="V94" s="13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9">
        <v>111261</v>
      </c>
      <c r="AB94" s="9"/>
    </row>
    <row r="95" spans="1:29">
      <c r="A95" s="3">
        <v>11130</v>
      </c>
      <c r="B95" s="13" t="s">
        <v>211</v>
      </c>
      <c r="C95" s="14" t="s">
        <v>2035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3">
        <f>SUM($S95:$V95)</f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>
      <c r="A96" s="3">
        <v>11131</v>
      </c>
      <c r="B96" s="13" t="s">
        <v>206</v>
      </c>
      <c r="C96" s="13" t="s">
        <v>1929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3">
        <f>SUM($S96:$V96)</f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9">
        <v>111311</v>
      </c>
      <c r="AB96" s="9"/>
    </row>
    <row r="97" spans="1:28">
      <c r="A97" s="3">
        <v>11132</v>
      </c>
      <c r="B97" s="13" t="s">
        <v>206</v>
      </c>
      <c r="C97" s="13" t="s">
        <v>1930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3">
        <f>SUM($S97:$V97)</f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9">
        <v>111321</v>
      </c>
      <c r="AB97" s="9"/>
    </row>
    <row r="98" spans="1:28">
      <c r="A98" s="3">
        <v>11133</v>
      </c>
      <c r="B98" s="13" t="s">
        <v>206</v>
      </c>
      <c r="C98" s="13" t="s">
        <v>1931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3">
        <f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9">
        <v>111331</v>
      </c>
      <c r="AB98" s="9"/>
    </row>
    <row r="99" spans="1:28">
      <c r="A99" s="3">
        <v>11135</v>
      </c>
      <c r="B99" s="13" t="s">
        <v>206</v>
      </c>
      <c r="C99" s="13" t="s">
        <v>1932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3">
        <f>SUM($S99:$V99)</f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</row>
    <row r="100" spans="1:28">
      <c r="A100" s="3">
        <v>11136</v>
      </c>
      <c r="B100" s="13" t="s">
        <v>206</v>
      </c>
      <c r="C100" s="13" t="s">
        <v>1933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3">
        <f>SUM($S100:$V100)</f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</row>
    <row r="101" spans="1:28">
      <c r="A101" s="3">
        <v>11137</v>
      </c>
      <c r="B101" s="13" t="s">
        <v>206</v>
      </c>
      <c r="C101" s="13" t="s">
        <v>1934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3">
        <f>SUM($S101:$V101)</f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</row>
    <row r="102" spans="1:28">
      <c r="A102" s="3">
        <v>11139</v>
      </c>
      <c r="B102" s="13" t="s">
        <v>206</v>
      </c>
      <c r="C102" s="13" t="s">
        <v>1935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3">
        <f>SUM($S102:$V102)</f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</row>
    <row r="103" spans="1:28">
      <c r="A103" s="3">
        <v>11141</v>
      </c>
      <c r="B103" s="13" t="s">
        <v>206</v>
      </c>
      <c r="C103" s="13" t="s">
        <v>1936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3">
        <f>SUM($S103:$V103)</f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</row>
    <row r="104" spans="1:28">
      <c r="A104" s="3">
        <v>11142</v>
      </c>
      <c r="B104" s="13" t="s">
        <v>206</v>
      </c>
      <c r="C104" s="13" t="s">
        <v>1937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3">
        <f>SUM($S104:$V104)</f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</row>
    <row r="105" spans="1:28">
      <c r="A105" s="3">
        <v>11143</v>
      </c>
      <c r="B105" s="13" t="s">
        <v>206</v>
      </c>
      <c r="C105" s="13" t="s">
        <v>1938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3">
        <f>SUM($S105:$V105)</f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</row>
    <row r="106" spans="1:28">
      <c r="A106" s="3">
        <v>11160</v>
      </c>
      <c r="B106" s="13" t="s">
        <v>205</v>
      </c>
      <c r="C106" s="13" t="s">
        <v>2007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3">
        <f>SUM($S106:$V106)</f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</row>
    <row r="107" spans="1:28">
      <c r="A107" s="3">
        <v>11162</v>
      </c>
      <c r="B107" s="13" t="s">
        <v>205</v>
      </c>
      <c r="C107" s="13" t="s">
        <v>1946</v>
      </c>
      <c r="D107" s="3" t="s">
        <v>1943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3">
        <f>SUM($S107:$V107)</f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</row>
    <row r="108" spans="1:28">
      <c r="A108" s="3">
        <v>11164</v>
      </c>
      <c r="B108" s="13" t="s">
        <v>204</v>
      </c>
      <c r="C108" s="13" t="s">
        <v>1977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3">
        <f>SUM($S108:$V108)</f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>
        <v>111641</v>
      </c>
      <c r="AB108" s="9"/>
    </row>
    <row r="109" spans="1:28">
      <c r="A109" s="3">
        <v>11165</v>
      </c>
      <c r="B109" s="13" t="s">
        <v>204</v>
      </c>
      <c r="C109" s="13" t="s">
        <v>1978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3">
        <f>SUM($S109:$V109)</f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>
        <v>111641</v>
      </c>
      <c r="AB109" s="9"/>
    </row>
    <row r="110" spans="1:28">
      <c r="A110" s="3">
        <v>11166</v>
      </c>
      <c r="B110" s="13" t="s">
        <v>204</v>
      </c>
      <c r="C110" s="13" t="s">
        <v>1979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3">
        <f>SUM($S110:$V110)</f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>
        <v>111661</v>
      </c>
      <c r="AB110" s="9"/>
    </row>
    <row r="111" spans="1:28">
      <c r="A111" s="3">
        <v>11167</v>
      </c>
      <c r="B111" s="13" t="s">
        <v>204</v>
      </c>
      <c r="C111" s="13" t="s">
        <v>1980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3">
        <f>SUM($S111:$V111)</f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>
        <v>111671</v>
      </c>
      <c r="AB111" s="9"/>
    </row>
    <row r="112" spans="1:28">
      <c r="A112" s="3">
        <v>11168</v>
      </c>
      <c r="B112" s="13" t="s">
        <v>204</v>
      </c>
      <c r="C112" s="13" t="s">
        <v>1981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3">
        <f>SUM($S112:$V112)</f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>
        <v>111681</v>
      </c>
      <c r="AB112" s="9"/>
    </row>
    <row r="113" spans="1:29">
      <c r="A113" s="3">
        <v>11169</v>
      </c>
      <c r="B113" s="13" t="s">
        <v>204</v>
      </c>
      <c r="C113" s="13" t="s">
        <v>1982</v>
      </c>
      <c r="D113" s="3" t="s">
        <v>1943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3">
        <f>SUM($S113:$V113)</f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>
        <v>111691</v>
      </c>
      <c r="AB113" s="9">
        <v>111692</v>
      </c>
    </row>
    <row r="114" spans="1:29">
      <c r="A114" s="3">
        <v>11171</v>
      </c>
      <c r="B114" s="13" t="s">
        <v>204</v>
      </c>
      <c r="C114" s="13" t="s">
        <v>1983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3">
        <f>SUM($S114:$V114)</f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>
        <v>111711</v>
      </c>
      <c r="AB114" s="9"/>
      <c r="AC114" s="9" t="s">
        <v>2089</v>
      </c>
    </row>
    <row r="115" spans="1:29">
      <c r="A115" s="3">
        <v>11175</v>
      </c>
      <c r="B115" s="13" t="s">
        <v>204</v>
      </c>
      <c r="C115" s="13" t="s">
        <v>1984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3">
        <f>SUM($S115:$V115)</f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>
        <v>111751</v>
      </c>
      <c r="AB115" s="9"/>
    </row>
    <row r="116" spans="1:29">
      <c r="A116" s="3">
        <v>11178</v>
      </c>
      <c r="B116" s="13" t="s">
        <v>204</v>
      </c>
      <c r="C116" s="13" t="s">
        <v>1985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3">
        <f>SUM($S116:$V116)</f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>
        <v>111781</v>
      </c>
      <c r="AB116" s="9"/>
    </row>
    <row r="117" spans="1:29">
      <c r="A117" s="3">
        <v>11181</v>
      </c>
      <c r="B117" s="13" t="s">
        <v>204</v>
      </c>
      <c r="C117" s="13" t="s">
        <v>1986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3">
        <f>SUM($S117:$V117)</f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>
        <v>111811</v>
      </c>
      <c r="AB117" s="9">
        <v>111812</v>
      </c>
    </row>
    <row r="118" spans="1:29">
      <c r="A118" s="3">
        <v>11182</v>
      </c>
      <c r="B118" s="13" t="s">
        <v>204</v>
      </c>
      <c r="C118" s="13" t="s">
        <v>1987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3">
        <f>SUM($S118:$V118)</f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>
        <v>111821</v>
      </c>
      <c r="AB118" s="9"/>
    </row>
    <row r="119" spans="1:29">
      <c r="A119" s="3">
        <v>11183</v>
      </c>
      <c r="B119" s="13" t="s">
        <v>204</v>
      </c>
      <c r="C119" s="13" t="s">
        <v>1988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3">
        <f>SUM($S119:$V119)</f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>
        <v>111831</v>
      </c>
      <c r="AB119" s="9"/>
    </row>
    <row r="120" spans="1:29">
      <c r="A120" s="3">
        <v>11185</v>
      </c>
      <c r="B120" s="13" t="s">
        <v>204</v>
      </c>
      <c r="C120" s="13" t="s">
        <v>1989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3">
        <f>SUM($S120:$V120)</f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>
        <v>111851</v>
      </c>
      <c r="AB120" s="9"/>
    </row>
    <row r="121" spans="1:29">
      <c r="A121" s="3">
        <v>11187</v>
      </c>
      <c r="B121" s="13" t="s">
        <v>204</v>
      </c>
      <c r="C121" s="13" t="s">
        <v>1990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3">
        <f>SUM($S121:$V121)</f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>
        <v>111871</v>
      </c>
      <c r="AB121" s="9"/>
    </row>
    <row r="122" spans="1:29">
      <c r="A122" s="3">
        <v>11188</v>
      </c>
      <c r="B122" s="13" t="s">
        <v>204</v>
      </c>
      <c r="C122" s="13" t="s">
        <v>1991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3">
        <f>SUM($S122:$V122)</f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>
        <v>111881</v>
      </c>
      <c r="AB122" s="9"/>
    </row>
    <row r="123" spans="1:29">
      <c r="A123" s="3">
        <v>11192</v>
      </c>
      <c r="B123" s="13" t="s">
        <v>204</v>
      </c>
      <c r="C123" s="13" t="s">
        <v>1992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3">
        <f>SUM($S123:$V123)</f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>
        <v>111921</v>
      </c>
      <c r="AB123" s="9"/>
    </row>
    <row r="124" spans="1:29">
      <c r="A124" s="21">
        <v>11194</v>
      </c>
      <c r="B124" t="s">
        <v>209</v>
      </c>
      <c r="C124" s="22" t="s">
        <v>2061</v>
      </c>
      <c r="D124" s="23" t="s">
        <v>67</v>
      </c>
      <c r="E124" s="24">
        <v>17</v>
      </c>
      <c r="F124" s="24">
        <v>26</v>
      </c>
      <c r="G124" s="24">
        <v>89</v>
      </c>
      <c r="H124" s="24">
        <v>32</v>
      </c>
      <c r="I124" s="24">
        <v>0</v>
      </c>
      <c r="J124" s="25">
        <v>0</v>
      </c>
      <c r="K124" s="25">
        <v>108</v>
      </c>
      <c r="L124" s="25">
        <v>47</v>
      </c>
      <c r="M124" s="25">
        <v>49</v>
      </c>
      <c r="N124" s="24">
        <v>21</v>
      </c>
      <c r="O124" s="25">
        <v>1</v>
      </c>
      <c r="P124" s="24">
        <v>25</v>
      </c>
      <c r="Q124" s="25">
        <v>3</v>
      </c>
      <c r="R124" s="13">
        <f>SUM($S124:$V124)</f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20</v>
      </c>
      <c r="X124" s="25">
        <v>25</v>
      </c>
      <c r="Y124" s="25">
        <v>0.64</v>
      </c>
      <c r="Z124" s="25">
        <v>0.75</v>
      </c>
      <c r="AA124" s="9">
        <v>111941</v>
      </c>
      <c r="AB124" s="9"/>
    </row>
    <row r="125" spans="1:29">
      <c r="A125" s="21">
        <v>11195</v>
      </c>
      <c r="B125" t="s">
        <v>209</v>
      </c>
      <c r="C125" s="22" t="s">
        <v>2062</v>
      </c>
      <c r="D125" s="23" t="s">
        <v>67</v>
      </c>
      <c r="E125" s="24">
        <v>17</v>
      </c>
      <c r="F125" s="24">
        <v>26</v>
      </c>
      <c r="G125" s="24">
        <v>89</v>
      </c>
      <c r="H125" s="24">
        <v>32</v>
      </c>
      <c r="I125" s="24">
        <v>0</v>
      </c>
      <c r="J125" s="25">
        <v>0</v>
      </c>
      <c r="K125" s="25">
        <v>108</v>
      </c>
      <c r="L125" s="25">
        <v>47</v>
      </c>
      <c r="M125" s="25">
        <v>49</v>
      </c>
      <c r="N125" s="24">
        <v>21</v>
      </c>
      <c r="O125" s="25">
        <v>1</v>
      </c>
      <c r="P125" s="24">
        <v>30</v>
      </c>
      <c r="Q125" s="25">
        <v>3</v>
      </c>
      <c r="R125" s="13">
        <f>SUM($S125:$V125)</f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20</v>
      </c>
      <c r="X125" s="25">
        <v>25</v>
      </c>
      <c r="Y125" s="25">
        <v>0.64</v>
      </c>
      <c r="Z125" s="25">
        <v>0.75</v>
      </c>
      <c r="AA125" s="9">
        <v>111951</v>
      </c>
      <c r="AB125" s="9"/>
    </row>
    <row r="126" spans="1:29">
      <c r="A126" s="21">
        <v>11197</v>
      </c>
      <c r="B126" t="s">
        <v>209</v>
      </c>
      <c r="C126" s="22" t="s">
        <v>2063</v>
      </c>
      <c r="D126" s="23" t="s">
        <v>68</v>
      </c>
      <c r="E126" s="24">
        <v>15</v>
      </c>
      <c r="F126" s="24">
        <v>25</v>
      </c>
      <c r="G126" s="24">
        <v>80</v>
      </c>
      <c r="H126" s="24">
        <v>30</v>
      </c>
      <c r="I126" s="24">
        <v>0</v>
      </c>
      <c r="J126" s="25">
        <v>0</v>
      </c>
      <c r="K126" s="25">
        <v>102</v>
      </c>
      <c r="L126" s="25">
        <v>45</v>
      </c>
      <c r="M126" s="25">
        <v>48</v>
      </c>
      <c r="N126" s="24">
        <v>18</v>
      </c>
      <c r="O126" s="25">
        <v>1</v>
      </c>
      <c r="P126" s="24">
        <v>20</v>
      </c>
      <c r="Q126" s="25">
        <v>3</v>
      </c>
      <c r="R126" s="13">
        <f>SUM($S126:$V126)</f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15</v>
      </c>
      <c r="X126" s="25">
        <v>20</v>
      </c>
      <c r="Y126" s="25">
        <v>0.6</v>
      </c>
      <c r="Z126" s="25">
        <v>0.5</v>
      </c>
      <c r="AA126" s="9">
        <v>111971</v>
      </c>
      <c r="AB126" s="9">
        <v>111972</v>
      </c>
      <c r="AC126" s="9" t="s">
        <v>2064</v>
      </c>
    </row>
    <row r="127" spans="1:29">
      <c r="A127" s="2">
        <v>11199</v>
      </c>
      <c r="B127" t="s">
        <v>2070</v>
      </c>
      <c r="C127" t="s">
        <v>2071</v>
      </c>
      <c r="D127" t="s">
        <v>2048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3">
        <f>SUM($S127:$V127)</f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 s="9">
        <v>111991</v>
      </c>
      <c r="AB127" s="9"/>
    </row>
    <row r="128" spans="1:29">
      <c r="A128" s="3">
        <v>11206</v>
      </c>
      <c r="B128" s="13" t="s">
        <v>207</v>
      </c>
      <c r="C128" s="14" t="s">
        <v>1867</v>
      </c>
      <c r="D128" s="3" t="s">
        <v>67</v>
      </c>
      <c r="E128" s="15">
        <v>80</v>
      </c>
      <c r="F128" s="15">
        <v>120</v>
      </c>
      <c r="G128" s="15">
        <v>0</v>
      </c>
      <c r="H128" s="15">
        <v>98</v>
      </c>
      <c r="I128" s="15">
        <v>103</v>
      </c>
      <c r="J128" s="9">
        <v>0</v>
      </c>
      <c r="K128" s="9">
        <v>102</v>
      </c>
      <c r="L128" s="9">
        <v>62</v>
      </c>
      <c r="M128" s="9">
        <v>51</v>
      </c>
      <c r="N128" s="15">
        <v>28</v>
      </c>
      <c r="O128" s="9">
        <v>3</v>
      </c>
      <c r="P128" s="15">
        <v>25</v>
      </c>
      <c r="Q128" s="9">
        <v>4</v>
      </c>
      <c r="R128" s="13">
        <f>SUM($S128:$V128)</f>
        <v>0</v>
      </c>
      <c r="S128" s="15">
        <v>0</v>
      </c>
      <c r="T128" s="15">
        <v>0</v>
      </c>
      <c r="U128" s="15">
        <v>0</v>
      </c>
      <c r="V128" s="15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</row>
    <row r="129" spans="1:28">
      <c r="A129" s="3">
        <v>11207</v>
      </c>
      <c r="B129" s="13" t="s">
        <v>207</v>
      </c>
      <c r="C129" s="14" t="s">
        <v>1868</v>
      </c>
      <c r="D129" s="3" t="s">
        <v>67</v>
      </c>
      <c r="E129" s="15">
        <v>80</v>
      </c>
      <c r="F129" s="15">
        <v>120</v>
      </c>
      <c r="G129" s="15">
        <v>0</v>
      </c>
      <c r="H129" s="15">
        <v>105</v>
      </c>
      <c r="I129" s="15">
        <v>108</v>
      </c>
      <c r="J129" s="9">
        <v>0</v>
      </c>
      <c r="K129" s="9">
        <v>102</v>
      </c>
      <c r="L129" s="9">
        <v>61</v>
      </c>
      <c r="M129" s="9">
        <v>51</v>
      </c>
      <c r="N129" s="15">
        <v>27.5</v>
      </c>
      <c r="O129" s="9">
        <v>3</v>
      </c>
      <c r="P129" s="15">
        <v>25</v>
      </c>
      <c r="Q129" s="9">
        <v>4</v>
      </c>
      <c r="R129" s="13">
        <f>SUM($S129:$V129)</f>
        <v>12</v>
      </c>
      <c r="S129" s="15">
        <v>3</v>
      </c>
      <c r="T129" s="15">
        <v>3</v>
      </c>
      <c r="U129" s="15">
        <v>3</v>
      </c>
      <c r="V129" s="15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</row>
    <row r="130" spans="1:28">
      <c r="A130" s="3">
        <v>11209</v>
      </c>
      <c r="B130" s="13" t="s">
        <v>2046</v>
      </c>
      <c r="C130" s="13" t="s">
        <v>1870</v>
      </c>
      <c r="D130" s="13" t="s">
        <v>2041</v>
      </c>
      <c r="E130" s="13">
        <v>92</v>
      </c>
      <c r="F130" s="13">
        <v>118</v>
      </c>
      <c r="G130" s="13">
        <v>0</v>
      </c>
      <c r="H130" s="13">
        <v>107</v>
      </c>
      <c r="I130" s="13">
        <v>116</v>
      </c>
      <c r="J130" s="13">
        <v>0</v>
      </c>
      <c r="K130" s="13">
        <v>103</v>
      </c>
      <c r="L130" s="13">
        <v>59</v>
      </c>
      <c r="M130" s="13">
        <v>47</v>
      </c>
      <c r="N130" s="13">
        <v>33</v>
      </c>
      <c r="O130" s="13">
        <v>3</v>
      </c>
      <c r="P130" s="13">
        <v>28</v>
      </c>
      <c r="Q130" s="13">
        <v>4</v>
      </c>
      <c r="R130" s="13">
        <f>SUM($S130:$V130)</f>
        <v>32</v>
      </c>
      <c r="S130" s="13">
        <v>8</v>
      </c>
      <c r="T130" s="13">
        <v>8</v>
      </c>
      <c r="U130" s="13">
        <v>8</v>
      </c>
      <c r="V130" s="13">
        <v>8</v>
      </c>
      <c r="W130" s="13">
        <v>145</v>
      </c>
      <c r="X130" s="13">
        <v>200</v>
      </c>
      <c r="Y130" s="13">
        <v>4.8</v>
      </c>
      <c r="Z130" s="13">
        <v>9</v>
      </c>
      <c r="AA130" s="9">
        <v>102091</v>
      </c>
      <c r="AB130" s="9">
        <v>112092</v>
      </c>
    </row>
    <row r="131" spans="1:28">
      <c r="A131" s="3">
        <v>11211</v>
      </c>
      <c r="B131" s="13" t="s">
        <v>207</v>
      </c>
      <c r="C131" s="14" t="s">
        <v>1919</v>
      </c>
      <c r="D131" s="3" t="s">
        <v>71</v>
      </c>
      <c r="E131" s="15">
        <v>64</v>
      </c>
      <c r="F131" s="15">
        <v>89</v>
      </c>
      <c r="G131" s="15">
        <v>0</v>
      </c>
      <c r="H131" s="15">
        <v>89</v>
      </c>
      <c r="I131" s="15">
        <v>72</v>
      </c>
      <c r="J131" s="9">
        <v>0</v>
      </c>
      <c r="K131" s="9">
        <v>102</v>
      </c>
      <c r="L131" s="9">
        <v>63</v>
      </c>
      <c r="M131" s="9">
        <v>40</v>
      </c>
      <c r="N131" s="15">
        <v>27</v>
      </c>
      <c r="O131" s="9">
        <v>3</v>
      </c>
      <c r="P131" s="15">
        <v>20</v>
      </c>
      <c r="Q131" s="9">
        <v>4</v>
      </c>
      <c r="R131" s="13">
        <f>SUM($S131:$V131)</f>
        <v>12</v>
      </c>
      <c r="S131" s="15">
        <v>3</v>
      </c>
      <c r="T131" s="15">
        <v>3</v>
      </c>
      <c r="U131" s="15">
        <v>3</v>
      </c>
      <c r="V131" s="15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</row>
    <row r="132" spans="1:28">
      <c r="A132" s="3">
        <v>11219</v>
      </c>
      <c r="B132" s="13" t="s">
        <v>21</v>
      </c>
      <c r="C132" s="14" t="s">
        <v>45</v>
      </c>
      <c r="D132" s="13" t="s">
        <v>3</v>
      </c>
      <c r="E132" s="13">
        <v>72</v>
      </c>
      <c r="F132" s="13">
        <v>45</v>
      </c>
      <c r="G132" s="13">
        <v>0</v>
      </c>
      <c r="H132" s="13">
        <v>72</v>
      </c>
      <c r="I132" s="13">
        <v>79</v>
      </c>
      <c r="J132" s="13">
        <v>0</v>
      </c>
      <c r="K132" s="13">
        <v>102</v>
      </c>
      <c r="L132" s="13">
        <v>69</v>
      </c>
      <c r="M132" s="13">
        <v>85</v>
      </c>
      <c r="N132" s="13">
        <v>34.200000000000003</v>
      </c>
      <c r="O132" s="13">
        <v>1</v>
      </c>
      <c r="P132" s="13">
        <v>40</v>
      </c>
      <c r="Q132" s="13">
        <v>4</v>
      </c>
      <c r="R132" s="13">
        <f>SUM($S132:$V132)</f>
        <v>87</v>
      </c>
      <c r="S132" s="13">
        <v>24</v>
      </c>
      <c r="T132" s="13">
        <v>24</v>
      </c>
      <c r="U132" s="13">
        <v>24</v>
      </c>
      <c r="V132" s="13">
        <v>15</v>
      </c>
      <c r="W132" s="9">
        <v>60</v>
      </c>
      <c r="X132" s="9">
        <v>55</v>
      </c>
      <c r="Y132" s="9">
        <v>2.4</v>
      </c>
      <c r="Z132" s="9">
        <v>4.5</v>
      </c>
      <c r="AA132" s="9">
        <v>112191</v>
      </c>
      <c r="AB132" s="9"/>
    </row>
    <row r="133" spans="1:28">
      <c r="A133" s="3">
        <v>11220</v>
      </c>
      <c r="B133" s="13" t="s">
        <v>21</v>
      </c>
      <c r="C133" s="14" t="s">
        <v>46</v>
      </c>
      <c r="D133" s="13" t="s">
        <v>3</v>
      </c>
      <c r="E133" s="13">
        <v>72</v>
      </c>
      <c r="F133" s="13">
        <v>45</v>
      </c>
      <c r="G133" s="13">
        <v>0</v>
      </c>
      <c r="H133" s="13">
        <v>65</v>
      </c>
      <c r="I133" s="13">
        <v>75</v>
      </c>
      <c r="J133" s="13">
        <v>0</v>
      </c>
      <c r="K133" s="13">
        <v>102</v>
      </c>
      <c r="L133" s="13">
        <v>62</v>
      </c>
      <c r="M133" s="13">
        <v>90</v>
      </c>
      <c r="N133" s="13">
        <v>34.200000000000003</v>
      </c>
      <c r="O133" s="13">
        <v>1</v>
      </c>
      <c r="P133" s="13">
        <v>9</v>
      </c>
      <c r="Q133" s="13">
        <v>4</v>
      </c>
      <c r="R133" s="13">
        <f>SUM($S133:$V133)</f>
        <v>87</v>
      </c>
      <c r="S133" s="13">
        <v>24</v>
      </c>
      <c r="T133" s="13">
        <v>24</v>
      </c>
      <c r="U133" s="13">
        <v>24</v>
      </c>
      <c r="V133" s="13">
        <v>15</v>
      </c>
      <c r="W133" s="9">
        <v>60</v>
      </c>
      <c r="X133" s="9">
        <v>55</v>
      </c>
      <c r="Y133" s="9">
        <v>2.4</v>
      </c>
      <c r="Z133" s="9">
        <v>4.5</v>
      </c>
      <c r="AA133" s="9">
        <v>112201</v>
      </c>
      <c r="AB133" s="9"/>
    </row>
    <row r="134" spans="1:28">
      <c r="A134" s="3">
        <v>11221</v>
      </c>
      <c r="B134" s="13" t="s">
        <v>21</v>
      </c>
      <c r="C134" s="14" t="s">
        <v>47</v>
      </c>
      <c r="D134" s="13" t="s">
        <v>3</v>
      </c>
      <c r="E134" s="13">
        <v>58</v>
      </c>
      <c r="F134" s="13">
        <v>45</v>
      </c>
      <c r="G134" s="13">
        <v>0</v>
      </c>
      <c r="H134" s="13">
        <v>60</v>
      </c>
      <c r="I134" s="13">
        <v>65</v>
      </c>
      <c r="J134" s="13">
        <v>0</v>
      </c>
      <c r="K134" s="13">
        <v>101</v>
      </c>
      <c r="L134" s="13">
        <v>65</v>
      </c>
      <c r="M134" s="13">
        <v>65</v>
      </c>
      <c r="N134" s="13">
        <v>34.5</v>
      </c>
      <c r="O134" s="13">
        <v>1</v>
      </c>
      <c r="P134" s="13">
        <v>13</v>
      </c>
      <c r="Q134" s="13">
        <v>4</v>
      </c>
      <c r="R134" s="13">
        <f>SUM($S134:$V134)</f>
        <v>73</v>
      </c>
      <c r="S134" s="13">
        <v>21</v>
      </c>
      <c r="T134" s="13">
        <v>23</v>
      </c>
      <c r="U134" s="13">
        <v>23</v>
      </c>
      <c r="V134" s="13">
        <v>6</v>
      </c>
      <c r="W134" s="9">
        <v>60</v>
      </c>
      <c r="X134" s="9">
        <v>60</v>
      </c>
      <c r="Y134" s="9">
        <v>2.4</v>
      </c>
      <c r="Z134" s="9">
        <v>4.3</v>
      </c>
      <c r="AA134" s="9">
        <v>112211</v>
      </c>
      <c r="AB134" s="9">
        <v>112212</v>
      </c>
    </row>
    <row r="135" spans="1:28">
      <c r="A135" s="3">
        <v>11222</v>
      </c>
      <c r="B135" s="13" t="s">
        <v>21</v>
      </c>
      <c r="C135" s="14" t="s">
        <v>48</v>
      </c>
      <c r="D135" s="13" t="s">
        <v>3</v>
      </c>
      <c r="E135" s="13">
        <v>56</v>
      </c>
      <c r="F135" s="13">
        <v>45</v>
      </c>
      <c r="G135" s="13">
        <v>0</v>
      </c>
      <c r="H135" s="13">
        <v>59</v>
      </c>
      <c r="I135" s="13">
        <v>65</v>
      </c>
      <c r="J135" s="13">
        <v>0</v>
      </c>
      <c r="K135" s="13">
        <v>101</v>
      </c>
      <c r="L135" s="13">
        <v>65</v>
      </c>
      <c r="M135" s="13">
        <v>65</v>
      </c>
      <c r="N135" s="13">
        <v>34.5</v>
      </c>
      <c r="O135" s="13">
        <v>1</v>
      </c>
      <c r="P135" s="13">
        <v>10</v>
      </c>
      <c r="Q135" s="13">
        <v>4</v>
      </c>
      <c r="R135" s="13">
        <f>SUM($S135:$V135)</f>
        <v>70</v>
      </c>
      <c r="S135" s="13">
        <v>20</v>
      </c>
      <c r="T135" s="13">
        <v>26</v>
      </c>
      <c r="U135" s="13">
        <v>18</v>
      </c>
      <c r="V135" s="13">
        <v>6</v>
      </c>
      <c r="W135" s="9">
        <v>60</v>
      </c>
      <c r="X135" s="9">
        <v>60</v>
      </c>
      <c r="Y135" s="9">
        <v>2.4</v>
      </c>
      <c r="Z135" s="9">
        <v>4.2</v>
      </c>
      <c r="AA135" s="9">
        <v>112221</v>
      </c>
      <c r="AB135" s="9"/>
    </row>
    <row r="136" spans="1:28">
      <c r="A136" s="3">
        <v>11223</v>
      </c>
      <c r="B136" s="13" t="s">
        <v>76</v>
      </c>
      <c r="C136" s="14" t="s">
        <v>49</v>
      </c>
      <c r="D136" s="13" t="s">
        <v>3</v>
      </c>
      <c r="E136" s="13">
        <v>111</v>
      </c>
      <c r="F136" s="13">
        <v>45</v>
      </c>
      <c r="G136" s="13">
        <v>0</v>
      </c>
      <c r="H136" s="13">
        <v>103</v>
      </c>
      <c r="I136" s="13">
        <v>73</v>
      </c>
      <c r="J136" s="13">
        <v>0</v>
      </c>
      <c r="K136" s="13">
        <v>92</v>
      </c>
      <c r="L136" s="13">
        <v>50</v>
      </c>
      <c r="M136" s="13">
        <v>74</v>
      </c>
      <c r="N136" s="13">
        <v>27</v>
      </c>
      <c r="O136" s="13">
        <v>1</v>
      </c>
      <c r="P136" s="13">
        <v>5</v>
      </c>
      <c r="Q136" s="13">
        <v>4</v>
      </c>
      <c r="R136" s="13">
        <f>SUM($S136:$V136)</f>
        <v>72</v>
      </c>
      <c r="S136" s="13">
        <v>12</v>
      </c>
      <c r="T136" s="13">
        <v>17</v>
      </c>
      <c r="U136" s="13">
        <v>31</v>
      </c>
      <c r="V136" s="13">
        <v>12</v>
      </c>
      <c r="W136" s="9">
        <v>135</v>
      </c>
      <c r="X136" s="9">
        <v>140</v>
      </c>
      <c r="Y136" s="9">
        <v>3.9</v>
      </c>
      <c r="Z136" s="9">
        <v>7</v>
      </c>
      <c r="AA136" s="9">
        <v>112231</v>
      </c>
      <c r="AB136" s="9">
        <v>112232</v>
      </c>
    </row>
    <row r="137" spans="1:28">
      <c r="A137" s="3">
        <v>11224</v>
      </c>
      <c r="B137" s="13" t="s">
        <v>76</v>
      </c>
      <c r="C137" s="14" t="s">
        <v>1852</v>
      </c>
      <c r="D137" s="13" t="s">
        <v>69</v>
      </c>
      <c r="E137" s="13">
        <v>81</v>
      </c>
      <c r="F137" s="13">
        <v>45</v>
      </c>
      <c r="G137" s="13">
        <v>0</v>
      </c>
      <c r="H137" s="13">
        <v>99</v>
      </c>
      <c r="I137" s="13">
        <v>95</v>
      </c>
      <c r="J137" s="13">
        <v>0</v>
      </c>
      <c r="K137" s="16">
        <v>97</v>
      </c>
      <c r="L137" s="13">
        <v>65</v>
      </c>
      <c r="M137" s="13">
        <v>72</v>
      </c>
      <c r="N137" s="13">
        <v>30.5</v>
      </c>
      <c r="O137" s="13">
        <v>1</v>
      </c>
      <c r="P137" s="13">
        <v>24</v>
      </c>
      <c r="Q137" s="13">
        <v>4</v>
      </c>
      <c r="R137" s="13">
        <f>SUM($S137:$V137)</f>
        <v>69</v>
      </c>
      <c r="S137" s="13">
        <v>15</v>
      </c>
      <c r="T137" s="13">
        <v>25</v>
      </c>
      <c r="U137" s="13">
        <v>15</v>
      </c>
      <c r="V137" s="13">
        <v>14</v>
      </c>
      <c r="W137" s="9">
        <v>70</v>
      </c>
      <c r="X137" s="9">
        <v>65</v>
      </c>
      <c r="Y137" s="9">
        <v>2.88</v>
      </c>
      <c r="Z137" s="9">
        <v>5.6</v>
      </c>
      <c r="AA137" s="9">
        <v>102241</v>
      </c>
      <c r="AB137" s="9">
        <v>112242</v>
      </c>
    </row>
    <row r="138" spans="1:28">
      <c r="A138" s="3">
        <v>11225</v>
      </c>
      <c r="B138" s="13" t="s">
        <v>21</v>
      </c>
      <c r="C138" s="14" t="s">
        <v>51</v>
      </c>
      <c r="D138" s="13" t="s">
        <v>67</v>
      </c>
      <c r="E138" s="13">
        <v>56</v>
      </c>
      <c r="F138" s="13">
        <v>40</v>
      </c>
      <c r="G138" s="13">
        <v>0</v>
      </c>
      <c r="H138" s="13">
        <v>62</v>
      </c>
      <c r="I138" s="13">
        <v>82</v>
      </c>
      <c r="J138" s="13">
        <v>0</v>
      </c>
      <c r="K138" s="13">
        <v>101</v>
      </c>
      <c r="L138" s="13">
        <v>57</v>
      </c>
      <c r="M138" s="13">
        <v>67</v>
      </c>
      <c r="N138" s="13">
        <v>29.5</v>
      </c>
      <c r="O138" s="13">
        <v>1</v>
      </c>
      <c r="P138" s="13">
        <v>10</v>
      </c>
      <c r="Q138" s="13">
        <v>4</v>
      </c>
      <c r="R138" s="13">
        <f>SUM($S138:$V138)</f>
        <v>82</v>
      </c>
      <c r="S138" s="13">
        <v>20</v>
      </c>
      <c r="T138" s="13">
        <v>17</v>
      </c>
      <c r="U138" s="13">
        <v>30</v>
      </c>
      <c r="V138" s="13">
        <v>15</v>
      </c>
      <c r="W138" s="9">
        <v>55</v>
      </c>
      <c r="X138" s="9">
        <v>60</v>
      </c>
      <c r="Y138" s="9">
        <v>2.08</v>
      </c>
      <c r="Z138" s="9">
        <v>3.9</v>
      </c>
      <c r="AA138" s="9">
        <v>112251</v>
      </c>
      <c r="AB138" s="9"/>
    </row>
    <row r="139" spans="1:28">
      <c r="A139" s="3">
        <v>11227</v>
      </c>
      <c r="B139" s="13" t="s">
        <v>91</v>
      </c>
      <c r="C139" s="14" t="s">
        <v>53</v>
      </c>
      <c r="D139" s="13" t="s">
        <v>3</v>
      </c>
      <c r="E139" s="13">
        <v>70</v>
      </c>
      <c r="F139" s="13">
        <v>30</v>
      </c>
      <c r="G139" s="13">
        <v>0</v>
      </c>
      <c r="H139" s="13">
        <v>45</v>
      </c>
      <c r="I139" s="13">
        <v>63</v>
      </c>
      <c r="J139" s="13">
        <v>0</v>
      </c>
      <c r="K139" s="13">
        <v>95</v>
      </c>
      <c r="L139" s="13">
        <v>51</v>
      </c>
      <c r="M139" s="13">
        <v>65</v>
      </c>
      <c r="N139" s="13">
        <v>25.5</v>
      </c>
      <c r="O139" s="13">
        <v>1</v>
      </c>
      <c r="P139" s="13">
        <v>9</v>
      </c>
      <c r="Q139" s="13">
        <v>3</v>
      </c>
      <c r="R139" s="13">
        <f>SUM($S139:$V139)</f>
        <v>55</v>
      </c>
      <c r="S139" s="13">
        <v>15</v>
      </c>
      <c r="T139" s="13">
        <v>20</v>
      </c>
      <c r="U139" s="13">
        <v>20</v>
      </c>
      <c r="V139" s="13">
        <v>0</v>
      </c>
      <c r="W139" s="9">
        <v>35</v>
      </c>
      <c r="X139" s="9">
        <v>35</v>
      </c>
      <c r="Y139" s="9">
        <v>1.28</v>
      </c>
      <c r="Z139" s="9">
        <v>2.4</v>
      </c>
      <c r="AA139" s="9">
        <v>112271</v>
      </c>
      <c r="AB139" s="9"/>
    </row>
    <row r="140" spans="1:28">
      <c r="A140" s="3">
        <v>11228</v>
      </c>
      <c r="B140" s="13" t="s">
        <v>91</v>
      </c>
      <c r="C140" s="14" t="s">
        <v>54</v>
      </c>
      <c r="D140" s="13" t="s">
        <v>3</v>
      </c>
      <c r="E140" s="13">
        <v>70</v>
      </c>
      <c r="F140" s="13">
        <v>30</v>
      </c>
      <c r="G140" s="13">
        <v>0</v>
      </c>
      <c r="H140" s="13">
        <v>47</v>
      </c>
      <c r="I140" s="13">
        <v>66</v>
      </c>
      <c r="J140" s="13">
        <v>0</v>
      </c>
      <c r="K140" s="13">
        <v>95</v>
      </c>
      <c r="L140" s="13">
        <v>51</v>
      </c>
      <c r="M140" s="13">
        <v>65</v>
      </c>
      <c r="N140" s="13">
        <v>25.5</v>
      </c>
      <c r="O140" s="13">
        <v>1</v>
      </c>
      <c r="P140" s="13">
        <v>22</v>
      </c>
      <c r="Q140" s="13">
        <v>3</v>
      </c>
      <c r="R140" s="13">
        <f>SUM($S140:$V140)</f>
        <v>55</v>
      </c>
      <c r="S140" s="13">
        <v>15</v>
      </c>
      <c r="T140" s="13">
        <v>20</v>
      </c>
      <c r="U140" s="13">
        <v>20</v>
      </c>
      <c r="V140" s="13">
        <v>0</v>
      </c>
      <c r="W140" s="9">
        <v>35</v>
      </c>
      <c r="X140" s="9">
        <v>35</v>
      </c>
      <c r="Y140" s="9">
        <v>1.28</v>
      </c>
      <c r="Z140" s="9">
        <v>2.4</v>
      </c>
      <c r="AA140" s="9">
        <v>112281</v>
      </c>
      <c r="AB140" s="9"/>
    </row>
    <row r="141" spans="1:28">
      <c r="A141" s="3">
        <v>11233</v>
      </c>
      <c r="B141" s="13" t="s">
        <v>1948</v>
      </c>
      <c r="C141" s="14" t="s">
        <v>1949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3">
        <f>SUM($S141:$V141)</f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</row>
    <row r="142" spans="1:28">
      <c r="A142" s="3">
        <v>11240</v>
      </c>
      <c r="B142" s="13" t="s">
        <v>206</v>
      </c>
      <c r="C142" s="13" t="s">
        <v>1939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3">
        <f>SUM($S142:$V142)</f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</row>
    <row r="143" spans="1:28">
      <c r="A143" s="3">
        <v>11241</v>
      </c>
      <c r="B143" s="13" t="s">
        <v>206</v>
      </c>
      <c r="C143" s="13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3">
        <f>SUM($S143:$V143)</f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</row>
    <row r="144" spans="1:28">
      <c r="A144" s="3">
        <v>11248</v>
      </c>
      <c r="B144" s="13" t="s">
        <v>1948</v>
      </c>
      <c r="C144" s="14" t="s">
        <v>1898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3">
        <f>SUM($S144:$V144)</f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</row>
    <row r="145" spans="1:29">
      <c r="A145" s="3">
        <v>11265</v>
      </c>
      <c r="B145" s="13" t="s">
        <v>204</v>
      </c>
      <c r="C145" s="13" t="s">
        <v>1993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3">
        <f>SUM($S145:$V145)</f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>
        <v>112651</v>
      </c>
      <c r="AB145" s="9"/>
    </row>
    <row r="146" spans="1:29">
      <c r="A146" s="3">
        <v>11269</v>
      </c>
      <c r="B146" s="13" t="s">
        <v>204</v>
      </c>
      <c r="C146" s="13" t="s">
        <v>1994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3">
        <f>SUM($S146:$V146)</f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>
        <v>112691</v>
      </c>
      <c r="AB146" s="9"/>
      <c r="AC146" s="9" t="s">
        <v>2089</v>
      </c>
    </row>
    <row r="147" spans="1:29">
      <c r="A147" s="3">
        <v>11270</v>
      </c>
      <c r="B147" s="13" t="s">
        <v>204</v>
      </c>
      <c r="C147" s="13" t="s">
        <v>1995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3">
        <f>SUM($S147:$V147)</f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>
        <v>112701</v>
      </c>
      <c r="AB147" s="9"/>
      <c r="AC147" s="9" t="s">
        <v>2089</v>
      </c>
    </row>
    <row r="148" spans="1:29">
      <c r="A148" s="3">
        <v>11278</v>
      </c>
      <c r="B148" s="13" t="s">
        <v>204</v>
      </c>
      <c r="C148" s="13" t="s">
        <v>1996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3">
        <f>SUM($S148:$V148)</f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>
        <v>112781</v>
      </c>
      <c r="AB148" s="9">
        <v>112782</v>
      </c>
    </row>
    <row r="149" spans="1:29">
      <c r="A149" s="3">
        <v>11279</v>
      </c>
      <c r="B149" s="13" t="s">
        <v>204</v>
      </c>
      <c r="C149" s="13" t="s">
        <v>1997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3">
        <f>SUM($S149:$V149)</f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>
        <v>112791</v>
      </c>
      <c r="AB149" s="9">
        <v>112782</v>
      </c>
    </row>
    <row r="150" spans="1:29">
      <c r="A150" s="3">
        <v>11280</v>
      </c>
      <c r="B150" s="13" t="s">
        <v>204</v>
      </c>
      <c r="C150" s="13" t="s">
        <v>1998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3">
        <f>SUM($S150:$V150)</f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>
        <v>112801</v>
      </c>
      <c r="AB150" s="9">
        <v>112782</v>
      </c>
    </row>
    <row r="151" spans="1:29">
      <c r="A151" s="21">
        <v>11289</v>
      </c>
      <c r="B151" t="s">
        <v>209</v>
      </c>
      <c r="C151" s="22" t="s">
        <v>2065</v>
      </c>
      <c r="D151" s="23" t="s">
        <v>68</v>
      </c>
      <c r="E151" s="24">
        <v>15</v>
      </c>
      <c r="F151" s="24">
        <v>25</v>
      </c>
      <c r="G151" s="24">
        <v>78</v>
      </c>
      <c r="H151" s="24">
        <v>30</v>
      </c>
      <c r="I151" s="24">
        <v>0</v>
      </c>
      <c r="J151" s="25">
        <v>0</v>
      </c>
      <c r="K151" s="25">
        <v>102</v>
      </c>
      <c r="L151" s="25">
        <v>45</v>
      </c>
      <c r="M151" s="25">
        <v>49</v>
      </c>
      <c r="N151" s="24">
        <v>18</v>
      </c>
      <c r="O151" s="25">
        <v>1</v>
      </c>
      <c r="P151" s="24">
        <v>18</v>
      </c>
      <c r="Q151" s="25">
        <v>3</v>
      </c>
      <c r="R151" s="13">
        <f>SUM($S151:$V151)</f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15</v>
      </c>
      <c r="X151" s="25">
        <v>20</v>
      </c>
      <c r="Y151" s="25">
        <v>0.6</v>
      </c>
      <c r="Z151" s="25">
        <v>0.5</v>
      </c>
      <c r="AA151">
        <v>112891</v>
      </c>
      <c r="AB151"/>
      <c r="AC151" s="9" t="s">
        <v>2064</v>
      </c>
    </row>
    <row r="152" spans="1:29">
      <c r="A152" s="3">
        <v>11290</v>
      </c>
      <c r="B152" t="s">
        <v>209</v>
      </c>
      <c r="C152" s="22" t="s">
        <v>2066</v>
      </c>
      <c r="D152" s="23" t="s">
        <v>68</v>
      </c>
      <c r="E152" s="25">
        <v>15</v>
      </c>
      <c r="F152" s="25">
        <v>23</v>
      </c>
      <c r="G152" s="25">
        <v>80</v>
      </c>
      <c r="H152" s="25">
        <v>30</v>
      </c>
      <c r="I152" s="25">
        <v>0</v>
      </c>
      <c r="J152" s="25">
        <v>0</v>
      </c>
      <c r="K152" s="26">
        <v>102</v>
      </c>
      <c r="L152" s="25">
        <v>47</v>
      </c>
      <c r="M152" s="25">
        <v>48</v>
      </c>
      <c r="N152" s="25">
        <v>18</v>
      </c>
      <c r="O152" s="25">
        <v>1</v>
      </c>
      <c r="P152" s="25">
        <v>19</v>
      </c>
      <c r="Q152" s="25">
        <v>3</v>
      </c>
      <c r="R152" s="13">
        <f>SUM($S152:$V152)</f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15</v>
      </c>
      <c r="X152" s="25">
        <v>25</v>
      </c>
      <c r="Y152" s="25">
        <v>0.6</v>
      </c>
      <c r="Z152" s="25">
        <v>0.5</v>
      </c>
      <c r="AA152">
        <v>112901</v>
      </c>
      <c r="AB152"/>
      <c r="AC152" s="9" t="s">
        <v>2064</v>
      </c>
    </row>
    <row r="153" spans="1:29">
      <c r="A153" s="3">
        <v>11293</v>
      </c>
      <c r="B153" t="s">
        <v>209</v>
      </c>
      <c r="C153" s="22" t="s">
        <v>2067</v>
      </c>
      <c r="D153" s="23" t="s">
        <v>68</v>
      </c>
      <c r="E153" s="25">
        <v>15</v>
      </c>
      <c r="F153" s="25">
        <v>25</v>
      </c>
      <c r="G153" s="25">
        <v>77</v>
      </c>
      <c r="H153" s="25">
        <v>30</v>
      </c>
      <c r="I153" s="25">
        <v>0</v>
      </c>
      <c r="J153" s="25">
        <v>0</v>
      </c>
      <c r="K153" s="26">
        <v>101</v>
      </c>
      <c r="L153" s="25">
        <v>45</v>
      </c>
      <c r="M153" s="25">
        <v>49</v>
      </c>
      <c r="N153" s="25">
        <v>18</v>
      </c>
      <c r="O153" s="25">
        <v>1</v>
      </c>
      <c r="P153" s="25">
        <v>8</v>
      </c>
      <c r="Q153" s="25">
        <v>3</v>
      </c>
      <c r="R153" s="13">
        <f>SUM($S153:$V153)</f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15</v>
      </c>
      <c r="X153" s="25">
        <v>25</v>
      </c>
      <c r="Y153" s="25">
        <v>0.6</v>
      </c>
      <c r="Z153" s="25">
        <v>0.5</v>
      </c>
      <c r="AA153">
        <v>112931</v>
      </c>
      <c r="AB153"/>
      <c r="AC153" s="9" t="s">
        <v>2064</v>
      </c>
    </row>
    <row r="154" spans="1:29">
      <c r="A154" s="3">
        <v>11299</v>
      </c>
      <c r="B154" s="13" t="s">
        <v>2046</v>
      </c>
      <c r="C154" s="13" t="s">
        <v>2047</v>
      </c>
      <c r="D154" s="13" t="s">
        <v>2048</v>
      </c>
      <c r="E154" s="13">
        <v>88</v>
      </c>
      <c r="F154" s="13">
        <v>108</v>
      </c>
      <c r="G154" s="13">
        <v>0</v>
      </c>
      <c r="H154" s="13">
        <v>110</v>
      </c>
      <c r="I154" s="13">
        <v>115</v>
      </c>
      <c r="J154" s="13">
        <v>0</v>
      </c>
      <c r="K154" s="16">
        <v>97</v>
      </c>
      <c r="L154" s="13">
        <v>56</v>
      </c>
      <c r="M154" s="13">
        <v>47</v>
      </c>
      <c r="N154" s="13">
        <v>32</v>
      </c>
      <c r="O154" s="13">
        <v>3</v>
      </c>
      <c r="P154" s="13">
        <v>20</v>
      </c>
      <c r="Q154" s="13">
        <v>4</v>
      </c>
      <c r="R154" s="13">
        <f>SUM($S154:$V154)</f>
        <v>32</v>
      </c>
      <c r="S154" s="13">
        <v>8</v>
      </c>
      <c r="T154" s="13">
        <v>8</v>
      </c>
      <c r="U154" s="13">
        <v>8</v>
      </c>
      <c r="V154" s="13">
        <v>8</v>
      </c>
      <c r="W154" s="13">
        <v>110</v>
      </c>
      <c r="X154" s="13">
        <v>190</v>
      </c>
      <c r="Y154" s="13">
        <v>4.5</v>
      </c>
      <c r="Z154" s="13">
        <v>8.5</v>
      </c>
      <c r="AA154" s="13">
        <v>102991</v>
      </c>
      <c r="AB154" s="25">
        <v>112992</v>
      </c>
    </row>
    <row r="155" spans="1:29">
      <c r="A155" s="3">
        <v>11301</v>
      </c>
      <c r="B155" s="13" t="s">
        <v>204</v>
      </c>
      <c r="C155" s="13" t="s">
        <v>1999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3">
        <f>SUM($S155:$V155)</f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>
        <v>113011</v>
      </c>
      <c r="AB155" s="9"/>
    </row>
    <row r="156" spans="1:29">
      <c r="A156" s="3">
        <v>11306</v>
      </c>
      <c r="B156" s="13" t="s">
        <v>204</v>
      </c>
      <c r="C156" s="13" t="s">
        <v>2000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3">
        <f>SUM($S156:$V156)</f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>
        <v>113061</v>
      </c>
      <c r="AB156" s="9"/>
    </row>
    <row r="157" spans="1:29">
      <c r="A157" s="3">
        <v>11316</v>
      </c>
      <c r="B157" s="13" t="s">
        <v>204</v>
      </c>
      <c r="C157" s="13" t="s">
        <v>2001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3">
        <f>SUM($S157:$V157)</f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</row>
    <row r="158" spans="1:29">
      <c r="A158" s="3">
        <v>11323</v>
      </c>
      <c r="B158" s="13" t="s">
        <v>204</v>
      </c>
      <c r="C158" s="13" t="s">
        <v>2002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3">
        <f>SUM($S158:$V158)</f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>
        <v>113231</v>
      </c>
      <c r="AB158" s="9"/>
    </row>
    <row r="159" spans="1:29">
      <c r="A159" s="3">
        <v>11335</v>
      </c>
      <c r="B159" s="13" t="s">
        <v>204</v>
      </c>
      <c r="C159" s="13" t="s">
        <v>2003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3">
        <f>SUM($S159:$V159)</f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</row>
    <row r="160" spans="1:29">
      <c r="A160" s="3">
        <v>11339</v>
      </c>
      <c r="B160" s="13" t="s">
        <v>21</v>
      </c>
      <c r="C160" s="14" t="s">
        <v>58</v>
      </c>
      <c r="D160" s="13" t="s">
        <v>71</v>
      </c>
      <c r="E160" s="13">
        <v>80</v>
      </c>
      <c r="F160" s="13">
        <v>40</v>
      </c>
      <c r="G160" s="13">
        <v>0</v>
      </c>
      <c r="H160" s="13">
        <v>84</v>
      </c>
      <c r="I160" s="13">
        <v>73</v>
      </c>
      <c r="J160" s="13">
        <v>0</v>
      </c>
      <c r="K160" s="13">
        <v>102</v>
      </c>
      <c r="L160" s="13">
        <v>58</v>
      </c>
      <c r="M160" s="13">
        <v>72</v>
      </c>
      <c r="N160" s="13">
        <v>30</v>
      </c>
      <c r="O160" s="13">
        <v>1</v>
      </c>
      <c r="P160" s="13">
        <v>9</v>
      </c>
      <c r="Q160" s="13">
        <v>4</v>
      </c>
      <c r="R160" s="13">
        <f>SUM($S160:$V160)</f>
        <v>82</v>
      </c>
      <c r="S160" s="13">
        <v>16</v>
      </c>
      <c r="T160" s="13">
        <v>20</v>
      </c>
      <c r="U160" s="13">
        <v>30</v>
      </c>
      <c r="V160" s="13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3">
        <v>113391</v>
      </c>
      <c r="AB160" s="13">
        <v>113392</v>
      </c>
    </row>
    <row r="161" spans="1:29">
      <c r="A161" s="3">
        <v>11342</v>
      </c>
      <c r="B161" s="13" t="s">
        <v>204</v>
      </c>
      <c r="C161" s="13" t="s">
        <v>2004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3">
        <f>SUM($S161:$V161)</f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>
        <v>113421</v>
      </c>
      <c r="AB161" s="9"/>
    </row>
    <row r="162" spans="1:29">
      <c r="A162" s="3">
        <v>11344</v>
      </c>
      <c r="B162" s="13" t="s">
        <v>204</v>
      </c>
      <c r="C162" s="13" t="s">
        <v>2005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3">
        <f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>
        <v>113441</v>
      </c>
      <c r="AB162" s="9"/>
    </row>
    <row r="163" spans="1:29">
      <c r="A163" s="21">
        <v>11351</v>
      </c>
      <c r="B163" t="s">
        <v>209</v>
      </c>
      <c r="C163" s="22" t="s">
        <v>2068</v>
      </c>
      <c r="D163" s="23" t="s">
        <v>68</v>
      </c>
      <c r="E163" s="24">
        <v>12</v>
      </c>
      <c r="F163" s="24">
        <v>22</v>
      </c>
      <c r="G163" s="24">
        <v>67</v>
      </c>
      <c r="H163" s="24">
        <v>25</v>
      </c>
      <c r="I163" s="24">
        <v>0</v>
      </c>
      <c r="J163" s="25">
        <v>0</v>
      </c>
      <c r="K163" s="25">
        <v>102</v>
      </c>
      <c r="L163" s="25">
        <v>68</v>
      </c>
      <c r="M163" s="25">
        <v>28</v>
      </c>
      <c r="N163" s="24">
        <v>25</v>
      </c>
      <c r="O163" s="25">
        <v>1</v>
      </c>
      <c r="P163" s="24">
        <v>10</v>
      </c>
      <c r="Q163" s="25">
        <v>3</v>
      </c>
      <c r="R163" s="13">
        <f>SUM($S163:$V163)</f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10</v>
      </c>
      <c r="X163" s="25">
        <v>15</v>
      </c>
      <c r="Y163" s="25">
        <v>0.5</v>
      </c>
      <c r="Z163" s="25">
        <v>0.5</v>
      </c>
      <c r="AA163" s="9">
        <v>113511</v>
      </c>
      <c r="AB163"/>
      <c r="AC163" s="9" t="s">
        <v>2064</v>
      </c>
    </row>
    <row r="164" spans="1:29">
      <c r="A164" s="3">
        <v>11362</v>
      </c>
      <c r="B164" s="13" t="s">
        <v>211</v>
      </c>
      <c r="C164" s="14" t="s">
        <v>2024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3">
        <f>SUM($S164:$V164)</f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>
      <c r="A165" s="3">
        <v>11372</v>
      </c>
      <c r="B165" s="13" t="s">
        <v>204</v>
      </c>
      <c r="C165" s="13" t="s">
        <v>2006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3">
        <f>SUM($S165:$V165)</f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>
        <v>113721</v>
      </c>
      <c r="AB165" s="9"/>
    </row>
    <row r="166" spans="1:29">
      <c r="A166" s="3">
        <v>11380</v>
      </c>
      <c r="B166" s="13" t="s">
        <v>207</v>
      </c>
      <c r="C166" s="14" t="s">
        <v>1878</v>
      </c>
      <c r="D166" s="3" t="s">
        <v>69</v>
      </c>
      <c r="E166" s="15">
        <v>92</v>
      </c>
      <c r="F166" s="15">
        <v>128</v>
      </c>
      <c r="G166" s="15">
        <v>0</v>
      </c>
      <c r="H166" s="15">
        <v>115</v>
      </c>
      <c r="I166" s="15">
        <v>80</v>
      </c>
      <c r="J166" s="9">
        <v>0</v>
      </c>
      <c r="K166" s="9">
        <v>102</v>
      </c>
      <c r="L166" s="9">
        <v>48</v>
      </c>
      <c r="M166" s="9">
        <v>45</v>
      </c>
      <c r="N166" s="15">
        <v>23</v>
      </c>
      <c r="O166" s="9">
        <v>3</v>
      </c>
      <c r="P166" s="15">
        <v>9</v>
      </c>
      <c r="Q166" s="9">
        <v>4</v>
      </c>
      <c r="R166" s="13">
        <f>SUM($S166:$V166)</f>
        <v>0</v>
      </c>
      <c r="S166" s="15">
        <v>0</v>
      </c>
      <c r="T166" s="15">
        <v>0</v>
      </c>
      <c r="U166" s="15">
        <v>0</v>
      </c>
      <c r="V166" s="15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</row>
    <row r="167" spans="1:29">
      <c r="A167" s="3">
        <v>11408</v>
      </c>
      <c r="B167" t="s">
        <v>209</v>
      </c>
      <c r="C167" s="22" t="s">
        <v>2069</v>
      </c>
      <c r="D167" s="23" t="s">
        <v>67</v>
      </c>
      <c r="E167" s="25">
        <v>17</v>
      </c>
      <c r="F167" s="25">
        <v>26</v>
      </c>
      <c r="G167" s="25">
        <v>89</v>
      </c>
      <c r="H167" s="25">
        <v>32</v>
      </c>
      <c r="I167" s="25">
        <v>0</v>
      </c>
      <c r="J167" s="25">
        <v>0</v>
      </c>
      <c r="K167" s="26">
        <v>100</v>
      </c>
      <c r="L167" s="25">
        <v>47</v>
      </c>
      <c r="M167" s="25">
        <v>47</v>
      </c>
      <c r="N167" s="25">
        <v>21</v>
      </c>
      <c r="O167" s="25">
        <v>1</v>
      </c>
      <c r="P167" s="25">
        <v>20</v>
      </c>
      <c r="Q167" s="25">
        <v>3</v>
      </c>
      <c r="R167" s="13">
        <f>SUM($S167:$V167)</f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20</v>
      </c>
      <c r="X167" s="25">
        <v>25</v>
      </c>
      <c r="Y167" s="25">
        <v>0.64</v>
      </c>
      <c r="Z167" s="25">
        <v>0.75</v>
      </c>
      <c r="AA167">
        <v>114081</v>
      </c>
      <c r="AB167"/>
    </row>
    <row r="168" spans="1:29">
      <c r="A168" s="3">
        <v>11413</v>
      </c>
      <c r="B168" s="13" t="s">
        <v>2040</v>
      </c>
      <c r="C168" s="13" t="s">
        <v>2039</v>
      </c>
      <c r="D168" s="13" t="s">
        <v>2049</v>
      </c>
      <c r="E168" s="13">
        <v>52</v>
      </c>
      <c r="F168" s="13">
        <v>56</v>
      </c>
      <c r="G168" s="13">
        <v>0</v>
      </c>
      <c r="H168" s="13">
        <v>66</v>
      </c>
      <c r="I168" s="13">
        <v>100</v>
      </c>
      <c r="J168" s="13">
        <v>0</v>
      </c>
      <c r="K168" s="13">
        <v>97</v>
      </c>
      <c r="L168" s="13">
        <v>77</v>
      </c>
      <c r="M168" s="13">
        <v>47</v>
      </c>
      <c r="N168" s="13">
        <v>29</v>
      </c>
      <c r="O168" s="13">
        <v>2</v>
      </c>
      <c r="P168" s="13">
        <v>25</v>
      </c>
      <c r="Q168" s="13">
        <v>4</v>
      </c>
      <c r="R168" s="13">
        <f>SUM($S168:$V168)</f>
        <v>40</v>
      </c>
      <c r="S168" s="13">
        <v>10</v>
      </c>
      <c r="T168" s="13">
        <v>10</v>
      </c>
      <c r="U168" s="13">
        <v>10</v>
      </c>
      <c r="V168" s="13">
        <v>10</v>
      </c>
      <c r="W168" s="13">
        <v>45</v>
      </c>
      <c r="X168" s="13">
        <v>75</v>
      </c>
      <c r="Y168" s="13">
        <v>1.3</v>
      </c>
      <c r="Z168" s="13">
        <v>2.4500000000000002</v>
      </c>
      <c r="AA168" s="25">
        <v>114131</v>
      </c>
    </row>
    <row r="169" spans="1:29">
      <c r="A169" s="3">
        <v>11431</v>
      </c>
      <c r="B169" s="13" t="s">
        <v>206</v>
      </c>
      <c r="C169" s="13" t="s">
        <v>1940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7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3">
        <f>SUM($S169:$V169)</f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</row>
    <row r="170" spans="1:29">
      <c r="A170" s="3">
        <v>11456</v>
      </c>
      <c r="B170" s="13" t="s">
        <v>205</v>
      </c>
      <c r="C170" s="13" t="s">
        <v>1947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3">
        <f>SUM($S170:$V170)</f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</row>
    <row r="171" spans="1:29">
      <c r="A171" s="3">
        <v>11483</v>
      </c>
      <c r="B171" s="13" t="s">
        <v>76</v>
      </c>
      <c r="C171" s="14" t="s">
        <v>82</v>
      </c>
      <c r="D171" s="13" t="s">
        <v>69</v>
      </c>
      <c r="E171" s="13">
        <v>80</v>
      </c>
      <c r="F171" s="13">
        <v>45</v>
      </c>
      <c r="G171" s="13">
        <v>0</v>
      </c>
      <c r="H171" s="13">
        <v>96</v>
      </c>
      <c r="I171" s="13">
        <v>101</v>
      </c>
      <c r="J171" s="13">
        <v>0</v>
      </c>
      <c r="K171" s="16">
        <v>97</v>
      </c>
      <c r="L171" s="13">
        <v>66</v>
      </c>
      <c r="M171" s="13">
        <v>78</v>
      </c>
      <c r="N171" s="13">
        <v>30.5</v>
      </c>
      <c r="O171" s="13">
        <v>1</v>
      </c>
      <c r="P171" s="13">
        <v>25</v>
      </c>
      <c r="Q171" s="13">
        <v>4</v>
      </c>
      <c r="R171" s="13">
        <f>SUM($S171:$V171)</f>
        <v>67</v>
      </c>
      <c r="S171" s="13">
        <v>20</v>
      </c>
      <c r="T171" s="13">
        <v>21</v>
      </c>
      <c r="U171" s="13">
        <v>15</v>
      </c>
      <c r="V171" s="13">
        <v>11</v>
      </c>
      <c r="W171" s="9">
        <v>75</v>
      </c>
      <c r="X171" s="9">
        <v>90</v>
      </c>
      <c r="Y171" s="9">
        <v>2.88</v>
      </c>
      <c r="Z171" s="9">
        <v>5.5</v>
      </c>
      <c r="AA171" s="13">
        <v>104831</v>
      </c>
      <c r="AB171" s="9">
        <v>114832</v>
      </c>
      <c r="AC171" s="13"/>
    </row>
    <row r="172" spans="1:29" customFormat="1">
      <c r="A172" s="44">
        <v>11496</v>
      </c>
      <c r="B172" t="s">
        <v>2241</v>
      </c>
      <c r="C172" s="44" t="s">
        <v>2242</v>
      </c>
      <c r="D172" t="s">
        <v>2230</v>
      </c>
      <c r="E172">
        <v>43</v>
      </c>
      <c r="F172">
        <v>46</v>
      </c>
      <c r="G172">
        <v>83</v>
      </c>
      <c r="H172">
        <v>42</v>
      </c>
      <c r="I172">
        <v>95</v>
      </c>
      <c r="J172">
        <v>136</v>
      </c>
      <c r="K172" s="1">
        <v>92</v>
      </c>
      <c r="L172">
        <v>91</v>
      </c>
      <c r="M172">
        <v>51</v>
      </c>
      <c r="N172">
        <v>32</v>
      </c>
      <c r="O172">
        <v>1</v>
      </c>
      <c r="P172">
        <v>10</v>
      </c>
      <c r="Q172">
        <v>3</v>
      </c>
      <c r="R172" s="25">
        <f>SUM($S172:$V172)</f>
        <v>0</v>
      </c>
      <c r="S172">
        <v>0</v>
      </c>
      <c r="T172">
        <v>0</v>
      </c>
      <c r="U172">
        <v>0</v>
      </c>
      <c r="V172">
        <v>0</v>
      </c>
      <c r="W172">
        <v>25</v>
      </c>
      <c r="X172">
        <v>35</v>
      </c>
      <c r="Y172">
        <v>0.7</v>
      </c>
      <c r="Z172">
        <v>1.2</v>
      </c>
      <c r="AA172">
        <v>114961</v>
      </c>
    </row>
  </sheetData>
  <autoFilter ref="A1:AC171">
    <sortState ref="A2:AC172">
      <sortCondition ref="A1:A171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7"/>
  <sheetViews>
    <sheetView workbookViewId="0">
      <pane xSplit="4" ySplit="1" topLeftCell="E555" activePane="bottomRight" state="frozen"/>
      <selection pane="topRight" activeCell="E1" sqref="E1"/>
      <selection pane="bottomLeft" activeCell="A2" sqref="A2"/>
      <selection pane="bottomRight" activeCell="H591" sqref="H591"/>
    </sheetView>
  </sheetViews>
  <sheetFormatPr defaultRowHeight="14.25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24" width="9" style="6" customWidth="1"/>
    <col min="25" max="25" width="9" style="39"/>
    <col min="26" max="26" width="9" style="6"/>
    <col min="27" max="27" width="20.125" style="6" customWidth="1"/>
    <col min="28" max="16384" width="9" style="6"/>
  </cols>
  <sheetData>
    <row r="1" spans="1:27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38" t="s">
        <v>1690</v>
      </c>
      <c r="Z1" s="8" t="s">
        <v>1833</v>
      </c>
      <c r="AA1" s="8" t="s">
        <v>1832</v>
      </c>
    </row>
    <row r="2" spans="1:27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39">
        <v>0.2</v>
      </c>
    </row>
    <row r="8" spans="1:27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39">
        <v>0.1</v>
      </c>
    </row>
    <row r="14" spans="1:27">
      <c r="A14" s="5" t="s">
        <v>1841</v>
      </c>
      <c r="B14" s="6" t="s">
        <v>295</v>
      </c>
      <c r="C14" s="8" t="s">
        <v>2022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39">
        <v>0.25</v>
      </c>
    </row>
    <row r="15" spans="1:27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>
      <c r="A16" s="5" t="s">
        <v>2021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39">
        <v>0.25</v>
      </c>
      <c r="Z145" s="6" t="s">
        <v>1724</v>
      </c>
      <c r="AA145" s="6" t="s">
        <v>1725</v>
      </c>
    </row>
    <row r="146" spans="1:27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39">
        <v>0.2</v>
      </c>
      <c r="Z146" s="6" t="s">
        <v>1726</v>
      </c>
      <c r="AA146" s="6" t="s">
        <v>1727</v>
      </c>
    </row>
    <row r="147" spans="1:27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W219" s="5" t="s">
        <v>2166</v>
      </c>
      <c r="X219" s="6">
        <v>5</v>
      </c>
      <c r="Y219" s="39">
        <v>0.25</v>
      </c>
      <c r="Z219" s="6" t="s">
        <v>1736</v>
      </c>
      <c r="AA219" s="6" t="s">
        <v>1737</v>
      </c>
    </row>
    <row r="220" spans="1:27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39">
        <v>0.2</v>
      </c>
      <c r="Z249" s="6" t="s">
        <v>1726</v>
      </c>
      <c r="AA249" s="6" t="s">
        <v>1744</v>
      </c>
    </row>
    <row r="250" spans="1:27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W257" s="5" t="s">
        <v>2166</v>
      </c>
      <c r="X257" s="6">
        <v>5</v>
      </c>
      <c r="Y257" s="38">
        <v>0.1</v>
      </c>
      <c r="Z257" s="6" t="s">
        <v>1746</v>
      </c>
      <c r="AA257" s="6" t="s">
        <v>1747</v>
      </c>
    </row>
    <row r="258" spans="1:27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>
      <c r="A268" s="5" t="s">
        <v>1275</v>
      </c>
      <c r="B268" t="s">
        <v>2076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39">
        <v>0.1</v>
      </c>
      <c r="Z268" s="6" t="s">
        <v>1753</v>
      </c>
      <c r="AA268" s="6" t="s">
        <v>1754</v>
      </c>
    </row>
    <row r="269" spans="1:27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>
      <c r="A280" s="5" t="s">
        <v>1287</v>
      </c>
      <c r="B280" t="s">
        <v>2076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38">
        <v>0.15</v>
      </c>
      <c r="Z280" s="6" t="s">
        <v>1757</v>
      </c>
      <c r="AA280" s="6" t="s">
        <v>1758</v>
      </c>
    </row>
    <row r="281" spans="1:27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>
      <c r="A282" s="5" t="s">
        <v>1289</v>
      </c>
      <c r="B282" t="s">
        <v>2076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38">
        <v>0.05</v>
      </c>
      <c r="Z282" s="6" t="s">
        <v>1759</v>
      </c>
      <c r="AA282" s="6" t="s">
        <v>1760</v>
      </c>
    </row>
    <row r="283" spans="1:27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>
      <c r="A335" s="5" t="s">
        <v>1342</v>
      </c>
      <c r="B335" t="s">
        <v>2076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>
      <c r="A345" s="5" t="s">
        <v>1352</v>
      </c>
      <c r="B345" t="s">
        <v>2076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W358" s="5" t="s">
        <v>2161</v>
      </c>
      <c r="X358" s="6">
        <v>12</v>
      </c>
      <c r="Y358" s="38">
        <v>-0.1</v>
      </c>
      <c r="Z358" s="6" t="s">
        <v>1780</v>
      </c>
      <c r="AA358" s="6" t="s">
        <v>1781</v>
      </c>
    </row>
    <row r="359" spans="1:27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38">
        <v>0.25</v>
      </c>
      <c r="Z380" s="6" t="s">
        <v>1790</v>
      </c>
      <c r="AA380" s="6" t="s">
        <v>1791</v>
      </c>
    </row>
    <row r="381" spans="1:27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>
      <c r="A386" s="5" t="s">
        <v>1393</v>
      </c>
      <c r="B386" t="s">
        <v>2076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38">
        <v>0.1</v>
      </c>
      <c r="Z386" s="6" t="s">
        <v>1753</v>
      </c>
      <c r="AA386" s="6" t="s">
        <v>1793</v>
      </c>
    </row>
    <row r="387" spans="1:27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W388" s="5" t="s">
        <v>2162</v>
      </c>
      <c r="X388" s="6">
        <v>12</v>
      </c>
      <c r="Y388" s="38">
        <v>-0.05</v>
      </c>
      <c r="Z388" s="6" t="s">
        <v>1794</v>
      </c>
      <c r="AA388" s="6" t="s">
        <v>1795</v>
      </c>
    </row>
    <row r="389" spans="1:27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W413" s="5" t="s">
        <v>2167</v>
      </c>
      <c r="X413" s="6">
        <v>5</v>
      </c>
      <c r="Y413" s="38">
        <v>0.2</v>
      </c>
      <c r="Z413" s="6" t="s">
        <v>1802</v>
      </c>
      <c r="AA413" s="6" t="s">
        <v>1803</v>
      </c>
    </row>
    <row r="414" spans="1:27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38">
        <v>0.15</v>
      </c>
      <c r="Z419" s="6" t="s">
        <v>1757</v>
      </c>
      <c r="AA419" s="6" t="s">
        <v>1805</v>
      </c>
    </row>
    <row r="420" spans="1:27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38">
        <v>0.1</v>
      </c>
      <c r="Z427" s="6" t="s">
        <v>1768</v>
      </c>
      <c r="AA427" s="6" t="s">
        <v>1810</v>
      </c>
    </row>
    <row r="428" spans="1:27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>
      <c r="A429" s="5" t="s">
        <v>1436</v>
      </c>
      <c r="B429" t="s">
        <v>2076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38">
        <v>0.1</v>
      </c>
      <c r="Z429" s="6" t="s">
        <v>1753</v>
      </c>
      <c r="AA429" s="6" t="s">
        <v>1754</v>
      </c>
    </row>
    <row r="430" spans="1:27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W455" s="5" t="s">
        <v>2163</v>
      </c>
      <c r="X455" s="6">
        <v>12</v>
      </c>
      <c r="Y455" s="38">
        <v>-0.15</v>
      </c>
      <c r="Z455" s="6" t="s">
        <v>1816</v>
      </c>
      <c r="AA455" s="6" t="s">
        <v>1817</v>
      </c>
    </row>
    <row r="456" spans="1:27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W496" s="5" t="s">
        <v>2164</v>
      </c>
      <c r="X496" s="6">
        <v>12</v>
      </c>
      <c r="Y496" s="38">
        <v>-0.05</v>
      </c>
      <c r="Z496" s="6" t="s">
        <v>1794</v>
      </c>
      <c r="AA496" s="6" t="s">
        <v>1823</v>
      </c>
    </row>
    <row r="497" spans="1:27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>
      <c r="A515" s="5" t="s">
        <v>1522</v>
      </c>
      <c r="B515" t="s">
        <v>2076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W520" s="5" t="s">
        <v>2165</v>
      </c>
      <c r="X520" s="6">
        <v>12</v>
      </c>
      <c r="Y520" s="38">
        <v>-0.15</v>
      </c>
      <c r="Z520" s="6" t="s">
        <v>1816</v>
      </c>
      <c r="AA520" s="6" t="s">
        <v>1827</v>
      </c>
    </row>
    <row r="521" spans="1:27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38">
        <v>0.25</v>
      </c>
      <c r="Z525" s="6" t="s">
        <v>1790</v>
      </c>
      <c r="AA525" s="6" t="s">
        <v>1791</v>
      </c>
    </row>
    <row r="526" spans="1:27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38">
        <v>0.25</v>
      </c>
      <c r="Z535" s="6" t="s">
        <v>1724</v>
      </c>
      <c r="AA535" s="6" t="s">
        <v>1725</v>
      </c>
    </row>
    <row r="536" spans="1:27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>
      <c r="A552" s="5" t="s">
        <v>2168</v>
      </c>
      <c r="B552" s="6" t="s">
        <v>493</v>
      </c>
      <c r="C552" s="6" t="s">
        <v>2169</v>
      </c>
      <c r="D552" s="7" t="s">
        <v>291</v>
      </c>
      <c r="H552" s="6">
        <v>6</v>
      </c>
      <c r="M552" s="8">
        <v>2</v>
      </c>
      <c r="N552" s="6">
        <v>2</v>
      </c>
      <c r="Q552" s="8">
        <v>1</v>
      </c>
    </row>
    <row r="553" spans="1:27">
      <c r="A553" s="5" t="s">
        <v>2126</v>
      </c>
      <c r="B553" t="s">
        <v>488</v>
      </c>
      <c r="C553" s="6" t="s">
        <v>2127</v>
      </c>
      <c r="D553" s="7" t="s">
        <v>270</v>
      </c>
      <c r="G553" s="6">
        <v>13</v>
      </c>
      <c r="I553" s="6">
        <v>5</v>
      </c>
      <c r="K553" s="6">
        <v>2</v>
      </c>
      <c r="Q553" s="8">
        <v>1</v>
      </c>
    </row>
    <row r="554" spans="1:27">
      <c r="A554" s="5" t="s">
        <v>2091</v>
      </c>
      <c r="B554" s="6" t="s">
        <v>1673</v>
      </c>
      <c r="C554" s="6" t="s">
        <v>2090</v>
      </c>
      <c r="D554" s="7" t="s">
        <v>283</v>
      </c>
      <c r="F554" s="6">
        <v>12</v>
      </c>
      <c r="K554" s="6">
        <v>3</v>
      </c>
      <c r="L554" s="6">
        <v>3</v>
      </c>
      <c r="Q554" s="8">
        <v>1</v>
      </c>
    </row>
    <row r="555" spans="1:27">
      <c r="A555" s="5" t="s">
        <v>2121</v>
      </c>
      <c r="B555" s="6" t="s">
        <v>1673</v>
      </c>
      <c r="C555" s="6" t="s">
        <v>2120</v>
      </c>
      <c r="D555" s="7" t="s">
        <v>283</v>
      </c>
      <c r="F555" s="8">
        <v>8</v>
      </c>
      <c r="K555" s="6">
        <v>2</v>
      </c>
      <c r="L555" s="6">
        <v>2</v>
      </c>
      <c r="Q555" s="8">
        <v>1</v>
      </c>
    </row>
    <row r="556" spans="1:27">
      <c r="A556" s="5" t="s">
        <v>2093</v>
      </c>
      <c r="B556" s="6" t="s">
        <v>1673</v>
      </c>
      <c r="C556" s="6" t="s">
        <v>2092</v>
      </c>
      <c r="D556" s="7" t="s">
        <v>283</v>
      </c>
      <c r="F556" s="8">
        <v>30</v>
      </c>
      <c r="K556" s="6">
        <v>3</v>
      </c>
      <c r="L556" s="8">
        <v>4</v>
      </c>
      <c r="P556" s="6">
        <v>6</v>
      </c>
      <c r="Q556" s="8">
        <v>1</v>
      </c>
      <c r="R556" s="6">
        <v>0.25</v>
      </c>
    </row>
    <row r="557" spans="1:27">
      <c r="A557" s="5" t="s">
        <v>2095</v>
      </c>
      <c r="B557" s="6" t="s">
        <v>1687</v>
      </c>
      <c r="C557" s="6" t="s">
        <v>2094</v>
      </c>
      <c r="D557" s="7" t="s">
        <v>1562</v>
      </c>
      <c r="F557" s="8">
        <v>10</v>
      </c>
      <c r="K557" s="8">
        <v>2</v>
      </c>
      <c r="Q557" s="8">
        <v>1</v>
      </c>
    </row>
    <row r="558" spans="1:27">
      <c r="A558" s="5" t="s">
        <v>2097</v>
      </c>
      <c r="B558" s="6" t="s">
        <v>1673</v>
      </c>
      <c r="C558" s="6" t="s">
        <v>2096</v>
      </c>
      <c r="D558" s="7" t="s">
        <v>283</v>
      </c>
      <c r="F558" s="8">
        <v>28</v>
      </c>
      <c r="K558" s="8">
        <v>4</v>
      </c>
      <c r="L558" s="8">
        <v>3</v>
      </c>
      <c r="Q558" s="8">
        <v>1</v>
      </c>
    </row>
    <row r="559" spans="1:27">
      <c r="A559" s="5" t="s">
        <v>2118</v>
      </c>
      <c r="B559" t="s">
        <v>488</v>
      </c>
      <c r="C559" s="6" t="s">
        <v>2119</v>
      </c>
      <c r="D559" s="7" t="s">
        <v>270</v>
      </c>
      <c r="F559" s="8"/>
      <c r="G559" s="6">
        <v>19</v>
      </c>
      <c r="K559" s="8">
        <v>1</v>
      </c>
      <c r="L559" s="8"/>
      <c r="Q559" s="8">
        <v>1</v>
      </c>
    </row>
    <row r="560" spans="1:27">
      <c r="A560" s="5" t="s">
        <v>2099</v>
      </c>
      <c r="B560" s="6" t="s">
        <v>1673</v>
      </c>
      <c r="C560" s="6" t="s">
        <v>2098</v>
      </c>
      <c r="D560" s="7" t="s">
        <v>283</v>
      </c>
      <c r="F560" s="8">
        <v>32</v>
      </c>
      <c r="L560" s="8">
        <v>4</v>
      </c>
      <c r="Q560" s="8">
        <v>1</v>
      </c>
    </row>
    <row r="561" spans="1:27">
      <c r="A561" s="5" t="s">
        <v>2100</v>
      </c>
      <c r="B561" s="6" t="s">
        <v>219</v>
      </c>
      <c r="C561" s="8" t="s">
        <v>1837</v>
      </c>
      <c r="D561" s="7" t="s">
        <v>287</v>
      </c>
      <c r="O561" s="8">
        <v>4</v>
      </c>
      <c r="P561" s="6">
        <v>16</v>
      </c>
      <c r="Q561" s="8">
        <v>1</v>
      </c>
      <c r="V561" s="8">
        <v>9</v>
      </c>
    </row>
    <row r="562" spans="1:27">
      <c r="A562" s="5" t="s">
        <v>2123</v>
      </c>
      <c r="B562" s="6" t="s">
        <v>1673</v>
      </c>
      <c r="C562" s="6" t="s">
        <v>2122</v>
      </c>
      <c r="D562" s="7" t="s">
        <v>283</v>
      </c>
      <c r="F562" s="8">
        <v>13</v>
      </c>
      <c r="K562" s="8">
        <v>-3</v>
      </c>
      <c r="L562" s="8">
        <v>1</v>
      </c>
      <c r="Q562" s="8">
        <v>1</v>
      </c>
    </row>
    <row r="563" spans="1:27">
      <c r="A563" s="5" t="s">
        <v>2102</v>
      </c>
      <c r="B563" t="s">
        <v>1675</v>
      </c>
      <c r="C563" s="6" t="s">
        <v>2101</v>
      </c>
      <c r="D563" s="7" t="s">
        <v>1563</v>
      </c>
      <c r="F563" s="8">
        <v>19</v>
      </c>
      <c r="P563" s="6">
        <v>17</v>
      </c>
      <c r="Q563" s="8">
        <v>3.7</v>
      </c>
      <c r="R563" s="6">
        <v>0.8</v>
      </c>
      <c r="T563" s="8">
        <v>21</v>
      </c>
      <c r="V563" s="8">
        <v>9</v>
      </c>
    </row>
    <row r="564" spans="1:27">
      <c r="A564" s="5" t="s">
        <v>2104</v>
      </c>
      <c r="B564" s="6" t="s">
        <v>1673</v>
      </c>
      <c r="C564" s="6" t="s">
        <v>2103</v>
      </c>
      <c r="D564" s="7" t="s">
        <v>283</v>
      </c>
      <c r="F564" s="8">
        <v>32</v>
      </c>
      <c r="K564" s="6">
        <v>1</v>
      </c>
      <c r="L564" s="6">
        <v>4</v>
      </c>
      <c r="M564" s="6">
        <v>-3</v>
      </c>
      <c r="Q564" s="8">
        <v>1</v>
      </c>
    </row>
    <row r="565" spans="1:27">
      <c r="A565" s="5" t="s">
        <v>2106</v>
      </c>
      <c r="B565" s="6" t="s">
        <v>1687</v>
      </c>
      <c r="C565" s="6" t="s">
        <v>2105</v>
      </c>
      <c r="D565" s="7" t="s">
        <v>1560</v>
      </c>
      <c r="F565" s="8">
        <v>1</v>
      </c>
      <c r="K565" s="6">
        <v>2</v>
      </c>
      <c r="M565" s="6">
        <v>6</v>
      </c>
      <c r="Q565" s="8">
        <v>1</v>
      </c>
    </row>
    <row r="566" spans="1:27">
      <c r="A566" s="5" t="s">
        <v>2170</v>
      </c>
      <c r="B566" s="6" t="s">
        <v>295</v>
      </c>
      <c r="C566" s="6" t="s">
        <v>2171</v>
      </c>
      <c r="D566" s="7" t="s">
        <v>288</v>
      </c>
      <c r="F566" s="8"/>
      <c r="O566" s="6">
        <v>10</v>
      </c>
      <c r="P566" s="6">
        <v>9</v>
      </c>
      <c r="Q566" s="8">
        <v>1</v>
      </c>
      <c r="V566" s="6">
        <v>6</v>
      </c>
      <c r="W566" s="5" t="s">
        <v>2172</v>
      </c>
      <c r="Y566" s="39">
        <v>0.1</v>
      </c>
    </row>
    <row r="567" spans="1:27">
      <c r="A567" s="5" t="s">
        <v>2173</v>
      </c>
      <c r="B567" t="s">
        <v>2076</v>
      </c>
      <c r="C567" s="6" t="s">
        <v>2175</v>
      </c>
      <c r="D567" s="28" t="s">
        <v>2108</v>
      </c>
      <c r="F567" s="8">
        <v>22</v>
      </c>
      <c r="Q567" s="8">
        <v>1</v>
      </c>
      <c r="V567" s="6">
        <v>10</v>
      </c>
      <c r="W567" s="5" t="s">
        <v>2177</v>
      </c>
      <c r="AA567" s="6" t="s">
        <v>2179</v>
      </c>
    </row>
    <row r="568" spans="1:27">
      <c r="A568" s="5" t="s">
        <v>2174</v>
      </c>
      <c r="B568" s="6" t="s">
        <v>1687</v>
      </c>
      <c r="C568" s="6" t="s">
        <v>2176</v>
      </c>
      <c r="D568" s="7" t="s">
        <v>1560</v>
      </c>
      <c r="F568" s="8">
        <v>3</v>
      </c>
      <c r="K568" s="6">
        <v>2</v>
      </c>
      <c r="Q568" s="8">
        <v>1</v>
      </c>
      <c r="W568" s="5" t="s">
        <v>2178</v>
      </c>
      <c r="AA568" s="6" t="s">
        <v>2180</v>
      </c>
    </row>
    <row r="569" spans="1:27">
      <c r="A569" s="5" t="s">
        <v>2109</v>
      </c>
      <c r="B569" t="s">
        <v>2076</v>
      </c>
      <c r="C569" s="6" t="s">
        <v>2107</v>
      </c>
      <c r="D569" s="28" t="s">
        <v>2108</v>
      </c>
      <c r="F569" s="8">
        <v>23</v>
      </c>
      <c r="P569" s="6">
        <v>15</v>
      </c>
      <c r="Q569" s="8">
        <v>3.7</v>
      </c>
      <c r="R569" s="6">
        <v>0.75</v>
      </c>
      <c r="S569" s="8">
        <v>26</v>
      </c>
      <c r="V569" s="8">
        <v>10</v>
      </c>
    </row>
    <row r="570" spans="1:27">
      <c r="A570" s="5" t="s">
        <v>2111</v>
      </c>
      <c r="B570" s="6" t="s">
        <v>1687</v>
      </c>
      <c r="C570" s="6" t="s">
        <v>2110</v>
      </c>
      <c r="D570" s="7" t="s">
        <v>1560</v>
      </c>
      <c r="F570" s="8">
        <v>6</v>
      </c>
      <c r="P570" s="8">
        <v>6</v>
      </c>
      <c r="Q570" s="8">
        <v>1</v>
      </c>
    </row>
    <row r="571" spans="1:27">
      <c r="A571" s="5" t="s">
        <v>2125</v>
      </c>
      <c r="B571" s="6" t="s">
        <v>1673</v>
      </c>
      <c r="C571" s="6" t="s">
        <v>2124</v>
      </c>
      <c r="D571" s="7" t="s">
        <v>283</v>
      </c>
      <c r="F571" s="8">
        <v>14</v>
      </c>
      <c r="K571" s="8">
        <v>-3</v>
      </c>
      <c r="L571" s="8">
        <v>1</v>
      </c>
      <c r="Q571" s="8">
        <v>1</v>
      </c>
    </row>
    <row r="572" spans="1:27">
      <c r="A572" s="5" t="s">
        <v>2181</v>
      </c>
      <c r="B572" t="s">
        <v>488</v>
      </c>
      <c r="C572" s="6" t="s">
        <v>2182</v>
      </c>
      <c r="D572" s="7" t="s">
        <v>270</v>
      </c>
      <c r="F572" s="8"/>
      <c r="G572" s="6">
        <v>12</v>
      </c>
      <c r="K572" s="8"/>
      <c r="L572" s="8"/>
      <c r="Q572" s="8">
        <v>1</v>
      </c>
      <c r="W572" s="5" t="s">
        <v>2183</v>
      </c>
      <c r="AA572" s="37" t="s">
        <v>2184</v>
      </c>
    </row>
    <row r="573" spans="1:27">
      <c r="A573" s="5" t="s">
        <v>2185</v>
      </c>
      <c r="B573" s="6" t="s">
        <v>295</v>
      </c>
      <c r="C573" s="8" t="s">
        <v>2022</v>
      </c>
      <c r="D573" s="7" t="s">
        <v>288</v>
      </c>
      <c r="O573" s="8">
        <v>12</v>
      </c>
      <c r="Q573" s="8">
        <v>1</v>
      </c>
      <c r="V573" s="8">
        <v>5</v>
      </c>
      <c r="W573" s="5" t="s">
        <v>1689</v>
      </c>
      <c r="Y573" s="39">
        <v>0.25</v>
      </c>
    </row>
    <row r="574" spans="1:27">
      <c r="A574" s="5" t="s">
        <v>2113</v>
      </c>
      <c r="B574" s="8" t="s">
        <v>297</v>
      </c>
      <c r="C574" s="6" t="s">
        <v>2112</v>
      </c>
      <c r="D574" s="7" t="s">
        <v>290</v>
      </c>
      <c r="E574" s="6">
        <v>1</v>
      </c>
      <c r="J574" s="6">
        <v>6</v>
      </c>
      <c r="K574" s="6">
        <v>9</v>
      </c>
      <c r="L574" s="6">
        <v>3</v>
      </c>
      <c r="Q574" s="8">
        <v>1</v>
      </c>
    </row>
    <row r="575" spans="1:27">
      <c r="A575" s="5" t="s">
        <v>2186</v>
      </c>
      <c r="B575" s="8" t="s">
        <v>297</v>
      </c>
      <c r="C575" s="6" t="s">
        <v>2187</v>
      </c>
      <c r="D575" s="7" t="s">
        <v>290</v>
      </c>
      <c r="J575" s="6">
        <v>5</v>
      </c>
      <c r="K575" s="6">
        <v>1</v>
      </c>
      <c r="M575" s="6">
        <v>3</v>
      </c>
      <c r="P575" s="6">
        <v>10</v>
      </c>
      <c r="Q575" s="8">
        <v>3.2</v>
      </c>
      <c r="R575" s="8">
        <v>0.75</v>
      </c>
      <c r="W575" s="5" t="s">
        <v>2188</v>
      </c>
      <c r="Y575" s="39" t="s">
        <v>2189</v>
      </c>
      <c r="AA575" s="37" t="s">
        <v>2190</v>
      </c>
    </row>
    <row r="576" spans="1:27">
      <c r="A576" s="5" t="s">
        <v>2191</v>
      </c>
      <c r="B576" t="s">
        <v>488</v>
      </c>
      <c r="C576" s="6" t="s">
        <v>2192</v>
      </c>
      <c r="D576" s="7" t="s">
        <v>270</v>
      </c>
      <c r="G576" s="6">
        <v>6</v>
      </c>
      <c r="M576" s="6">
        <v>2</v>
      </c>
      <c r="Q576" s="8">
        <v>1</v>
      </c>
      <c r="R576" s="8"/>
      <c r="W576" s="5" t="s">
        <v>2193</v>
      </c>
      <c r="AA576" s="37" t="s">
        <v>2194</v>
      </c>
    </row>
    <row r="577" spans="1:27">
      <c r="A577" s="5" t="s">
        <v>2115</v>
      </c>
      <c r="B577" s="6" t="s">
        <v>1673</v>
      </c>
      <c r="C577" s="6" t="s">
        <v>2114</v>
      </c>
      <c r="D577" s="7" t="s">
        <v>283</v>
      </c>
      <c r="F577" s="8">
        <v>27</v>
      </c>
      <c r="K577" s="8">
        <v>1</v>
      </c>
      <c r="L577" s="6">
        <v>4</v>
      </c>
      <c r="P577" s="6">
        <v>1</v>
      </c>
      <c r="Q577" s="8">
        <v>1</v>
      </c>
      <c r="R577" s="6">
        <v>0.25</v>
      </c>
    </row>
    <row r="578" spans="1:27">
      <c r="A578" s="5" t="s">
        <v>2117</v>
      </c>
      <c r="B578" s="6" t="s">
        <v>296</v>
      </c>
      <c r="C578" s="6" t="s">
        <v>2116</v>
      </c>
      <c r="D578" s="7" t="s">
        <v>293</v>
      </c>
      <c r="F578" s="8">
        <v>3</v>
      </c>
      <c r="P578" s="8">
        <v>14</v>
      </c>
      <c r="Q578" s="8">
        <v>3.5</v>
      </c>
      <c r="R578" s="6">
        <v>0.5</v>
      </c>
    </row>
    <row r="579" spans="1:27">
      <c r="A579" s="5" t="s">
        <v>2198</v>
      </c>
      <c r="B579" s="6" t="s">
        <v>295</v>
      </c>
      <c r="C579" s="8" t="s">
        <v>2199</v>
      </c>
      <c r="D579" s="7" t="s">
        <v>288</v>
      </c>
      <c r="F579" s="8"/>
      <c r="O579" s="6">
        <v>20</v>
      </c>
      <c r="P579" s="8"/>
      <c r="Q579" s="8">
        <v>1</v>
      </c>
      <c r="V579" s="6">
        <v>14</v>
      </c>
      <c r="W579" s="5" t="s">
        <v>2200</v>
      </c>
      <c r="AA579" s="37" t="s">
        <v>2202</v>
      </c>
    </row>
    <row r="580" spans="1:27">
      <c r="A580" s="5" t="s">
        <v>2195</v>
      </c>
      <c r="B580" s="6" t="s">
        <v>493</v>
      </c>
      <c r="C580" s="6" t="s">
        <v>2196</v>
      </c>
      <c r="D580" s="7" t="s">
        <v>291</v>
      </c>
      <c r="G580" s="6">
        <v>2</v>
      </c>
      <c r="K580" s="8">
        <v>3</v>
      </c>
      <c r="M580" s="6">
        <v>5</v>
      </c>
      <c r="Q580" s="8">
        <v>1</v>
      </c>
      <c r="W580" s="5" t="s">
        <v>2197</v>
      </c>
      <c r="Y580" s="39">
        <v>0.25</v>
      </c>
      <c r="AA580" s="37" t="s">
        <v>2203</v>
      </c>
    </row>
    <row r="581" spans="1:27">
      <c r="A581" s="5" t="s">
        <v>2204</v>
      </c>
      <c r="B581" s="8" t="s">
        <v>297</v>
      </c>
      <c r="C581" s="6" t="s">
        <v>2205</v>
      </c>
      <c r="D581" s="7" t="s">
        <v>290</v>
      </c>
      <c r="J581" s="6">
        <v>4</v>
      </c>
      <c r="K581" s="6">
        <v>4</v>
      </c>
      <c r="P581" s="6">
        <v>11</v>
      </c>
      <c r="Q581" s="8">
        <v>3.5</v>
      </c>
      <c r="R581" s="6">
        <v>0.7</v>
      </c>
      <c r="W581" s="5" t="s">
        <v>2206</v>
      </c>
      <c r="Y581" s="39" t="s">
        <v>2208</v>
      </c>
      <c r="AA581" s="37" t="s">
        <v>2207</v>
      </c>
    </row>
    <row r="582" spans="1:27">
      <c r="A582" s="5" t="s">
        <v>2209</v>
      </c>
      <c r="B582" s="6" t="s">
        <v>1673</v>
      </c>
      <c r="C582" s="6" t="s">
        <v>2210</v>
      </c>
      <c r="D582" s="7" t="s">
        <v>283</v>
      </c>
      <c r="F582" s="6">
        <v>27</v>
      </c>
      <c r="K582" s="8">
        <v>2</v>
      </c>
      <c r="L582" s="6">
        <v>3</v>
      </c>
      <c r="P582" s="8">
        <v>2</v>
      </c>
      <c r="Q582" s="8">
        <v>1</v>
      </c>
      <c r="R582" s="8">
        <v>0.25</v>
      </c>
    </row>
    <row r="583" spans="1:27">
      <c r="A583" s="5" t="s">
        <v>2211</v>
      </c>
      <c r="B583" s="6" t="s">
        <v>219</v>
      </c>
      <c r="C583" s="8" t="s">
        <v>2212</v>
      </c>
      <c r="D583" s="7" t="s">
        <v>287</v>
      </c>
      <c r="M583" s="6">
        <v>4</v>
      </c>
      <c r="P583" s="8">
        <v>14</v>
      </c>
      <c r="Q583" s="8">
        <v>1</v>
      </c>
      <c r="V583" s="6">
        <v>8</v>
      </c>
      <c r="W583" s="5" t="s">
        <v>2213</v>
      </c>
      <c r="AA583" s="6" t="s">
        <v>2201</v>
      </c>
    </row>
    <row r="584" spans="1:27">
      <c r="A584" s="5" t="s">
        <v>2214</v>
      </c>
      <c r="B584" s="6" t="s">
        <v>1673</v>
      </c>
      <c r="C584" s="6" t="s">
        <v>2215</v>
      </c>
      <c r="D584" s="7" t="s">
        <v>283</v>
      </c>
      <c r="F584" s="6">
        <v>29</v>
      </c>
      <c r="L584" s="6">
        <v>3</v>
      </c>
      <c r="P584" s="8">
        <v>3</v>
      </c>
      <c r="Q584" s="8">
        <v>1</v>
      </c>
      <c r="R584" s="6">
        <v>0.25</v>
      </c>
    </row>
    <row r="585" spans="1:27">
      <c r="A585" s="5" t="s">
        <v>2216</v>
      </c>
      <c r="B585" s="6" t="s">
        <v>219</v>
      </c>
      <c r="C585" s="8" t="s">
        <v>2218</v>
      </c>
      <c r="D585" s="7" t="s">
        <v>287</v>
      </c>
      <c r="M585" s="6">
        <v>1</v>
      </c>
      <c r="P585" s="8">
        <v>15</v>
      </c>
      <c r="Q585" s="8">
        <v>1</v>
      </c>
      <c r="V585" s="6">
        <v>5</v>
      </c>
      <c r="W585" s="5" t="s">
        <v>2219</v>
      </c>
      <c r="AA585" s="37" t="s">
        <v>2220</v>
      </c>
    </row>
    <row r="586" spans="1:27">
      <c r="A586" s="5" t="s">
        <v>2217</v>
      </c>
      <c r="B586" s="6" t="s">
        <v>1673</v>
      </c>
      <c r="C586" s="6" t="s">
        <v>2221</v>
      </c>
      <c r="D586" s="7" t="s">
        <v>283</v>
      </c>
      <c r="F586" s="6">
        <v>30</v>
      </c>
      <c r="K586" s="6">
        <v>2</v>
      </c>
      <c r="L586" s="6">
        <v>4</v>
      </c>
      <c r="Q586" s="8">
        <v>1</v>
      </c>
    </row>
    <row r="587" spans="1:27">
      <c r="A587" s="5" t="s">
        <v>2222</v>
      </c>
      <c r="B587" s="6" t="s">
        <v>1673</v>
      </c>
      <c r="C587" s="6" t="s">
        <v>2225</v>
      </c>
      <c r="D587" s="7" t="s">
        <v>283</v>
      </c>
      <c r="F587" s="8">
        <v>20</v>
      </c>
      <c r="K587" s="6">
        <v>4</v>
      </c>
      <c r="L587" s="8">
        <v>3</v>
      </c>
      <c r="Q587" s="8">
        <v>1</v>
      </c>
      <c r="W587" s="5" t="s">
        <v>2223</v>
      </c>
      <c r="AA587" s="37" t="s">
        <v>2224</v>
      </c>
    </row>
  </sheetData>
  <autoFilter ref="A1:AA578">
    <sortState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3"/>
  <sheetViews>
    <sheetView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L107" sqref="L107"/>
    </sheetView>
  </sheetViews>
  <sheetFormatPr defaultRowHeight="14.25"/>
  <cols>
    <col min="1" max="1" width="9" style="2"/>
    <col min="3" max="3" width="16.25" bestFit="1" customWidth="1"/>
    <col min="5" max="5" width="9" style="11"/>
    <col min="12" max="12" width="9" style="1"/>
    <col min="18" max="18" width="18.125" bestFit="1" customWidth="1"/>
    <col min="19" max="21" width="19.25" bestFit="1" customWidth="1"/>
  </cols>
  <sheetData>
    <row r="1" spans="1:29">
      <c r="A1" s="2" t="s">
        <v>0</v>
      </c>
      <c r="B1" t="s">
        <v>22</v>
      </c>
      <c r="C1" t="s">
        <v>1</v>
      </c>
      <c r="D1" t="s">
        <v>2</v>
      </c>
      <c r="E1" s="11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>
      <c r="A2" s="2" t="s">
        <v>1839</v>
      </c>
      <c r="B2" t="s">
        <v>207</v>
      </c>
      <c r="C2" t="s">
        <v>1840</v>
      </c>
      <c r="D2" t="s">
        <v>92</v>
      </c>
      <c r="E2" s="11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>
      <c r="A3" s="2" t="s">
        <v>317</v>
      </c>
      <c r="B3" t="s">
        <v>204</v>
      </c>
      <c r="C3" t="s">
        <v>93</v>
      </c>
      <c r="D3" t="s">
        <v>92</v>
      </c>
      <c r="E3" s="11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>
      <c r="A4" s="2" t="s">
        <v>374</v>
      </c>
      <c r="B4" t="s">
        <v>204</v>
      </c>
      <c r="C4" t="s">
        <v>94</v>
      </c>
      <c r="D4" t="s">
        <v>92</v>
      </c>
      <c r="E4" s="11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>
      <c r="A5" s="2" t="s">
        <v>375</v>
      </c>
      <c r="B5" t="s">
        <v>204</v>
      </c>
      <c r="C5" t="s">
        <v>95</v>
      </c>
      <c r="D5" t="s">
        <v>92</v>
      </c>
      <c r="E5" s="11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>
      <c r="A6" s="2" t="s">
        <v>376</v>
      </c>
      <c r="B6" t="s">
        <v>204</v>
      </c>
      <c r="C6" t="s">
        <v>96</v>
      </c>
      <c r="D6" t="s">
        <v>92</v>
      </c>
      <c r="E6" s="11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>
      <c r="A7" s="2" t="s">
        <v>377</v>
      </c>
      <c r="B7" t="s">
        <v>204</v>
      </c>
      <c r="C7" t="s">
        <v>97</v>
      </c>
      <c r="D7" t="s">
        <v>92</v>
      </c>
      <c r="E7" s="11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>
      <c r="A8" s="2" t="s">
        <v>378</v>
      </c>
      <c r="B8" t="s">
        <v>204</v>
      </c>
      <c r="C8" t="s">
        <v>98</v>
      </c>
      <c r="D8" t="s">
        <v>92</v>
      </c>
      <c r="E8" s="11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>
      <c r="A9" s="2" t="s">
        <v>379</v>
      </c>
      <c r="B9" t="s">
        <v>204</v>
      </c>
      <c r="C9" t="s">
        <v>99</v>
      </c>
      <c r="D9" t="s">
        <v>92</v>
      </c>
      <c r="E9" s="11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>
      <c r="A10" s="2" t="s">
        <v>380</v>
      </c>
      <c r="B10" t="s">
        <v>204</v>
      </c>
      <c r="C10" t="s">
        <v>100</v>
      </c>
      <c r="D10" t="s">
        <v>92</v>
      </c>
      <c r="E10" s="11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>
      <c r="A11" s="2" t="s">
        <v>381</v>
      </c>
      <c r="B11" t="s">
        <v>204</v>
      </c>
      <c r="C11" t="s">
        <v>101</v>
      </c>
      <c r="D11" t="s">
        <v>92</v>
      </c>
      <c r="E11" s="11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>
      <c r="A12" s="2" t="s">
        <v>382</v>
      </c>
      <c r="B12" t="s">
        <v>204</v>
      </c>
      <c r="C12" t="s">
        <v>102</v>
      </c>
      <c r="D12" t="s">
        <v>92</v>
      </c>
      <c r="E12" s="11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>
      <c r="A13" s="2" t="s">
        <v>383</v>
      </c>
      <c r="B13" t="s">
        <v>204</v>
      </c>
      <c r="C13" t="s">
        <v>103</v>
      </c>
      <c r="D13" t="s">
        <v>92</v>
      </c>
      <c r="E13" s="11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>
      <c r="A14" s="2" t="s">
        <v>384</v>
      </c>
      <c r="B14" t="s">
        <v>204</v>
      </c>
      <c r="C14" t="s">
        <v>104</v>
      </c>
      <c r="D14" t="s">
        <v>92</v>
      </c>
      <c r="E14" s="11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>
      <c r="A15" s="2" t="s">
        <v>385</v>
      </c>
      <c r="B15" t="s">
        <v>204</v>
      </c>
      <c r="C15" t="s">
        <v>105</v>
      </c>
      <c r="D15" t="s">
        <v>92</v>
      </c>
      <c r="E15" s="11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>
      <c r="A16" s="2" t="s">
        <v>386</v>
      </c>
      <c r="B16" t="s">
        <v>204</v>
      </c>
      <c r="C16" t="s">
        <v>106</v>
      </c>
      <c r="D16" t="s">
        <v>92</v>
      </c>
      <c r="E16" s="11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2" t="s">
        <v>387</v>
      </c>
      <c r="B17" t="s">
        <v>204</v>
      </c>
      <c r="C17" t="s">
        <v>107</v>
      </c>
      <c r="D17" t="s">
        <v>92</v>
      </c>
      <c r="E17" s="11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2" t="s">
        <v>388</v>
      </c>
      <c r="B18" t="s">
        <v>21</v>
      </c>
      <c r="C18" t="s">
        <v>108</v>
      </c>
      <c r="D18" t="s">
        <v>92</v>
      </c>
      <c r="E18" s="11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2" t="s">
        <v>389</v>
      </c>
      <c r="B19" t="s">
        <v>21</v>
      </c>
      <c r="C19" t="s">
        <v>109</v>
      </c>
      <c r="D19" t="s">
        <v>92</v>
      </c>
      <c r="E19" s="11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2" t="s">
        <v>390</v>
      </c>
      <c r="B20" t="s">
        <v>21</v>
      </c>
      <c r="C20" t="s">
        <v>110</v>
      </c>
      <c r="D20" t="s">
        <v>92</v>
      </c>
      <c r="E20" s="11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2" t="s">
        <v>391</v>
      </c>
      <c r="B21" t="s">
        <v>21</v>
      </c>
      <c r="C21" t="s">
        <v>111</v>
      </c>
      <c r="D21" t="s">
        <v>92</v>
      </c>
      <c r="E21" s="11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2" t="s">
        <v>392</v>
      </c>
      <c r="B22" t="s">
        <v>205</v>
      </c>
      <c r="C22" t="s">
        <v>112</v>
      </c>
      <c r="D22" t="s">
        <v>92</v>
      </c>
      <c r="E22" s="11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2" t="s">
        <v>393</v>
      </c>
      <c r="B23" t="s">
        <v>205</v>
      </c>
      <c r="C23" t="s">
        <v>113</v>
      </c>
      <c r="D23" t="s">
        <v>92</v>
      </c>
      <c r="E23" s="11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2" t="s">
        <v>394</v>
      </c>
      <c r="B24" t="s">
        <v>205</v>
      </c>
      <c r="C24" t="s">
        <v>114</v>
      </c>
      <c r="D24" t="s">
        <v>92</v>
      </c>
      <c r="E24" s="11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2" t="s">
        <v>395</v>
      </c>
      <c r="B25" t="s">
        <v>205</v>
      </c>
      <c r="C25" t="s">
        <v>115</v>
      </c>
      <c r="D25" t="s">
        <v>92</v>
      </c>
      <c r="E25" s="11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2" t="s">
        <v>396</v>
      </c>
      <c r="B26" t="s">
        <v>205</v>
      </c>
      <c r="C26" t="s">
        <v>116</v>
      </c>
      <c r="D26" t="s">
        <v>92</v>
      </c>
      <c r="E26" s="11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2" t="s">
        <v>397</v>
      </c>
      <c r="B27" t="s">
        <v>205</v>
      </c>
      <c r="C27" t="s">
        <v>117</v>
      </c>
      <c r="D27" t="s">
        <v>92</v>
      </c>
      <c r="E27" s="11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2" t="s">
        <v>398</v>
      </c>
      <c r="B28" t="s">
        <v>205</v>
      </c>
      <c r="C28" t="s">
        <v>118</v>
      </c>
      <c r="D28" t="s">
        <v>92</v>
      </c>
      <c r="E28" s="11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2" t="s">
        <v>399</v>
      </c>
      <c r="B29" t="s">
        <v>205</v>
      </c>
      <c r="C29" t="s">
        <v>119</v>
      </c>
      <c r="D29" t="s">
        <v>92</v>
      </c>
      <c r="E29" s="11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2" t="s">
        <v>400</v>
      </c>
      <c r="B30" t="s">
        <v>205</v>
      </c>
      <c r="C30" t="s">
        <v>120</v>
      </c>
      <c r="D30" t="s">
        <v>92</v>
      </c>
      <c r="E30" s="11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2" t="s">
        <v>401</v>
      </c>
      <c r="B31" t="s">
        <v>205</v>
      </c>
      <c r="C31" t="s">
        <v>121</v>
      </c>
      <c r="D31" t="s">
        <v>92</v>
      </c>
      <c r="E31" s="11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2" t="s">
        <v>402</v>
      </c>
      <c r="B32" t="s">
        <v>205</v>
      </c>
      <c r="C32" t="s">
        <v>122</v>
      </c>
      <c r="D32" t="s">
        <v>92</v>
      </c>
      <c r="E32" s="11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2" t="s">
        <v>403</v>
      </c>
      <c r="B33" t="s">
        <v>91</v>
      </c>
      <c r="C33" t="s">
        <v>123</v>
      </c>
      <c r="D33" t="s">
        <v>92</v>
      </c>
      <c r="E33" s="11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2" t="s">
        <v>404</v>
      </c>
      <c r="B34" t="s">
        <v>91</v>
      </c>
      <c r="C34" t="s">
        <v>124</v>
      </c>
      <c r="D34" t="s">
        <v>92</v>
      </c>
      <c r="E34" s="11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2" t="s">
        <v>405</v>
      </c>
      <c r="B35" t="s">
        <v>91</v>
      </c>
      <c r="C35" t="s">
        <v>125</v>
      </c>
      <c r="D35" t="s">
        <v>92</v>
      </c>
      <c r="E35" s="11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2" t="s">
        <v>406</v>
      </c>
      <c r="B36" t="s">
        <v>91</v>
      </c>
      <c r="C36" t="s">
        <v>126</v>
      </c>
      <c r="D36" t="s">
        <v>92</v>
      </c>
      <c r="E36" s="11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2" t="s">
        <v>407</v>
      </c>
      <c r="B37" t="s">
        <v>206</v>
      </c>
      <c r="C37" t="s">
        <v>127</v>
      </c>
      <c r="D37" t="s">
        <v>92</v>
      </c>
      <c r="E37" s="11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2" t="s">
        <v>408</v>
      </c>
      <c r="B38" t="s">
        <v>206</v>
      </c>
      <c r="C38" t="s">
        <v>128</v>
      </c>
      <c r="D38" t="s">
        <v>92</v>
      </c>
      <c r="E38" s="11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2" t="s">
        <v>409</v>
      </c>
      <c r="B39" t="s">
        <v>206</v>
      </c>
      <c r="C39" t="s">
        <v>129</v>
      </c>
      <c r="D39" t="s">
        <v>92</v>
      </c>
      <c r="E39" s="11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2" t="s">
        <v>410</v>
      </c>
      <c r="B40" t="s">
        <v>206</v>
      </c>
      <c r="C40" t="s">
        <v>130</v>
      </c>
      <c r="D40" t="s">
        <v>92</v>
      </c>
      <c r="E40" s="11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2" t="s">
        <v>411</v>
      </c>
      <c r="B41" t="s">
        <v>207</v>
      </c>
      <c r="C41" t="s">
        <v>131</v>
      </c>
      <c r="D41" t="s">
        <v>92</v>
      </c>
      <c r="E41" s="11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2" t="s">
        <v>412</v>
      </c>
      <c r="B42" t="s">
        <v>207</v>
      </c>
      <c r="C42" t="s">
        <v>132</v>
      </c>
      <c r="D42" t="s">
        <v>92</v>
      </c>
      <c r="E42" s="11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2" t="s">
        <v>413</v>
      </c>
      <c r="B43" t="s">
        <v>207</v>
      </c>
      <c r="C43" t="s">
        <v>133</v>
      </c>
      <c r="D43" t="s">
        <v>92</v>
      </c>
      <c r="E43" s="11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2" t="s">
        <v>414</v>
      </c>
      <c r="B44" t="s">
        <v>207</v>
      </c>
      <c r="C44" t="s">
        <v>134</v>
      </c>
      <c r="D44" t="s">
        <v>92</v>
      </c>
      <c r="E44" s="11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2" t="s">
        <v>415</v>
      </c>
      <c r="B45" t="s">
        <v>207</v>
      </c>
      <c r="C45" t="s">
        <v>135</v>
      </c>
      <c r="D45" t="s">
        <v>92</v>
      </c>
      <c r="E45" s="11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2" t="s">
        <v>416</v>
      </c>
      <c r="B46" t="s">
        <v>207</v>
      </c>
      <c r="C46" t="s">
        <v>136</v>
      </c>
      <c r="D46" t="s">
        <v>92</v>
      </c>
      <c r="E46" s="11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2" t="s">
        <v>417</v>
      </c>
      <c r="B47" t="s">
        <v>207</v>
      </c>
      <c r="C47" t="s">
        <v>137</v>
      </c>
      <c r="D47" t="s">
        <v>92</v>
      </c>
      <c r="E47" s="11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2" t="s">
        <v>418</v>
      </c>
      <c r="B48" t="s">
        <v>207</v>
      </c>
      <c r="C48" t="s">
        <v>138</v>
      </c>
      <c r="D48" t="s">
        <v>92</v>
      </c>
      <c r="E48" s="11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2" t="s">
        <v>419</v>
      </c>
      <c r="B49" t="s">
        <v>208</v>
      </c>
      <c r="C49" t="s">
        <v>139</v>
      </c>
      <c r="D49" t="s">
        <v>92</v>
      </c>
      <c r="E49" s="11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2" t="s">
        <v>420</v>
      </c>
      <c r="B50" t="s">
        <v>208</v>
      </c>
      <c r="C50" t="s">
        <v>140</v>
      </c>
      <c r="D50" t="s">
        <v>92</v>
      </c>
      <c r="E50" s="11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2" t="s">
        <v>421</v>
      </c>
      <c r="B51" t="s">
        <v>208</v>
      </c>
      <c r="C51" t="s">
        <v>141</v>
      </c>
      <c r="D51" t="s">
        <v>92</v>
      </c>
      <c r="E51" s="11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2" t="s">
        <v>422</v>
      </c>
      <c r="B52" t="s">
        <v>209</v>
      </c>
      <c r="C52" t="s">
        <v>142</v>
      </c>
      <c r="D52" t="s">
        <v>92</v>
      </c>
      <c r="E52" s="11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2" t="s">
        <v>423</v>
      </c>
      <c r="B53" t="s">
        <v>209</v>
      </c>
      <c r="C53" t="s">
        <v>143</v>
      </c>
      <c r="D53" t="s">
        <v>92</v>
      </c>
      <c r="E53" s="11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2" t="s">
        <v>424</v>
      </c>
      <c r="B54" t="s">
        <v>209</v>
      </c>
      <c r="C54" t="s">
        <v>144</v>
      </c>
      <c r="D54" t="s">
        <v>92</v>
      </c>
      <c r="E54" s="11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2" t="s">
        <v>425</v>
      </c>
      <c r="B55" t="s">
        <v>209</v>
      </c>
      <c r="C55" t="s">
        <v>145</v>
      </c>
      <c r="D55" t="s">
        <v>92</v>
      </c>
      <c r="E55" s="11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2" t="s">
        <v>426</v>
      </c>
      <c r="B56" t="s">
        <v>209</v>
      </c>
      <c r="C56" t="s">
        <v>146</v>
      </c>
      <c r="D56" t="s">
        <v>92</v>
      </c>
      <c r="E56" s="11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2" t="s">
        <v>427</v>
      </c>
      <c r="B57" t="s">
        <v>209</v>
      </c>
      <c r="C57" t="s">
        <v>147</v>
      </c>
      <c r="D57" t="s">
        <v>92</v>
      </c>
      <c r="E57" s="11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2" t="s">
        <v>428</v>
      </c>
      <c r="B58" t="s">
        <v>209</v>
      </c>
      <c r="C58" t="s">
        <v>148</v>
      </c>
      <c r="D58" t="s">
        <v>92</v>
      </c>
      <c r="E58" s="11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2" t="s">
        <v>429</v>
      </c>
      <c r="B59" t="s">
        <v>209</v>
      </c>
      <c r="C59" t="s">
        <v>149</v>
      </c>
      <c r="D59" t="s">
        <v>92</v>
      </c>
      <c r="E59" s="11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2" t="s">
        <v>430</v>
      </c>
      <c r="B60" t="s">
        <v>209</v>
      </c>
      <c r="C60" t="s">
        <v>150</v>
      </c>
      <c r="D60" t="s">
        <v>92</v>
      </c>
      <c r="E60" s="11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2" t="s">
        <v>431</v>
      </c>
      <c r="B61" t="s">
        <v>209</v>
      </c>
      <c r="C61" t="s">
        <v>151</v>
      </c>
      <c r="D61" t="s">
        <v>92</v>
      </c>
      <c r="E61" s="11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2" t="s">
        <v>432</v>
      </c>
      <c r="B62" t="s">
        <v>209</v>
      </c>
      <c r="C62" t="s">
        <v>152</v>
      </c>
      <c r="D62" t="s">
        <v>92</v>
      </c>
      <c r="E62" s="11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2" t="s">
        <v>433</v>
      </c>
      <c r="B63" t="s">
        <v>210</v>
      </c>
      <c r="C63" t="s">
        <v>153</v>
      </c>
      <c r="D63" t="s">
        <v>92</v>
      </c>
      <c r="E63" s="11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2" t="s">
        <v>434</v>
      </c>
      <c r="B64" t="s">
        <v>210</v>
      </c>
      <c r="C64" t="s">
        <v>154</v>
      </c>
      <c r="D64" t="s">
        <v>92</v>
      </c>
      <c r="E64" s="11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2" t="s">
        <v>435</v>
      </c>
      <c r="B65" t="s">
        <v>210</v>
      </c>
      <c r="C65" t="s">
        <v>155</v>
      </c>
      <c r="D65" t="s">
        <v>92</v>
      </c>
      <c r="E65" s="11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2" t="s">
        <v>436</v>
      </c>
      <c r="B66" t="s">
        <v>210</v>
      </c>
      <c r="C66" t="s">
        <v>156</v>
      </c>
      <c r="D66" t="s">
        <v>92</v>
      </c>
      <c r="E66" s="11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2" t="s">
        <v>437</v>
      </c>
      <c r="B67" t="s">
        <v>211</v>
      </c>
      <c r="C67" t="s">
        <v>157</v>
      </c>
      <c r="D67" t="s">
        <v>92</v>
      </c>
      <c r="E67" s="11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2" t="s">
        <v>438</v>
      </c>
      <c r="B68" t="s">
        <v>211</v>
      </c>
      <c r="C68" t="s">
        <v>158</v>
      </c>
      <c r="D68" t="s">
        <v>92</v>
      </c>
      <c r="E68" s="11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2" t="s">
        <v>439</v>
      </c>
      <c r="B69" t="s">
        <v>211</v>
      </c>
      <c r="C69" t="s">
        <v>159</v>
      </c>
      <c r="D69" t="s">
        <v>92</v>
      </c>
      <c r="E69" s="11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2" t="s">
        <v>440</v>
      </c>
      <c r="B70" t="s">
        <v>211</v>
      </c>
      <c r="C70" t="s">
        <v>160</v>
      </c>
      <c r="D70" t="s">
        <v>92</v>
      </c>
      <c r="E70" s="11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2" t="s">
        <v>441</v>
      </c>
      <c r="B71" t="s">
        <v>212</v>
      </c>
      <c r="C71" t="s">
        <v>161</v>
      </c>
      <c r="D71" t="s">
        <v>92</v>
      </c>
      <c r="E71" s="11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2" t="s">
        <v>442</v>
      </c>
      <c r="B72" t="s">
        <v>212</v>
      </c>
      <c r="C72" t="s">
        <v>162</v>
      </c>
      <c r="D72" t="s">
        <v>92</v>
      </c>
      <c r="E72" s="11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2" t="s">
        <v>443</v>
      </c>
      <c r="B73" t="s">
        <v>212</v>
      </c>
      <c r="C73" t="s">
        <v>163</v>
      </c>
      <c r="D73" t="s">
        <v>92</v>
      </c>
      <c r="E73" s="11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2" t="s">
        <v>444</v>
      </c>
      <c r="B74" t="s">
        <v>212</v>
      </c>
      <c r="C74" t="s">
        <v>164</v>
      </c>
      <c r="D74" t="s">
        <v>92</v>
      </c>
      <c r="E74" s="11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2" t="s">
        <v>445</v>
      </c>
      <c r="B75" t="s">
        <v>204</v>
      </c>
      <c r="C75" t="s">
        <v>165</v>
      </c>
      <c r="D75" t="s">
        <v>92</v>
      </c>
      <c r="E75" s="11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2" t="s">
        <v>446</v>
      </c>
      <c r="B76" t="s">
        <v>204</v>
      </c>
      <c r="C76" t="s">
        <v>166</v>
      </c>
      <c r="D76" t="s">
        <v>92</v>
      </c>
      <c r="E76" s="11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2" t="s">
        <v>447</v>
      </c>
      <c r="B77" t="s">
        <v>204</v>
      </c>
      <c r="C77" t="s">
        <v>167</v>
      </c>
      <c r="D77" t="s">
        <v>92</v>
      </c>
      <c r="E77" s="11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2" t="s">
        <v>448</v>
      </c>
      <c r="B78" t="s">
        <v>204</v>
      </c>
      <c r="C78" t="s">
        <v>168</v>
      </c>
      <c r="D78" t="s">
        <v>92</v>
      </c>
      <c r="E78" s="11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2" t="s">
        <v>449</v>
      </c>
      <c r="B79" t="s">
        <v>209</v>
      </c>
      <c r="C79" t="s">
        <v>169</v>
      </c>
      <c r="D79" t="s">
        <v>92</v>
      </c>
      <c r="E79" s="11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2" t="s">
        <v>450</v>
      </c>
      <c r="B80" t="s">
        <v>209</v>
      </c>
      <c r="C80" t="s">
        <v>170</v>
      </c>
      <c r="D80" t="s">
        <v>92</v>
      </c>
      <c r="E80" s="11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2" t="s">
        <v>451</v>
      </c>
      <c r="B81" t="s">
        <v>209</v>
      </c>
      <c r="C81" t="s">
        <v>171</v>
      </c>
      <c r="D81" t="s">
        <v>92</v>
      </c>
      <c r="E81" s="11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2" t="s">
        <v>452</v>
      </c>
      <c r="B82" t="s">
        <v>209</v>
      </c>
      <c r="C82" t="s">
        <v>172</v>
      </c>
      <c r="D82" t="s">
        <v>92</v>
      </c>
      <c r="E82" s="11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2" t="s">
        <v>453</v>
      </c>
      <c r="B83" t="s">
        <v>21</v>
      </c>
      <c r="C83" t="s">
        <v>173</v>
      </c>
      <c r="D83" t="s">
        <v>92</v>
      </c>
      <c r="E83" s="11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2" t="s">
        <v>454</v>
      </c>
      <c r="B84" t="s">
        <v>21</v>
      </c>
      <c r="C84" t="s">
        <v>174</v>
      </c>
      <c r="D84" t="s">
        <v>92</v>
      </c>
      <c r="E84" s="11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2" t="s">
        <v>455</v>
      </c>
      <c r="B85" t="s">
        <v>21</v>
      </c>
      <c r="C85" t="s">
        <v>175</v>
      </c>
      <c r="D85" t="s">
        <v>92</v>
      </c>
      <c r="E85" s="11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2" t="s">
        <v>456</v>
      </c>
      <c r="B86" t="s">
        <v>21</v>
      </c>
      <c r="C86" t="s">
        <v>176</v>
      </c>
      <c r="D86" t="s">
        <v>92</v>
      </c>
      <c r="E86" s="11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2" t="s">
        <v>457</v>
      </c>
      <c r="B87" t="s">
        <v>207</v>
      </c>
      <c r="C87" t="s">
        <v>177</v>
      </c>
      <c r="D87" t="s">
        <v>92</v>
      </c>
      <c r="E87" s="11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2" t="s">
        <v>458</v>
      </c>
      <c r="B88" t="s">
        <v>207</v>
      </c>
      <c r="C88" t="s">
        <v>178</v>
      </c>
      <c r="D88" t="s">
        <v>92</v>
      </c>
      <c r="E88" s="11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2" t="s">
        <v>459</v>
      </c>
      <c r="B89" t="s">
        <v>207</v>
      </c>
      <c r="C89" t="s">
        <v>179</v>
      </c>
      <c r="D89" t="s">
        <v>92</v>
      </c>
      <c r="E89" s="11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2" t="s">
        <v>460</v>
      </c>
      <c r="B90" t="s">
        <v>207</v>
      </c>
      <c r="C90" t="s">
        <v>180</v>
      </c>
      <c r="D90" t="s">
        <v>92</v>
      </c>
      <c r="E90" s="11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2" t="s">
        <v>461</v>
      </c>
      <c r="B91" t="s">
        <v>206</v>
      </c>
      <c r="C91" t="s">
        <v>181</v>
      </c>
      <c r="D91" t="s">
        <v>92</v>
      </c>
      <c r="E91" s="11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2" t="s">
        <v>462</v>
      </c>
      <c r="B92" t="s">
        <v>206</v>
      </c>
      <c r="C92" t="s">
        <v>182</v>
      </c>
      <c r="D92" t="s">
        <v>92</v>
      </c>
      <c r="E92" s="11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2" t="s">
        <v>463</v>
      </c>
      <c r="B93" t="s">
        <v>206</v>
      </c>
      <c r="C93" t="s">
        <v>183</v>
      </c>
      <c r="D93" t="s">
        <v>92</v>
      </c>
      <c r="E93" s="11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2" t="s">
        <v>464</v>
      </c>
      <c r="B94" t="s">
        <v>206</v>
      </c>
      <c r="C94" t="s">
        <v>184</v>
      </c>
      <c r="D94" t="s">
        <v>92</v>
      </c>
      <c r="E94" s="11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2" t="s">
        <v>465</v>
      </c>
      <c r="B95" t="s">
        <v>205</v>
      </c>
      <c r="C95" t="s">
        <v>185</v>
      </c>
      <c r="D95" t="s">
        <v>92</v>
      </c>
      <c r="E95" s="11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2" t="s">
        <v>466</v>
      </c>
      <c r="B96" t="s">
        <v>205</v>
      </c>
      <c r="C96" t="s">
        <v>186</v>
      </c>
      <c r="D96" t="s">
        <v>92</v>
      </c>
      <c r="E96" s="11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2" t="s">
        <v>467</v>
      </c>
      <c r="B97" t="s">
        <v>205</v>
      </c>
      <c r="C97" t="s">
        <v>187</v>
      </c>
      <c r="D97" t="s">
        <v>92</v>
      </c>
      <c r="E97" s="11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2" t="s">
        <v>468</v>
      </c>
      <c r="B98" t="s">
        <v>205</v>
      </c>
      <c r="C98" t="s">
        <v>188</v>
      </c>
      <c r="D98" t="s">
        <v>92</v>
      </c>
      <c r="E98" s="11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45" si="3">SUM(W98:Z98)</f>
        <v>8</v>
      </c>
      <c r="W98">
        <v>2</v>
      </c>
      <c r="X98">
        <v>2</v>
      </c>
      <c r="Y98">
        <v>2</v>
      </c>
      <c r="Z98">
        <v>2</v>
      </c>
    </row>
    <row r="99" spans="1:26">
      <c r="A99" s="2" t="s">
        <v>371</v>
      </c>
      <c r="B99" t="s">
        <v>213</v>
      </c>
      <c r="C99" t="s">
        <v>189</v>
      </c>
      <c r="D99" t="s">
        <v>92</v>
      </c>
      <c r="E99" s="11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>
      <c r="A100" s="2" t="s">
        <v>469</v>
      </c>
      <c r="B100" t="s">
        <v>213</v>
      </c>
      <c r="C100" t="s">
        <v>190</v>
      </c>
      <c r="D100" t="s">
        <v>92</v>
      </c>
      <c r="E100" s="11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>
      <c r="A101" s="2" t="s">
        <v>470</v>
      </c>
      <c r="B101" t="s">
        <v>213</v>
      </c>
      <c r="C101" t="s">
        <v>191</v>
      </c>
      <c r="D101" t="s">
        <v>92</v>
      </c>
      <c r="E101" s="11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>
      <c r="A102" s="2" t="s">
        <v>471</v>
      </c>
      <c r="B102" t="s">
        <v>213</v>
      </c>
      <c r="C102" t="s">
        <v>192</v>
      </c>
      <c r="D102" t="s">
        <v>92</v>
      </c>
      <c r="E102" s="11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>
      <c r="A103" s="2" t="s">
        <v>372</v>
      </c>
      <c r="B103" t="s">
        <v>214</v>
      </c>
      <c r="C103" t="s">
        <v>193</v>
      </c>
      <c r="D103" t="s">
        <v>92</v>
      </c>
      <c r="E103" s="11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>
      <c r="A104" s="2" t="s">
        <v>472</v>
      </c>
      <c r="B104" t="s">
        <v>214</v>
      </c>
      <c r="C104" t="s">
        <v>194</v>
      </c>
      <c r="D104" t="s">
        <v>92</v>
      </c>
      <c r="E104" s="11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>
      <c r="A105" s="2" t="s">
        <v>473</v>
      </c>
      <c r="B105" t="s">
        <v>214</v>
      </c>
      <c r="C105" t="s">
        <v>195</v>
      </c>
      <c r="D105" t="s">
        <v>92</v>
      </c>
      <c r="E105" s="11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>
      <c r="A106" s="2" t="s">
        <v>474</v>
      </c>
      <c r="B106" t="s">
        <v>214</v>
      </c>
      <c r="C106" t="s">
        <v>196</v>
      </c>
      <c r="D106" t="s">
        <v>92</v>
      </c>
      <c r="E106" s="11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>
      <c r="A107" s="2" t="s">
        <v>373</v>
      </c>
      <c r="B107" t="s">
        <v>215</v>
      </c>
      <c r="C107" t="s">
        <v>197</v>
      </c>
      <c r="D107" t="s">
        <v>92</v>
      </c>
      <c r="E107" s="11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>
      <c r="A108" s="2" t="s">
        <v>475</v>
      </c>
      <c r="B108" t="s">
        <v>215</v>
      </c>
      <c r="C108" t="s">
        <v>198</v>
      </c>
      <c r="D108" t="s">
        <v>92</v>
      </c>
      <c r="E108" s="11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>
      <c r="A109" s="2" t="s">
        <v>476</v>
      </c>
      <c r="B109" t="s">
        <v>215</v>
      </c>
      <c r="C109" t="s">
        <v>199</v>
      </c>
      <c r="D109" t="s">
        <v>92</v>
      </c>
      <c r="E109" s="11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>
      <c r="A110" s="2" t="s">
        <v>477</v>
      </c>
      <c r="B110" t="s">
        <v>216</v>
      </c>
      <c r="C110" t="s">
        <v>200</v>
      </c>
      <c r="D110" t="s">
        <v>92</v>
      </c>
      <c r="E110" s="11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2" t="s">
        <v>478</v>
      </c>
      <c r="B111" t="s">
        <v>216</v>
      </c>
      <c r="C111" t="s">
        <v>201</v>
      </c>
      <c r="D111" t="s">
        <v>92</v>
      </c>
      <c r="E111" s="11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2" t="s">
        <v>479</v>
      </c>
      <c r="B112" t="s">
        <v>216</v>
      </c>
      <c r="C112" t="s">
        <v>202</v>
      </c>
      <c r="D112" t="s">
        <v>92</v>
      </c>
      <c r="E112" s="11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2" t="s">
        <v>480</v>
      </c>
      <c r="B113" t="s">
        <v>216</v>
      </c>
      <c r="C113" t="s">
        <v>203</v>
      </c>
      <c r="D113" t="s">
        <v>92</v>
      </c>
      <c r="E113" s="11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2" t="s">
        <v>1681</v>
      </c>
      <c r="B114" t="s">
        <v>207</v>
      </c>
      <c r="C114" t="s">
        <v>1676</v>
      </c>
      <c r="D114" t="s">
        <v>92</v>
      </c>
      <c r="E114" s="11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>
      <c r="A115" s="12" t="s">
        <v>1682</v>
      </c>
      <c r="B115" t="s">
        <v>1680</v>
      </c>
      <c r="C115" t="s">
        <v>1679</v>
      </c>
      <c r="D115" t="s">
        <v>92</v>
      </c>
      <c r="E115" s="11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>
      <c r="A116" s="12" t="s">
        <v>1683</v>
      </c>
      <c r="B116" t="s">
        <v>206</v>
      </c>
      <c r="C116" t="s">
        <v>1677</v>
      </c>
      <c r="D116" t="s">
        <v>92</v>
      </c>
      <c r="E116" s="11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2" t="s">
        <v>1684</v>
      </c>
      <c r="B117" t="s">
        <v>211</v>
      </c>
      <c r="C117" t="s">
        <v>1678</v>
      </c>
      <c r="D117" t="s">
        <v>92</v>
      </c>
      <c r="E117" s="11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>
      <c r="A118" s="27" t="s">
        <v>2010</v>
      </c>
      <c r="B118" t="s">
        <v>207</v>
      </c>
      <c r="C118" t="s">
        <v>2016</v>
      </c>
      <c r="D118" t="s">
        <v>92</v>
      </c>
      <c r="E118" s="11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>
      <c r="A119" s="27" t="s">
        <v>2011</v>
      </c>
      <c r="B119" t="s">
        <v>207</v>
      </c>
      <c r="C119" t="s">
        <v>1584</v>
      </c>
      <c r="D119" t="s">
        <v>92</v>
      </c>
      <c r="E119" s="11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>
      <c r="A120" s="27" t="s">
        <v>2012</v>
      </c>
      <c r="B120" t="s">
        <v>1680</v>
      </c>
      <c r="C120" t="s">
        <v>2020</v>
      </c>
      <c r="D120" t="s">
        <v>92</v>
      </c>
      <c r="E120" s="11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>
      <c r="A121" s="27" t="s">
        <v>2013</v>
      </c>
      <c r="B121" t="s">
        <v>207</v>
      </c>
      <c r="C121" t="s">
        <v>2017</v>
      </c>
      <c r="D121" t="s">
        <v>92</v>
      </c>
      <c r="E121" s="11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>
      <c r="A122" s="27" t="s">
        <v>2014</v>
      </c>
      <c r="B122" t="s">
        <v>211</v>
      </c>
      <c r="C122" t="s">
        <v>2018</v>
      </c>
      <c r="D122" t="s">
        <v>92</v>
      </c>
      <c r="E122" s="11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>
      <c r="A123" s="27" t="s">
        <v>2015</v>
      </c>
      <c r="B123" t="s">
        <v>211</v>
      </c>
      <c r="C123" t="s">
        <v>2019</v>
      </c>
      <c r="D123" t="s">
        <v>92</v>
      </c>
      <c r="E123" s="11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>
      <c r="A124" s="12" t="s">
        <v>2082</v>
      </c>
      <c r="B124" t="s">
        <v>211</v>
      </c>
      <c r="C124" t="s">
        <v>2019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>
      <c r="A125" s="12" t="s">
        <v>2083</v>
      </c>
      <c r="B125" t="s">
        <v>211</v>
      </c>
      <c r="C125" t="s">
        <v>2084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>
      <c r="A126" s="12" t="s">
        <v>2085</v>
      </c>
      <c r="B126" t="s">
        <v>211</v>
      </c>
      <c r="C126" t="s">
        <v>2086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>
      <c r="A127" s="12" t="s">
        <v>2087</v>
      </c>
      <c r="B127" t="s">
        <v>204</v>
      </c>
      <c r="C127" t="s">
        <v>2088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>
      <c r="A128" s="10" t="s">
        <v>2141</v>
      </c>
      <c r="B128" t="s">
        <v>76</v>
      </c>
      <c r="C128" t="s">
        <v>2148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2149</v>
      </c>
      <c r="S128" t="s">
        <v>2149</v>
      </c>
      <c r="T128" t="s">
        <v>2149</v>
      </c>
      <c r="U128" t="s">
        <v>2150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6">
      <c r="A129" s="10" t="s">
        <v>2142</v>
      </c>
      <c r="B129" t="s">
        <v>2151</v>
      </c>
      <c r="C129" t="s">
        <v>2152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1670</v>
      </c>
      <c r="S129" t="s">
        <v>1670</v>
      </c>
      <c r="T129" t="s">
        <v>2149</v>
      </c>
      <c r="U129" t="s">
        <v>2149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6">
      <c r="A130" s="10" t="s">
        <v>2143</v>
      </c>
      <c r="B130" t="s">
        <v>207</v>
      </c>
      <c r="C130" t="s">
        <v>2153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525</v>
      </c>
      <c r="S130" t="s">
        <v>525</v>
      </c>
      <c r="T130" t="s">
        <v>578</v>
      </c>
      <c r="U130" t="s">
        <v>229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6">
      <c r="A131" s="10" t="s">
        <v>2144</v>
      </c>
      <c r="B131" t="s">
        <v>207</v>
      </c>
      <c r="C131" t="s">
        <v>2154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525</v>
      </c>
      <c r="S131" t="s">
        <v>525</v>
      </c>
      <c r="T131" t="s">
        <v>604</v>
      </c>
      <c r="U131" t="s">
        <v>246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6">
      <c r="A132" s="10" t="s">
        <v>2145</v>
      </c>
      <c r="B132" t="s">
        <v>213</v>
      </c>
      <c r="C132" t="s">
        <v>2155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308</v>
      </c>
      <c r="S132" t="s">
        <v>2156</v>
      </c>
      <c r="T132" t="s">
        <v>2156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6">
      <c r="A133" s="10" t="s">
        <v>2146</v>
      </c>
      <c r="B133" t="s">
        <v>207</v>
      </c>
      <c r="C133" t="s">
        <v>2157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534</v>
      </c>
      <c r="S133" t="s">
        <v>534</v>
      </c>
      <c r="T133" t="s">
        <v>255</v>
      </c>
      <c r="U133" t="s">
        <v>576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6">
      <c r="A134" s="2" t="s">
        <v>1607</v>
      </c>
      <c r="B134" t="s">
        <v>204</v>
      </c>
      <c r="C134" t="s">
        <v>1606</v>
      </c>
      <c r="D134" t="s">
        <v>92</v>
      </c>
      <c r="E134" s="11">
        <v>5</v>
      </c>
      <c r="F134">
        <v>20</v>
      </c>
      <c r="G134">
        <v>14</v>
      </c>
      <c r="H134">
        <v>24</v>
      </c>
      <c r="I134">
        <v>10</v>
      </c>
      <c r="J134">
        <v>11</v>
      </c>
      <c r="K134">
        <v>22</v>
      </c>
      <c r="L134" s="1">
        <v>32</v>
      </c>
      <c r="M134">
        <v>17</v>
      </c>
      <c r="N134">
        <v>3</v>
      </c>
      <c r="O134">
        <v>35</v>
      </c>
      <c r="P134">
        <v>1</v>
      </c>
      <c r="Q134">
        <v>0</v>
      </c>
      <c r="R134" t="s">
        <v>221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>
      <c r="A135" s="2" t="s">
        <v>1608</v>
      </c>
      <c r="B135" t="s">
        <v>204</v>
      </c>
      <c r="C135" t="s">
        <v>1565</v>
      </c>
      <c r="D135" t="s">
        <v>92</v>
      </c>
      <c r="E135" s="11">
        <v>5</v>
      </c>
      <c r="F135">
        <v>20</v>
      </c>
      <c r="G135">
        <v>14</v>
      </c>
      <c r="H135">
        <v>24</v>
      </c>
      <c r="I135">
        <v>10</v>
      </c>
      <c r="J135">
        <v>11</v>
      </c>
      <c r="K135">
        <v>22</v>
      </c>
      <c r="L135" s="1">
        <v>32</v>
      </c>
      <c r="M135">
        <v>17</v>
      </c>
      <c r="N135">
        <v>3</v>
      </c>
      <c r="O135">
        <v>35</v>
      </c>
      <c r="P135">
        <v>1</v>
      </c>
      <c r="Q135">
        <v>0</v>
      </c>
      <c r="R135" t="s">
        <v>221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>
      <c r="A136" s="2" t="s">
        <v>1609</v>
      </c>
      <c r="B136" t="s">
        <v>204</v>
      </c>
      <c r="C136" t="s">
        <v>1566</v>
      </c>
      <c r="D136" t="s">
        <v>92</v>
      </c>
      <c r="E136" s="11">
        <v>5</v>
      </c>
      <c r="F136">
        <v>20</v>
      </c>
      <c r="G136">
        <v>14</v>
      </c>
      <c r="H136">
        <v>24</v>
      </c>
      <c r="I136">
        <v>10</v>
      </c>
      <c r="J136">
        <v>11</v>
      </c>
      <c r="K136">
        <v>22</v>
      </c>
      <c r="L136" s="1">
        <v>32</v>
      </c>
      <c r="M136">
        <v>17</v>
      </c>
      <c r="N136">
        <v>3</v>
      </c>
      <c r="O136">
        <v>35</v>
      </c>
      <c r="P136">
        <v>1</v>
      </c>
      <c r="Q136">
        <v>0</v>
      </c>
      <c r="R136" t="s">
        <v>221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>
      <c r="A137" s="2" t="s">
        <v>1610</v>
      </c>
      <c r="B137" t="s">
        <v>204</v>
      </c>
      <c r="C137" t="s">
        <v>1567</v>
      </c>
      <c r="D137" t="s">
        <v>92</v>
      </c>
      <c r="E137" s="11">
        <v>5</v>
      </c>
      <c r="F137">
        <v>20</v>
      </c>
      <c r="G137">
        <v>9</v>
      </c>
      <c r="H137">
        <v>24</v>
      </c>
      <c r="I137">
        <v>8</v>
      </c>
      <c r="J137">
        <v>11</v>
      </c>
      <c r="K137">
        <v>22</v>
      </c>
      <c r="L137" s="1">
        <v>32</v>
      </c>
      <c r="M137">
        <v>17</v>
      </c>
      <c r="N137">
        <v>3</v>
      </c>
      <c r="O137">
        <v>35</v>
      </c>
      <c r="P137">
        <v>1</v>
      </c>
      <c r="Q137">
        <v>0</v>
      </c>
      <c r="R137" t="s">
        <v>221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>
      <c r="A138" s="2" t="s">
        <v>1611</v>
      </c>
      <c r="B138" t="s">
        <v>204</v>
      </c>
      <c r="C138" t="s">
        <v>1568</v>
      </c>
      <c r="D138" t="s">
        <v>92</v>
      </c>
      <c r="E138" s="11">
        <v>5</v>
      </c>
      <c r="F138">
        <v>20</v>
      </c>
      <c r="G138">
        <v>9</v>
      </c>
      <c r="H138">
        <v>24</v>
      </c>
      <c r="I138">
        <v>8</v>
      </c>
      <c r="J138">
        <v>11</v>
      </c>
      <c r="K138">
        <v>22</v>
      </c>
      <c r="L138" s="1">
        <v>32</v>
      </c>
      <c r="M138">
        <v>17</v>
      </c>
      <c r="N138">
        <v>3</v>
      </c>
      <c r="O138">
        <v>35</v>
      </c>
      <c r="P138">
        <v>1</v>
      </c>
      <c r="Q138">
        <v>0</v>
      </c>
      <c r="R138" t="s">
        <v>221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>
      <c r="A139" s="2" t="s">
        <v>1612</v>
      </c>
      <c r="B139" t="s">
        <v>209</v>
      </c>
      <c r="C139" t="s">
        <v>1569</v>
      </c>
      <c r="D139" t="s">
        <v>92</v>
      </c>
      <c r="E139" s="11">
        <v>8</v>
      </c>
      <c r="F139">
        <v>18</v>
      </c>
      <c r="G139">
        <v>0</v>
      </c>
      <c r="H139">
        <v>44</v>
      </c>
      <c r="I139">
        <v>7</v>
      </c>
      <c r="J139">
        <v>0</v>
      </c>
      <c r="K139">
        <v>0</v>
      </c>
      <c r="L139" s="1">
        <v>36</v>
      </c>
      <c r="M139">
        <v>3</v>
      </c>
      <c r="N139">
        <v>3</v>
      </c>
      <c r="O139">
        <v>15</v>
      </c>
      <c r="P139">
        <v>1</v>
      </c>
      <c r="Q139">
        <v>0</v>
      </c>
      <c r="R139" t="s">
        <v>233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>
      <c r="A140" s="2" t="s">
        <v>1613</v>
      </c>
      <c r="B140" t="s">
        <v>207</v>
      </c>
      <c r="C140" t="s">
        <v>1570</v>
      </c>
      <c r="D140" t="s">
        <v>92</v>
      </c>
      <c r="E140" s="11">
        <v>50</v>
      </c>
      <c r="F140">
        <v>80</v>
      </c>
      <c r="G140">
        <v>130</v>
      </c>
      <c r="H140">
        <v>0</v>
      </c>
      <c r="I140">
        <v>85</v>
      </c>
      <c r="J140">
        <v>60</v>
      </c>
      <c r="K140">
        <v>0</v>
      </c>
      <c r="L140" s="1">
        <v>65</v>
      </c>
      <c r="M140">
        <v>32</v>
      </c>
      <c r="N140">
        <v>30</v>
      </c>
      <c r="O140">
        <v>21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6">
      <c r="A141" s="2" t="s">
        <v>1614</v>
      </c>
      <c r="B141" t="s">
        <v>204</v>
      </c>
      <c r="C141" t="s">
        <v>1571</v>
      </c>
      <c r="D141" t="s">
        <v>92</v>
      </c>
      <c r="E141" s="11">
        <v>30</v>
      </c>
      <c r="F141">
        <v>25</v>
      </c>
      <c r="G141">
        <v>41</v>
      </c>
      <c r="H141">
        <v>53</v>
      </c>
      <c r="I141">
        <v>25</v>
      </c>
      <c r="J141">
        <v>25</v>
      </c>
      <c r="K141">
        <v>36</v>
      </c>
      <c r="L141" s="1">
        <v>45</v>
      </c>
      <c r="M141">
        <v>48</v>
      </c>
      <c r="N141">
        <v>9</v>
      </c>
      <c r="O141">
        <v>40</v>
      </c>
      <c r="P141">
        <v>1</v>
      </c>
      <c r="Q141">
        <v>0</v>
      </c>
      <c r="R141" t="s">
        <v>221</v>
      </c>
      <c r="S141" t="s">
        <v>234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6">
      <c r="A142" s="2" t="s">
        <v>1615</v>
      </c>
      <c r="B142" t="s">
        <v>204</v>
      </c>
      <c r="C142" t="s">
        <v>1572</v>
      </c>
      <c r="D142" t="s">
        <v>92</v>
      </c>
      <c r="E142" s="11">
        <v>30</v>
      </c>
      <c r="F142">
        <v>25</v>
      </c>
      <c r="G142">
        <v>41</v>
      </c>
      <c r="H142">
        <v>53</v>
      </c>
      <c r="I142">
        <v>25</v>
      </c>
      <c r="J142">
        <v>25</v>
      </c>
      <c r="K142">
        <v>36</v>
      </c>
      <c r="L142" s="1">
        <v>45</v>
      </c>
      <c r="M142">
        <v>48</v>
      </c>
      <c r="N142">
        <v>9</v>
      </c>
      <c r="O142">
        <v>40</v>
      </c>
      <c r="P142">
        <v>1</v>
      </c>
      <c r="Q142">
        <v>0</v>
      </c>
      <c r="R142" t="s">
        <v>221</v>
      </c>
      <c r="S142" t="s">
        <v>234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6">
      <c r="A143" s="2" t="s">
        <v>1616</v>
      </c>
      <c r="B143" t="s">
        <v>204</v>
      </c>
      <c r="C143" t="s">
        <v>1573</v>
      </c>
      <c r="D143" t="s">
        <v>92</v>
      </c>
      <c r="E143" s="11">
        <v>30</v>
      </c>
      <c r="F143">
        <v>25</v>
      </c>
      <c r="G143">
        <v>41</v>
      </c>
      <c r="H143">
        <v>53</v>
      </c>
      <c r="I143">
        <v>25</v>
      </c>
      <c r="J143">
        <v>23</v>
      </c>
      <c r="K143">
        <v>35</v>
      </c>
      <c r="L143" s="1">
        <v>45</v>
      </c>
      <c r="M143">
        <v>48</v>
      </c>
      <c r="N143">
        <v>8</v>
      </c>
      <c r="O143">
        <v>40</v>
      </c>
      <c r="P143">
        <v>1</v>
      </c>
      <c r="Q143">
        <v>0</v>
      </c>
      <c r="R143" t="s">
        <v>221</v>
      </c>
      <c r="S143" t="s">
        <v>234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6">
      <c r="A144" s="2" t="s">
        <v>1617</v>
      </c>
      <c r="B144" t="s">
        <v>204</v>
      </c>
      <c r="C144" t="s">
        <v>1574</v>
      </c>
      <c r="D144" t="s">
        <v>92</v>
      </c>
      <c r="E144" s="11">
        <v>30</v>
      </c>
      <c r="F144">
        <v>25</v>
      </c>
      <c r="G144">
        <v>41</v>
      </c>
      <c r="H144">
        <v>53</v>
      </c>
      <c r="I144">
        <v>25</v>
      </c>
      <c r="J144">
        <v>23</v>
      </c>
      <c r="K144">
        <v>35</v>
      </c>
      <c r="L144" s="1">
        <v>45</v>
      </c>
      <c r="M144">
        <v>48</v>
      </c>
      <c r="N144">
        <v>8</v>
      </c>
      <c r="O144">
        <v>40</v>
      </c>
      <c r="P144">
        <v>1</v>
      </c>
      <c r="Q144">
        <v>0</v>
      </c>
      <c r="R144" t="s">
        <v>221</v>
      </c>
      <c r="S144" t="s">
        <v>234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>
      <c r="A145" s="2" t="s">
        <v>1618</v>
      </c>
      <c r="B145" t="s">
        <v>204</v>
      </c>
      <c r="C145" t="s">
        <v>1575</v>
      </c>
      <c r="D145" t="s">
        <v>92</v>
      </c>
      <c r="E145" s="11">
        <v>26</v>
      </c>
      <c r="F145">
        <v>23</v>
      </c>
      <c r="G145">
        <v>36</v>
      </c>
      <c r="H145">
        <v>49</v>
      </c>
      <c r="I145">
        <v>23</v>
      </c>
      <c r="J145">
        <v>21</v>
      </c>
      <c r="K145">
        <v>33</v>
      </c>
      <c r="L145" s="1">
        <v>43</v>
      </c>
      <c r="M145">
        <v>44</v>
      </c>
      <c r="N145">
        <v>8</v>
      </c>
      <c r="O145">
        <v>40</v>
      </c>
      <c r="P145">
        <v>1</v>
      </c>
      <c r="Q145">
        <v>0</v>
      </c>
      <c r="R145" t="s">
        <v>221</v>
      </c>
      <c r="S145" t="s">
        <v>234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>
      <c r="A146" s="2" t="s">
        <v>1619</v>
      </c>
      <c r="B146" t="s">
        <v>207</v>
      </c>
      <c r="C146" t="s">
        <v>1570</v>
      </c>
      <c r="D146" t="s">
        <v>92</v>
      </c>
      <c r="E146" s="11">
        <v>17</v>
      </c>
      <c r="F146">
        <v>74</v>
      </c>
      <c r="G146">
        <v>126</v>
      </c>
      <c r="H146">
        <v>0</v>
      </c>
      <c r="I146">
        <v>72</v>
      </c>
      <c r="J146">
        <v>72</v>
      </c>
      <c r="K146">
        <v>0</v>
      </c>
      <c r="L146" s="1">
        <v>48</v>
      </c>
      <c r="M146">
        <v>19</v>
      </c>
      <c r="N146">
        <v>15</v>
      </c>
      <c r="O146">
        <v>18</v>
      </c>
      <c r="P146">
        <v>3</v>
      </c>
      <c r="Q146">
        <v>0</v>
      </c>
      <c r="R146" t="s">
        <v>229</v>
      </c>
      <c r="S146" t="s">
        <v>228</v>
      </c>
      <c r="T146" t="s">
        <v>232</v>
      </c>
      <c r="V146">
        <f t="shared" ref="V146:V177" si="5">SUM(W146:Z146)</f>
        <v>0</v>
      </c>
      <c r="W146">
        <v>0</v>
      </c>
      <c r="X146">
        <v>0</v>
      </c>
      <c r="Y146">
        <v>0</v>
      </c>
      <c r="Z146">
        <v>0</v>
      </c>
    </row>
    <row r="147" spans="1:26">
      <c r="A147" s="2" t="s">
        <v>1620</v>
      </c>
      <c r="B147" t="s">
        <v>207</v>
      </c>
      <c r="C147" t="s">
        <v>1576</v>
      </c>
      <c r="D147" t="s">
        <v>92</v>
      </c>
      <c r="E147" s="11">
        <v>15</v>
      </c>
      <c r="F147">
        <v>72</v>
      </c>
      <c r="G147">
        <v>124</v>
      </c>
      <c r="H147">
        <v>0</v>
      </c>
      <c r="I147">
        <v>70</v>
      </c>
      <c r="J147">
        <v>66</v>
      </c>
      <c r="K147">
        <v>0</v>
      </c>
      <c r="L147" s="1">
        <v>47</v>
      </c>
      <c r="M147">
        <v>19</v>
      </c>
      <c r="N147">
        <v>12</v>
      </c>
      <c r="O147">
        <v>18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>
      <c r="A148" s="2" t="s">
        <v>1621</v>
      </c>
      <c r="B148" t="s">
        <v>207</v>
      </c>
      <c r="C148" t="s">
        <v>1577</v>
      </c>
      <c r="D148" t="s">
        <v>92</v>
      </c>
      <c r="E148" s="11">
        <v>15</v>
      </c>
      <c r="F148">
        <v>72</v>
      </c>
      <c r="G148">
        <v>124</v>
      </c>
      <c r="H148">
        <v>0</v>
      </c>
      <c r="I148">
        <v>70</v>
      </c>
      <c r="J148">
        <v>66</v>
      </c>
      <c r="K148">
        <v>0</v>
      </c>
      <c r="L148" s="1">
        <v>47</v>
      </c>
      <c r="M148">
        <v>19</v>
      </c>
      <c r="N148">
        <v>12</v>
      </c>
      <c r="O148">
        <v>18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>
      <c r="A149" s="2" t="s">
        <v>1622</v>
      </c>
      <c r="B149" t="s">
        <v>205</v>
      </c>
      <c r="C149" t="s">
        <v>1578</v>
      </c>
      <c r="D149" t="s">
        <v>92</v>
      </c>
      <c r="E149" s="11">
        <v>3</v>
      </c>
      <c r="F149">
        <v>24</v>
      </c>
      <c r="G149">
        <v>20</v>
      </c>
      <c r="H149">
        <v>42</v>
      </c>
      <c r="I149">
        <v>14</v>
      </c>
      <c r="J149">
        <v>28</v>
      </c>
      <c r="K149">
        <v>28</v>
      </c>
      <c r="L149" s="1">
        <v>36</v>
      </c>
      <c r="M149">
        <v>30</v>
      </c>
      <c r="N149">
        <v>9</v>
      </c>
      <c r="O149">
        <v>30</v>
      </c>
      <c r="P149">
        <v>2</v>
      </c>
      <c r="Q149">
        <v>0</v>
      </c>
      <c r="R149" t="s">
        <v>226</v>
      </c>
      <c r="S149" t="s">
        <v>233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>
      <c r="A150" s="2" t="s">
        <v>1623</v>
      </c>
      <c r="B150" t="s">
        <v>205</v>
      </c>
      <c r="C150" t="s">
        <v>1579</v>
      </c>
      <c r="D150" t="s">
        <v>92</v>
      </c>
      <c r="E150" s="11">
        <v>3</v>
      </c>
      <c r="F150">
        <v>24</v>
      </c>
      <c r="G150">
        <v>20</v>
      </c>
      <c r="H150">
        <v>42</v>
      </c>
      <c r="I150">
        <v>14</v>
      </c>
      <c r="J150">
        <v>28</v>
      </c>
      <c r="K150">
        <v>28</v>
      </c>
      <c r="L150" s="1">
        <v>36</v>
      </c>
      <c r="M150">
        <v>30</v>
      </c>
      <c r="N150">
        <v>9</v>
      </c>
      <c r="O150">
        <v>30</v>
      </c>
      <c r="P150">
        <v>2</v>
      </c>
      <c r="Q150">
        <v>0</v>
      </c>
      <c r="R150" t="s">
        <v>226</v>
      </c>
      <c r="S150" t="s">
        <v>233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>
      <c r="A151" s="2" t="s">
        <v>1624</v>
      </c>
      <c r="B151" t="s">
        <v>205</v>
      </c>
      <c r="C151" t="s">
        <v>1580</v>
      </c>
      <c r="D151" t="s">
        <v>92</v>
      </c>
      <c r="E151" s="11">
        <v>3</v>
      </c>
      <c r="F151">
        <v>24</v>
      </c>
      <c r="G151">
        <v>20</v>
      </c>
      <c r="H151">
        <v>42</v>
      </c>
      <c r="I151">
        <v>14</v>
      </c>
      <c r="J151">
        <v>28</v>
      </c>
      <c r="K151">
        <v>28</v>
      </c>
      <c r="L151" s="1">
        <v>36</v>
      </c>
      <c r="M151">
        <v>30</v>
      </c>
      <c r="N151">
        <v>9</v>
      </c>
      <c r="O151">
        <v>30</v>
      </c>
      <c r="P151">
        <v>2</v>
      </c>
      <c r="Q151">
        <v>0</v>
      </c>
      <c r="R151" t="s">
        <v>226</v>
      </c>
      <c r="S151" t="s">
        <v>233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2" t="s">
        <v>1625</v>
      </c>
      <c r="B152" t="s">
        <v>21</v>
      </c>
      <c r="C152" t="s">
        <v>1581</v>
      </c>
      <c r="D152" t="s">
        <v>92</v>
      </c>
      <c r="E152" s="11">
        <v>53</v>
      </c>
      <c r="F152">
        <v>72</v>
      </c>
      <c r="G152">
        <v>40</v>
      </c>
      <c r="H152">
        <v>6</v>
      </c>
      <c r="I152">
        <v>60</v>
      </c>
      <c r="J152">
        <v>68</v>
      </c>
      <c r="K152">
        <v>0</v>
      </c>
      <c r="L152" s="1">
        <v>61</v>
      </c>
      <c r="M152">
        <v>39</v>
      </c>
      <c r="N152">
        <v>55</v>
      </c>
      <c r="O152">
        <v>30</v>
      </c>
      <c r="P152">
        <v>1</v>
      </c>
      <c r="Q152">
        <v>0</v>
      </c>
      <c r="R152" t="s">
        <v>1672</v>
      </c>
      <c r="S152" t="s">
        <v>1671</v>
      </c>
      <c r="T152" t="s">
        <v>1670</v>
      </c>
      <c r="V152">
        <f t="shared" si="5"/>
        <v>80</v>
      </c>
      <c r="W152">
        <v>20</v>
      </c>
      <c r="X152">
        <v>20</v>
      </c>
      <c r="Y152">
        <v>30</v>
      </c>
      <c r="Z152">
        <v>10</v>
      </c>
    </row>
    <row r="153" spans="1:26">
      <c r="A153" s="2" t="s">
        <v>1626</v>
      </c>
      <c r="B153" t="s">
        <v>207</v>
      </c>
      <c r="C153" t="s">
        <v>1570</v>
      </c>
      <c r="D153" t="s">
        <v>92</v>
      </c>
      <c r="E153" s="11">
        <v>53</v>
      </c>
      <c r="F153">
        <v>78</v>
      </c>
      <c r="G153">
        <v>137</v>
      </c>
      <c r="H153">
        <v>0</v>
      </c>
      <c r="I153">
        <v>85</v>
      </c>
      <c r="J153">
        <v>76</v>
      </c>
      <c r="K153">
        <v>0</v>
      </c>
      <c r="L153" s="1">
        <v>66</v>
      </c>
      <c r="M153">
        <v>32</v>
      </c>
      <c r="N153">
        <v>24</v>
      </c>
      <c r="O153">
        <v>21</v>
      </c>
      <c r="P153">
        <v>3</v>
      </c>
      <c r="Q153">
        <v>0</v>
      </c>
      <c r="R153" t="s">
        <v>229</v>
      </c>
      <c r="S153" t="s">
        <v>228</v>
      </c>
      <c r="T153" t="s">
        <v>232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2" t="s">
        <v>1627</v>
      </c>
      <c r="B154" t="s">
        <v>207</v>
      </c>
      <c r="C154" t="s">
        <v>1576</v>
      </c>
      <c r="D154" t="s">
        <v>92</v>
      </c>
      <c r="E154" s="11">
        <v>47</v>
      </c>
      <c r="F154">
        <v>78</v>
      </c>
      <c r="G154">
        <v>134</v>
      </c>
      <c r="H154">
        <v>0</v>
      </c>
      <c r="I154">
        <v>80</v>
      </c>
      <c r="J154">
        <v>74</v>
      </c>
      <c r="K154">
        <v>0</v>
      </c>
      <c r="L154" s="1">
        <v>63</v>
      </c>
      <c r="M154">
        <v>29</v>
      </c>
      <c r="N154">
        <v>22</v>
      </c>
      <c r="O154">
        <v>21</v>
      </c>
      <c r="P154">
        <v>3</v>
      </c>
      <c r="Q154">
        <v>0</v>
      </c>
      <c r="R154" t="s">
        <v>229</v>
      </c>
      <c r="S154" t="s">
        <v>228</v>
      </c>
      <c r="T154" t="s">
        <v>232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2" t="s">
        <v>1628</v>
      </c>
      <c r="B155" t="s">
        <v>207</v>
      </c>
      <c r="C155" t="s">
        <v>1577</v>
      </c>
      <c r="D155" t="s">
        <v>92</v>
      </c>
      <c r="E155" s="11">
        <v>47</v>
      </c>
      <c r="F155">
        <v>78</v>
      </c>
      <c r="G155">
        <v>134</v>
      </c>
      <c r="H155">
        <v>0</v>
      </c>
      <c r="I155">
        <v>80</v>
      </c>
      <c r="J155">
        <v>74</v>
      </c>
      <c r="K155">
        <v>0</v>
      </c>
      <c r="L155" s="1">
        <v>63</v>
      </c>
      <c r="M155">
        <v>29</v>
      </c>
      <c r="N155">
        <v>22</v>
      </c>
      <c r="O155">
        <v>21</v>
      </c>
      <c r="P155">
        <v>3</v>
      </c>
      <c r="Q155">
        <v>0</v>
      </c>
      <c r="R155" t="s">
        <v>229</v>
      </c>
      <c r="S155" t="s">
        <v>228</v>
      </c>
      <c r="T155" t="s">
        <v>232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2" t="s">
        <v>1629</v>
      </c>
      <c r="B156" t="s">
        <v>204</v>
      </c>
      <c r="C156" t="s">
        <v>1582</v>
      </c>
      <c r="D156" t="s">
        <v>92</v>
      </c>
      <c r="E156" s="11">
        <v>35</v>
      </c>
      <c r="F156">
        <v>27</v>
      </c>
      <c r="G156">
        <v>42</v>
      </c>
      <c r="H156">
        <v>72</v>
      </c>
      <c r="I156">
        <v>18</v>
      </c>
      <c r="J156">
        <v>35</v>
      </c>
      <c r="K156">
        <v>35</v>
      </c>
      <c r="L156" s="1">
        <v>47</v>
      </c>
      <c r="M156">
        <v>49</v>
      </c>
      <c r="N156">
        <v>15</v>
      </c>
      <c r="O156">
        <v>40</v>
      </c>
      <c r="P156">
        <v>1</v>
      </c>
      <c r="Q156">
        <v>0</v>
      </c>
      <c r="R156" t="s">
        <v>222</v>
      </c>
      <c r="S156" t="s">
        <v>235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2" t="s">
        <v>1630</v>
      </c>
      <c r="B157" t="s">
        <v>204</v>
      </c>
      <c r="C157" t="s">
        <v>1583</v>
      </c>
      <c r="D157" t="s">
        <v>92</v>
      </c>
      <c r="E157" s="11">
        <v>35</v>
      </c>
      <c r="F157">
        <v>27</v>
      </c>
      <c r="G157">
        <v>42</v>
      </c>
      <c r="H157">
        <v>72</v>
      </c>
      <c r="I157">
        <v>18</v>
      </c>
      <c r="J157">
        <v>35</v>
      </c>
      <c r="K157">
        <v>35</v>
      </c>
      <c r="L157" s="1">
        <v>47</v>
      </c>
      <c r="M157">
        <v>49</v>
      </c>
      <c r="N157">
        <v>15</v>
      </c>
      <c r="O157">
        <v>40</v>
      </c>
      <c r="P157">
        <v>1</v>
      </c>
      <c r="Q157">
        <v>0</v>
      </c>
      <c r="R157" t="s">
        <v>222</v>
      </c>
      <c r="S157" t="s">
        <v>235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2" t="s">
        <v>1631</v>
      </c>
      <c r="B158" t="s">
        <v>207</v>
      </c>
      <c r="C158" t="s">
        <v>1584</v>
      </c>
      <c r="D158" t="s">
        <v>92</v>
      </c>
      <c r="E158" s="11">
        <v>17</v>
      </c>
      <c r="F158">
        <v>90</v>
      </c>
      <c r="G158">
        <v>109</v>
      </c>
      <c r="H158">
        <v>0</v>
      </c>
      <c r="I158">
        <v>80</v>
      </c>
      <c r="J158">
        <v>25</v>
      </c>
      <c r="K158">
        <v>0</v>
      </c>
      <c r="L158" s="1">
        <v>48</v>
      </c>
      <c r="M158">
        <v>26</v>
      </c>
      <c r="N158">
        <v>16</v>
      </c>
      <c r="O158">
        <v>30</v>
      </c>
      <c r="P158">
        <v>3</v>
      </c>
      <c r="Q158">
        <v>0</v>
      </c>
      <c r="R158" t="s">
        <v>228</v>
      </c>
      <c r="S158" t="s">
        <v>228</v>
      </c>
      <c r="T158" t="s">
        <v>232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2" t="s">
        <v>1632</v>
      </c>
      <c r="B159" t="s">
        <v>206</v>
      </c>
      <c r="C159" t="s">
        <v>1585</v>
      </c>
      <c r="D159" t="s">
        <v>92</v>
      </c>
      <c r="E159" s="11">
        <v>15</v>
      </c>
      <c r="F159">
        <v>54</v>
      </c>
      <c r="G159">
        <v>38</v>
      </c>
      <c r="H159">
        <v>24</v>
      </c>
      <c r="I159">
        <v>36</v>
      </c>
      <c r="J159">
        <v>22</v>
      </c>
      <c r="K159">
        <v>0</v>
      </c>
      <c r="L159" s="1">
        <v>44</v>
      </c>
      <c r="M159">
        <v>30</v>
      </c>
      <c r="N159">
        <v>14</v>
      </c>
      <c r="O159">
        <v>32</v>
      </c>
      <c r="P159">
        <v>2</v>
      </c>
      <c r="Q159">
        <v>0</v>
      </c>
      <c r="R159" t="s">
        <v>224</v>
      </c>
      <c r="S159" t="s">
        <v>233</v>
      </c>
      <c r="T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2" t="s">
        <v>1633</v>
      </c>
      <c r="B160" t="s">
        <v>204</v>
      </c>
      <c r="C160" t="s">
        <v>1586</v>
      </c>
      <c r="D160" t="s">
        <v>92</v>
      </c>
      <c r="E160" s="11">
        <v>5</v>
      </c>
      <c r="F160">
        <v>28</v>
      </c>
      <c r="G160">
        <v>9</v>
      </c>
      <c r="H160">
        <v>29</v>
      </c>
      <c r="I160">
        <v>8</v>
      </c>
      <c r="J160">
        <v>12</v>
      </c>
      <c r="K160">
        <v>21</v>
      </c>
      <c r="L160" s="1">
        <v>32</v>
      </c>
      <c r="M160">
        <v>30</v>
      </c>
      <c r="N160">
        <v>4</v>
      </c>
      <c r="O160">
        <v>35</v>
      </c>
      <c r="P160">
        <v>1</v>
      </c>
      <c r="Q160">
        <v>0</v>
      </c>
      <c r="R160" t="s">
        <v>221</v>
      </c>
      <c r="S160" t="s">
        <v>234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2" t="s">
        <v>1634</v>
      </c>
      <c r="B161" t="s">
        <v>204</v>
      </c>
      <c r="C161" t="s">
        <v>1586</v>
      </c>
      <c r="D161" t="s">
        <v>92</v>
      </c>
      <c r="E161" s="11">
        <v>5</v>
      </c>
      <c r="F161">
        <v>28</v>
      </c>
      <c r="G161">
        <v>9</v>
      </c>
      <c r="H161">
        <v>29</v>
      </c>
      <c r="I161">
        <v>8</v>
      </c>
      <c r="J161">
        <v>12</v>
      </c>
      <c r="K161">
        <v>21</v>
      </c>
      <c r="L161" s="1">
        <v>32</v>
      </c>
      <c r="M161">
        <v>30</v>
      </c>
      <c r="N161">
        <v>4</v>
      </c>
      <c r="O161">
        <v>35</v>
      </c>
      <c r="P161">
        <v>1</v>
      </c>
      <c r="Q161">
        <v>0</v>
      </c>
      <c r="R161" t="s">
        <v>221</v>
      </c>
      <c r="S161" t="s">
        <v>234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2" t="s">
        <v>1635</v>
      </c>
      <c r="B162" t="s">
        <v>204</v>
      </c>
      <c r="C162" t="s">
        <v>1586</v>
      </c>
      <c r="D162" t="s">
        <v>92</v>
      </c>
      <c r="E162" s="11">
        <v>5</v>
      </c>
      <c r="F162">
        <v>28</v>
      </c>
      <c r="G162">
        <v>9</v>
      </c>
      <c r="H162">
        <v>29</v>
      </c>
      <c r="I162">
        <v>8</v>
      </c>
      <c r="J162">
        <v>12</v>
      </c>
      <c r="K162">
        <v>21</v>
      </c>
      <c r="L162" s="1">
        <v>32</v>
      </c>
      <c r="M162">
        <v>30</v>
      </c>
      <c r="N162">
        <v>4</v>
      </c>
      <c r="O162">
        <v>35</v>
      </c>
      <c r="P162">
        <v>1</v>
      </c>
      <c r="Q162">
        <v>0</v>
      </c>
      <c r="R162" t="s">
        <v>221</v>
      </c>
      <c r="S162" t="s">
        <v>234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2" t="s">
        <v>1636</v>
      </c>
      <c r="B163" t="s">
        <v>204</v>
      </c>
      <c r="C163" t="s">
        <v>1586</v>
      </c>
      <c r="D163" t="s">
        <v>92</v>
      </c>
      <c r="E163" s="11">
        <v>5</v>
      </c>
      <c r="F163">
        <v>28</v>
      </c>
      <c r="G163">
        <v>9</v>
      </c>
      <c r="H163">
        <v>29</v>
      </c>
      <c r="I163">
        <v>8</v>
      </c>
      <c r="J163">
        <v>12</v>
      </c>
      <c r="K163">
        <v>21</v>
      </c>
      <c r="L163" s="1">
        <v>32</v>
      </c>
      <c r="M163">
        <v>30</v>
      </c>
      <c r="N163">
        <v>4</v>
      </c>
      <c r="O163">
        <v>35</v>
      </c>
      <c r="P163">
        <v>1</v>
      </c>
      <c r="Q163">
        <v>0</v>
      </c>
      <c r="R163" t="s">
        <v>221</v>
      </c>
      <c r="S163" t="s">
        <v>234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2" t="s">
        <v>1637</v>
      </c>
      <c r="B164" t="s">
        <v>207</v>
      </c>
      <c r="C164" t="s">
        <v>1584</v>
      </c>
      <c r="D164" t="s">
        <v>92</v>
      </c>
      <c r="E164" s="11">
        <v>47</v>
      </c>
      <c r="F164">
        <v>90</v>
      </c>
      <c r="G164">
        <v>132</v>
      </c>
      <c r="H164">
        <v>0</v>
      </c>
      <c r="I164">
        <v>100</v>
      </c>
      <c r="J164">
        <v>40</v>
      </c>
      <c r="K164">
        <v>0</v>
      </c>
      <c r="L164" s="1">
        <v>63</v>
      </c>
      <c r="M164">
        <v>38</v>
      </c>
      <c r="N164">
        <v>41</v>
      </c>
      <c r="O164">
        <v>30</v>
      </c>
      <c r="P164">
        <v>3</v>
      </c>
      <c r="Q164">
        <v>0</v>
      </c>
      <c r="R164" t="s">
        <v>229</v>
      </c>
      <c r="S164" t="s">
        <v>229</v>
      </c>
      <c r="T164" t="s">
        <v>245</v>
      </c>
      <c r="U164" t="s">
        <v>249</v>
      </c>
      <c r="V164">
        <f t="shared" si="5"/>
        <v>12</v>
      </c>
      <c r="W164">
        <v>3</v>
      </c>
      <c r="X164">
        <v>3</v>
      </c>
      <c r="Y164">
        <v>3</v>
      </c>
      <c r="Z164">
        <v>3</v>
      </c>
    </row>
    <row r="165" spans="1:26">
      <c r="A165" s="2" t="s">
        <v>1638</v>
      </c>
      <c r="B165" t="s">
        <v>206</v>
      </c>
      <c r="C165" t="s">
        <v>1585</v>
      </c>
      <c r="D165" t="s">
        <v>92</v>
      </c>
      <c r="E165" s="11">
        <v>44</v>
      </c>
      <c r="F165">
        <v>54</v>
      </c>
      <c r="G165">
        <v>59</v>
      </c>
      <c r="H165">
        <v>10</v>
      </c>
      <c r="I165">
        <v>51</v>
      </c>
      <c r="J165">
        <v>52</v>
      </c>
      <c r="K165">
        <v>0</v>
      </c>
      <c r="L165" s="1">
        <v>59</v>
      </c>
      <c r="M165">
        <v>48</v>
      </c>
      <c r="N165">
        <v>36</v>
      </c>
      <c r="O165">
        <v>32</v>
      </c>
      <c r="P165">
        <v>2</v>
      </c>
      <c r="Q165">
        <v>0</v>
      </c>
      <c r="R165" t="s">
        <v>226</v>
      </c>
      <c r="S165" t="s">
        <v>234</v>
      </c>
      <c r="T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2" t="s">
        <v>1639</v>
      </c>
      <c r="B166" t="s">
        <v>204</v>
      </c>
      <c r="C166" t="s">
        <v>1586</v>
      </c>
      <c r="D166" t="s">
        <v>92</v>
      </c>
      <c r="E166" s="11">
        <v>35</v>
      </c>
      <c r="F166">
        <v>27</v>
      </c>
      <c r="G166">
        <v>34</v>
      </c>
      <c r="H166">
        <v>74</v>
      </c>
      <c r="I166">
        <v>21</v>
      </c>
      <c r="J166">
        <v>33</v>
      </c>
      <c r="K166">
        <v>36</v>
      </c>
      <c r="L166" s="1">
        <v>47</v>
      </c>
      <c r="M166">
        <v>60</v>
      </c>
      <c r="N166">
        <v>12</v>
      </c>
      <c r="O166">
        <v>40</v>
      </c>
      <c r="P166">
        <v>1</v>
      </c>
      <c r="Q166">
        <v>0</v>
      </c>
      <c r="R166" t="s">
        <v>235</v>
      </c>
      <c r="S166" t="s">
        <v>222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2" t="s">
        <v>1640</v>
      </c>
      <c r="B167" t="s">
        <v>204</v>
      </c>
      <c r="C167" t="s">
        <v>1586</v>
      </c>
      <c r="D167" t="s">
        <v>92</v>
      </c>
      <c r="E167" s="11">
        <v>35</v>
      </c>
      <c r="F167">
        <v>27</v>
      </c>
      <c r="G167">
        <v>34</v>
      </c>
      <c r="H167">
        <v>74</v>
      </c>
      <c r="I167">
        <v>21</v>
      </c>
      <c r="J167">
        <v>33</v>
      </c>
      <c r="K167">
        <v>36</v>
      </c>
      <c r="L167" s="1">
        <v>47</v>
      </c>
      <c r="M167">
        <v>60</v>
      </c>
      <c r="N167">
        <v>12</v>
      </c>
      <c r="O167">
        <v>40</v>
      </c>
      <c r="P167">
        <v>1</v>
      </c>
      <c r="Q167">
        <v>0</v>
      </c>
      <c r="R167" t="s">
        <v>235</v>
      </c>
      <c r="S167" t="s">
        <v>222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2" t="s">
        <v>1641</v>
      </c>
      <c r="B168" t="s">
        <v>209</v>
      </c>
      <c r="C168" t="s">
        <v>1587</v>
      </c>
      <c r="D168" t="s">
        <v>92</v>
      </c>
      <c r="E168" s="11">
        <v>29</v>
      </c>
      <c r="F168">
        <v>27</v>
      </c>
      <c r="G168">
        <v>0</v>
      </c>
      <c r="H168">
        <v>74</v>
      </c>
      <c r="I168">
        <v>21</v>
      </c>
      <c r="J168">
        <v>0</v>
      </c>
      <c r="K168">
        <v>0</v>
      </c>
      <c r="L168" s="1">
        <v>48</v>
      </c>
      <c r="M168">
        <v>5</v>
      </c>
      <c r="N168">
        <v>8</v>
      </c>
      <c r="O168">
        <v>15</v>
      </c>
      <c r="P168">
        <v>1</v>
      </c>
      <c r="Q168">
        <v>0</v>
      </c>
      <c r="R168" t="s">
        <v>235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2" t="s">
        <v>1642</v>
      </c>
      <c r="B169" t="s">
        <v>209</v>
      </c>
      <c r="C169" t="s">
        <v>1587</v>
      </c>
      <c r="D169" t="s">
        <v>92</v>
      </c>
      <c r="E169" s="11">
        <v>29</v>
      </c>
      <c r="F169">
        <v>27</v>
      </c>
      <c r="G169">
        <v>0</v>
      </c>
      <c r="H169">
        <v>74</v>
      </c>
      <c r="I169">
        <v>21</v>
      </c>
      <c r="J169">
        <v>0</v>
      </c>
      <c r="K169">
        <v>0</v>
      </c>
      <c r="L169" s="1">
        <v>48</v>
      </c>
      <c r="M169">
        <v>5</v>
      </c>
      <c r="N169">
        <v>8</v>
      </c>
      <c r="O169">
        <v>15</v>
      </c>
      <c r="P169">
        <v>1</v>
      </c>
      <c r="Q169">
        <v>0</v>
      </c>
      <c r="R169" t="s">
        <v>235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>
      <c r="A170" s="2" t="s">
        <v>1643</v>
      </c>
      <c r="B170" t="s">
        <v>91</v>
      </c>
      <c r="C170" t="s">
        <v>1588</v>
      </c>
      <c r="D170" t="s">
        <v>92</v>
      </c>
      <c r="E170" s="11">
        <v>20</v>
      </c>
      <c r="F170">
        <v>32</v>
      </c>
      <c r="G170">
        <v>0</v>
      </c>
      <c r="H170">
        <v>4</v>
      </c>
      <c r="I170">
        <v>19</v>
      </c>
      <c r="J170">
        <v>14</v>
      </c>
      <c r="K170">
        <v>0</v>
      </c>
      <c r="L170" s="1">
        <v>43</v>
      </c>
      <c r="M170">
        <v>28</v>
      </c>
      <c r="N170">
        <v>39</v>
      </c>
      <c r="O170">
        <v>25</v>
      </c>
      <c r="P170">
        <v>1</v>
      </c>
      <c r="Q170">
        <v>0</v>
      </c>
      <c r="R170" t="s">
        <v>1667</v>
      </c>
      <c r="S170" t="s">
        <v>1668</v>
      </c>
      <c r="T170" t="s">
        <v>1669</v>
      </c>
      <c r="V170">
        <f t="shared" si="5"/>
        <v>42</v>
      </c>
      <c r="W170">
        <v>14</v>
      </c>
      <c r="X170">
        <v>16</v>
      </c>
      <c r="Y170">
        <v>12</v>
      </c>
      <c r="Z170">
        <v>0</v>
      </c>
    </row>
    <row r="171" spans="1:26">
      <c r="A171" s="2" t="s">
        <v>1644</v>
      </c>
      <c r="B171" t="s">
        <v>206</v>
      </c>
      <c r="C171" t="s">
        <v>1589</v>
      </c>
      <c r="D171" t="s">
        <v>92</v>
      </c>
      <c r="E171" s="11">
        <v>13</v>
      </c>
      <c r="F171">
        <v>37</v>
      </c>
      <c r="G171">
        <v>38</v>
      </c>
      <c r="H171">
        <v>14</v>
      </c>
      <c r="I171">
        <v>26</v>
      </c>
      <c r="J171">
        <v>16</v>
      </c>
      <c r="K171">
        <v>0</v>
      </c>
      <c r="L171" s="1">
        <v>43</v>
      </c>
      <c r="M171">
        <v>33</v>
      </c>
      <c r="N171">
        <v>11</v>
      </c>
      <c r="O171">
        <v>25</v>
      </c>
      <c r="P171">
        <v>2</v>
      </c>
      <c r="Q171">
        <v>0</v>
      </c>
      <c r="R171" t="s">
        <v>225</v>
      </c>
      <c r="S171" t="s">
        <v>233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2" t="s">
        <v>1645</v>
      </c>
      <c r="B172" t="s">
        <v>206</v>
      </c>
      <c r="C172" t="s">
        <v>1590</v>
      </c>
      <c r="D172" t="s">
        <v>92</v>
      </c>
      <c r="E172" s="11">
        <v>13</v>
      </c>
      <c r="F172">
        <v>36</v>
      </c>
      <c r="G172">
        <v>38</v>
      </c>
      <c r="H172">
        <v>14</v>
      </c>
      <c r="I172">
        <v>25</v>
      </c>
      <c r="J172">
        <v>16</v>
      </c>
      <c r="K172">
        <v>0</v>
      </c>
      <c r="L172" s="1">
        <v>43</v>
      </c>
      <c r="M172">
        <v>33</v>
      </c>
      <c r="N172">
        <v>11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2" t="s">
        <v>1646</v>
      </c>
      <c r="B173" t="s">
        <v>206</v>
      </c>
      <c r="C173" t="s">
        <v>1591</v>
      </c>
      <c r="D173" t="s">
        <v>92</v>
      </c>
      <c r="E173" s="11">
        <v>13</v>
      </c>
      <c r="F173">
        <v>36</v>
      </c>
      <c r="G173">
        <v>38</v>
      </c>
      <c r="H173">
        <v>14</v>
      </c>
      <c r="I173">
        <v>25</v>
      </c>
      <c r="J173">
        <v>16</v>
      </c>
      <c r="K173">
        <v>0</v>
      </c>
      <c r="L173" s="1">
        <v>43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2" t="s">
        <v>1647</v>
      </c>
      <c r="B174" t="s">
        <v>206</v>
      </c>
      <c r="C174" t="s">
        <v>1592</v>
      </c>
      <c r="D174" t="s">
        <v>92</v>
      </c>
      <c r="E174" s="11">
        <v>13</v>
      </c>
      <c r="F174">
        <v>37</v>
      </c>
      <c r="G174">
        <v>38</v>
      </c>
      <c r="H174">
        <v>14</v>
      </c>
      <c r="I174">
        <v>36</v>
      </c>
      <c r="J174">
        <v>16</v>
      </c>
      <c r="K174">
        <v>0</v>
      </c>
      <c r="L174" s="1">
        <v>43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2" t="s">
        <v>1648</v>
      </c>
      <c r="B175" t="s">
        <v>204</v>
      </c>
      <c r="C175" t="s">
        <v>1593</v>
      </c>
      <c r="D175" t="s">
        <v>92</v>
      </c>
      <c r="E175" s="11">
        <v>5</v>
      </c>
      <c r="F175">
        <v>15</v>
      </c>
      <c r="G175">
        <v>11</v>
      </c>
      <c r="H175">
        <v>27</v>
      </c>
      <c r="I175">
        <v>5</v>
      </c>
      <c r="J175">
        <v>12</v>
      </c>
      <c r="K175">
        <v>20</v>
      </c>
      <c r="L175" s="1">
        <v>32</v>
      </c>
      <c r="M175">
        <v>41</v>
      </c>
      <c r="N175">
        <v>5</v>
      </c>
      <c r="O175">
        <v>35</v>
      </c>
      <c r="P175">
        <v>1</v>
      </c>
      <c r="Q175">
        <v>0</v>
      </c>
      <c r="R175" t="s">
        <v>221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2" t="s">
        <v>1649</v>
      </c>
      <c r="B176" t="s">
        <v>21</v>
      </c>
      <c r="C176" t="s">
        <v>1594</v>
      </c>
      <c r="D176" t="s">
        <v>92</v>
      </c>
      <c r="E176" s="11">
        <v>41</v>
      </c>
      <c r="F176">
        <v>62</v>
      </c>
      <c r="G176">
        <v>39</v>
      </c>
      <c r="H176">
        <v>6</v>
      </c>
      <c r="I176">
        <v>49</v>
      </c>
      <c r="J176">
        <v>69</v>
      </c>
      <c r="K176">
        <v>0</v>
      </c>
      <c r="L176" s="1">
        <v>54</v>
      </c>
      <c r="M176">
        <v>47</v>
      </c>
      <c r="N176">
        <v>49</v>
      </c>
      <c r="O176">
        <v>30</v>
      </c>
      <c r="P176">
        <v>2</v>
      </c>
      <c r="Q176">
        <v>0</v>
      </c>
      <c r="R176" t="s">
        <v>1672</v>
      </c>
      <c r="S176" t="s">
        <v>1671</v>
      </c>
      <c r="T176" t="s">
        <v>1670</v>
      </c>
      <c r="V176">
        <f t="shared" si="5"/>
        <v>75</v>
      </c>
      <c r="W176">
        <v>21</v>
      </c>
      <c r="X176">
        <v>21</v>
      </c>
      <c r="Y176">
        <v>21</v>
      </c>
      <c r="Z176">
        <v>12</v>
      </c>
    </row>
    <row r="177" spans="1:26">
      <c r="A177" s="2" t="s">
        <v>1650</v>
      </c>
      <c r="B177" t="s">
        <v>21</v>
      </c>
      <c r="C177" t="s">
        <v>1595</v>
      </c>
      <c r="D177" t="s">
        <v>92</v>
      </c>
      <c r="E177" s="11">
        <v>41</v>
      </c>
      <c r="F177">
        <v>62</v>
      </c>
      <c r="G177">
        <v>39</v>
      </c>
      <c r="H177">
        <v>6</v>
      </c>
      <c r="I177">
        <v>49</v>
      </c>
      <c r="J177">
        <v>69</v>
      </c>
      <c r="K177">
        <v>0</v>
      </c>
      <c r="L177" s="1">
        <v>54</v>
      </c>
      <c r="M177">
        <v>49</v>
      </c>
      <c r="N177">
        <v>49</v>
      </c>
      <c r="O177">
        <v>30</v>
      </c>
      <c r="P177">
        <v>2</v>
      </c>
      <c r="Q177">
        <v>0</v>
      </c>
      <c r="R177" t="s">
        <v>1672</v>
      </c>
      <c r="S177" t="s">
        <v>1671</v>
      </c>
      <c r="T177" t="s">
        <v>1670</v>
      </c>
      <c r="V177">
        <f t="shared" si="5"/>
        <v>75</v>
      </c>
      <c r="W177">
        <v>21</v>
      </c>
      <c r="X177">
        <v>21</v>
      </c>
      <c r="Y177">
        <v>21</v>
      </c>
      <c r="Z177">
        <v>12</v>
      </c>
    </row>
    <row r="178" spans="1:26">
      <c r="A178" s="2" t="s">
        <v>1651</v>
      </c>
      <c r="B178" t="s">
        <v>206</v>
      </c>
      <c r="C178" t="s">
        <v>1596</v>
      </c>
      <c r="D178" t="s">
        <v>92</v>
      </c>
      <c r="E178" s="11">
        <v>44</v>
      </c>
      <c r="F178">
        <v>45</v>
      </c>
      <c r="G178">
        <v>65</v>
      </c>
      <c r="H178">
        <v>69</v>
      </c>
      <c r="I178">
        <v>49</v>
      </c>
      <c r="J178">
        <v>64</v>
      </c>
      <c r="K178">
        <v>0</v>
      </c>
      <c r="L178" s="1">
        <v>59</v>
      </c>
      <c r="M178">
        <v>45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ref="V178:V193" si="6">SUM(W178:Z178)</f>
        <v>12</v>
      </c>
      <c r="W178">
        <v>3</v>
      </c>
      <c r="X178">
        <v>3</v>
      </c>
      <c r="Y178">
        <v>3</v>
      </c>
      <c r="Z178">
        <v>3</v>
      </c>
    </row>
    <row r="179" spans="1:26">
      <c r="A179" s="2" t="s">
        <v>1652</v>
      </c>
      <c r="B179" t="s">
        <v>206</v>
      </c>
      <c r="C179" t="s">
        <v>1597</v>
      </c>
      <c r="D179" t="s">
        <v>92</v>
      </c>
      <c r="E179" s="11">
        <v>44</v>
      </c>
      <c r="F179">
        <v>44</v>
      </c>
      <c r="G179">
        <v>65</v>
      </c>
      <c r="H179">
        <v>59</v>
      </c>
      <c r="I179">
        <v>49</v>
      </c>
      <c r="J179">
        <v>54</v>
      </c>
      <c r="K179">
        <v>0</v>
      </c>
      <c r="L179" s="1">
        <v>59</v>
      </c>
      <c r="M179">
        <v>45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6"/>
        <v>12</v>
      </c>
      <c r="W179">
        <v>3</v>
      </c>
      <c r="X179">
        <v>3</v>
      </c>
      <c r="Y179">
        <v>3</v>
      </c>
      <c r="Z179">
        <v>3</v>
      </c>
    </row>
    <row r="180" spans="1:26">
      <c r="A180" s="2" t="s">
        <v>1653</v>
      </c>
      <c r="B180" t="s">
        <v>204</v>
      </c>
      <c r="C180" t="s">
        <v>1598</v>
      </c>
      <c r="D180" t="s">
        <v>92</v>
      </c>
      <c r="E180" s="11">
        <v>35</v>
      </c>
      <c r="F180">
        <v>15</v>
      </c>
      <c r="G180">
        <v>35</v>
      </c>
      <c r="H180">
        <v>74</v>
      </c>
      <c r="I180">
        <v>19</v>
      </c>
      <c r="J180">
        <v>39</v>
      </c>
      <c r="K180">
        <v>35</v>
      </c>
      <c r="L180" s="1">
        <v>47</v>
      </c>
      <c r="M180">
        <v>60</v>
      </c>
      <c r="N180">
        <v>12</v>
      </c>
      <c r="O180">
        <v>40</v>
      </c>
      <c r="P180">
        <v>2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2" t="s">
        <v>1654</v>
      </c>
      <c r="B181" t="s">
        <v>204</v>
      </c>
      <c r="C181" t="s">
        <v>1599</v>
      </c>
      <c r="D181" t="s">
        <v>92</v>
      </c>
      <c r="E181" s="11">
        <v>35</v>
      </c>
      <c r="F181">
        <v>15</v>
      </c>
      <c r="G181">
        <v>35</v>
      </c>
      <c r="H181">
        <v>74</v>
      </c>
      <c r="I181">
        <v>19</v>
      </c>
      <c r="J181">
        <v>39</v>
      </c>
      <c r="K181">
        <v>35</v>
      </c>
      <c r="L181" s="1">
        <v>47</v>
      </c>
      <c r="M181">
        <v>60</v>
      </c>
      <c r="N181">
        <v>12</v>
      </c>
      <c r="O181">
        <v>40</v>
      </c>
      <c r="P181">
        <v>2</v>
      </c>
      <c r="Q181">
        <v>0</v>
      </c>
      <c r="R181" t="s">
        <v>221</v>
      </c>
      <c r="S181" t="s">
        <v>234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>
      <c r="A182" s="2" t="s">
        <v>1655</v>
      </c>
      <c r="B182" t="s">
        <v>206</v>
      </c>
      <c r="C182" t="s">
        <v>1600</v>
      </c>
      <c r="D182" t="s">
        <v>92</v>
      </c>
      <c r="E182" s="11">
        <v>21</v>
      </c>
      <c r="F182">
        <v>60</v>
      </c>
      <c r="G182">
        <v>53</v>
      </c>
      <c r="H182">
        <v>26</v>
      </c>
      <c r="I182">
        <v>34</v>
      </c>
      <c r="J182">
        <v>18</v>
      </c>
      <c r="K182">
        <v>0</v>
      </c>
      <c r="L182" s="1">
        <v>47</v>
      </c>
      <c r="M182">
        <v>33</v>
      </c>
      <c r="N182">
        <v>12</v>
      </c>
      <c r="O182">
        <v>25</v>
      </c>
      <c r="P182">
        <v>2</v>
      </c>
      <c r="Q182">
        <v>0</v>
      </c>
      <c r="R182" t="s">
        <v>225</v>
      </c>
      <c r="S182" t="s">
        <v>233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>
      <c r="A183" s="2" t="s">
        <v>1656</v>
      </c>
      <c r="B183" t="s">
        <v>206</v>
      </c>
      <c r="C183" t="s">
        <v>1601</v>
      </c>
      <c r="D183" t="s">
        <v>92</v>
      </c>
      <c r="E183" s="11">
        <v>17</v>
      </c>
      <c r="F183">
        <v>58</v>
      </c>
      <c r="G183">
        <v>47</v>
      </c>
      <c r="H183">
        <v>22</v>
      </c>
      <c r="I183">
        <v>32</v>
      </c>
      <c r="J183">
        <v>16</v>
      </c>
      <c r="K183">
        <v>0</v>
      </c>
      <c r="L183" s="1">
        <v>45</v>
      </c>
      <c r="M183">
        <v>33</v>
      </c>
      <c r="N183">
        <v>11</v>
      </c>
      <c r="O183">
        <v>25</v>
      </c>
      <c r="P183">
        <v>2</v>
      </c>
      <c r="Q183">
        <v>0</v>
      </c>
      <c r="R183" t="s">
        <v>225</v>
      </c>
      <c r="S183" t="s">
        <v>233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>
      <c r="A184" s="2" t="s">
        <v>1657</v>
      </c>
      <c r="B184" t="s">
        <v>206</v>
      </c>
      <c r="C184" t="s">
        <v>1602</v>
      </c>
      <c r="D184" t="s">
        <v>92</v>
      </c>
      <c r="E184" s="11">
        <v>17</v>
      </c>
      <c r="F184">
        <v>58</v>
      </c>
      <c r="G184">
        <v>47</v>
      </c>
      <c r="H184">
        <v>22</v>
      </c>
      <c r="I184">
        <v>32</v>
      </c>
      <c r="J184">
        <v>16</v>
      </c>
      <c r="K184">
        <v>0</v>
      </c>
      <c r="L184" s="1">
        <v>45</v>
      </c>
      <c r="M184">
        <v>33</v>
      </c>
      <c r="N184">
        <v>11</v>
      </c>
      <c r="O184">
        <v>25</v>
      </c>
      <c r="P184">
        <v>2</v>
      </c>
      <c r="Q184">
        <v>0</v>
      </c>
      <c r="R184" t="s">
        <v>225</v>
      </c>
      <c r="S184" t="s">
        <v>233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>
      <c r="A185" s="2" t="s">
        <v>1658</v>
      </c>
      <c r="B185" t="s">
        <v>204</v>
      </c>
      <c r="C185" t="s">
        <v>1603</v>
      </c>
      <c r="D185" t="s">
        <v>92</v>
      </c>
      <c r="E185" s="11">
        <v>15</v>
      </c>
      <c r="F185">
        <v>25</v>
      </c>
      <c r="G185">
        <v>11</v>
      </c>
      <c r="H185">
        <v>37</v>
      </c>
      <c r="I185">
        <v>8</v>
      </c>
      <c r="J185">
        <v>12</v>
      </c>
      <c r="K185">
        <v>38</v>
      </c>
      <c r="L185" s="1">
        <v>37</v>
      </c>
      <c r="M185">
        <v>40</v>
      </c>
      <c r="N185">
        <v>12</v>
      </c>
      <c r="O185">
        <v>35</v>
      </c>
      <c r="P185">
        <v>1</v>
      </c>
      <c r="Q185">
        <v>0</v>
      </c>
      <c r="R185" t="s">
        <v>221</v>
      </c>
      <c r="S185" t="s">
        <v>234</v>
      </c>
      <c r="T185" t="s">
        <v>263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2" t="s">
        <v>1659</v>
      </c>
      <c r="B186" t="s">
        <v>207</v>
      </c>
      <c r="C186" t="s">
        <v>1581</v>
      </c>
      <c r="D186" t="s">
        <v>92</v>
      </c>
      <c r="E186" s="11">
        <v>16</v>
      </c>
      <c r="F186">
        <v>88</v>
      </c>
      <c r="G186">
        <v>110</v>
      </c>
      <c r="H186">
        <v>0</v>
      </c>
      <c r="I186">
        <v>80</v>
      </c>
      <c r="J186">
        <v>25</v>
      </c>
      <c r="K186">
        <v>0</v>
      </c>
      <c r="L186" s="1">
        <v>47</v>
      </c>
      <c r="M186">
        <v>25</v>
      </c>
      <c r="N186">
        <v>14</v>
      </c>
      <c r="O186">
        <v>30</v>
      </c>
      <c r="P186">
        <v>3</v>
      </c>
      <c r="Q186">
        <v>0</v>
      </c>
      <c r="R186" t="s">
        <v>228</v>
      </c>
      <c r="S186" t="s">
        <v>228</v>
      </c>
      <c r="T186" t="s">
        <v>232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2" t="s">
        <v>1660</v>
      </c>
      <c r="B187" t="s">
        <v>204</v>
      </c>
      <c r="C187" t="s">
        <v>1604</v>
      </c>
      <c r="D187" t="s">
        <v>92</v>
      </c>
      <c r="E187" s="11">
        <v>15</v>
      </c>
      <c r="F187">
        <v>26</v>
      </c>
      <c r="G187">
        <v>13</v>
      </c>
      <c r="H187">
        <v>41</v>
      </c>
      <c r="I187">
        <v>8</v>
      </c>
      <c r="J187">
        <v>12</v>
      </c>
      <c r="K187">
        <v>40</v>
      </c>
      <c r="L187" s="1">
        <v>37</v>
      </c>
      <c r="M187">
        <v>40</v>
      </c>
      <c r="N187">
        <v>12</v>
      </c>
      <c r="O187">
        <v>35</v>
      </c>
      <c r="P187">
        <v>1</v>
      </c>
      <c r="Q187">
        <v>0</v>
      </c>
      <c r="R187" t="s">
        <v>221</v>
      </c>
      <c r="S187" t="s">
        <v>234</v>
      </c>
      <c r="T187" t="s">
        <v>263</v>
      </c>
      <c r="V187">
        <f t="shared" si="6"/>
        <v>0</v>
      </c>
      <c r="W187">
        <v>0</v>
      </c>
      <c r="X187">
        <v>0</v>
      </c>
      <c r="Y187">
        <v>0</v>
      </c>
      <c r="Z187">
        <v>0</v>
      </c>
    </row>
    <row r="188" spans="1:26">
      <c r="A188" s="2" t="s">
        <v>1661</v>
      </c>
      <c r="B188" t="s">
        <v>206</v>
      </c>
      <c r="C188" t="s">
        <v>1600</v>
      </c>
      <c r="D188" t="s">
        <v>92</v>
      </c>
      <c r="E188" s="11">
        <v>41</v>
      </c>
      <c r="F188">
        <v>34</v>
      </c>
      <c r="G188">
        <v>41</v>
      </c>
      <c r="H188">
        <v>22</v>
      </c>
      <c r="I188">
        <v>15</v>
      </c>
      <c r="J188">
        <v>54</v>
      </c>
      <c r="K188">
        <v>0</v>
      </c>
      <c r="L188" s="1">
        <v>57</v>
      </c>
      <c r="M188">
        <v>58</v>
      </c>
      <c r="N188">
        <v>33</v>
      </c>
      <c r="O188">
        <v>30</v>
      </c>
      <c r="P188">
        <v>2</v>
      </c>
      <c r="Q188">
        <v>0</v>
      </c>
      <c r="R188" t="s">
        <v>225</v>
      </c>
      <c r="S188" t="s">
        <v>226</v>
      </c>
      <c r="T188" t="s">
        <v>235</v>
      </c>
      <c r="U188" t="s">
        <v>245</v>
      </c>
      <c r="V188">
        <f t="shared" si="6"/>
        <v>12</v>
      </c>
      <c r="W188">
        <v>3</v>
      </c>
      <c r="X188">
        <v>3</v>
      </c>
      <c r="Y188">
        <v>3</v>
      </c>
      <c r="Z188">
        <v>3</v>
      </c>
    </row>
    <row r="189" spans="1:26">
      <c r="A189" s="2" t="s">
        <v>1662</v>
      </c>
      <c r="B189" t="s">
        <v>206</v>
      </c>
      <c r="C189" t="s">
        <v>1601</v>
      </c>
      <c r="D189" t="s">
        <v>92</v>
      </c>
      <c r="E189" s="11">
        <v>40</v>
      </c>
      <c r="F189">
        <v>32</v>
      </c>
      <c r="G189">
        <v>41</v>
      </c>
      <c r="H189">
        <v>22</v>
      </c>
      <c r="I189">
        <v>15</v>
      </c>
      <c r="J189">
        <v>54</v>
      </c>
      <c r="K189">
        <v>0</v>
      </c>
      <c r="L189" s="1">
        <v>57</v>
      </c>
      <c r="M189">
        <v>53</v>
      </c>
      <c r="N189">
        <v>33</v>
      </c>
      <c r="O189">
        <v>30</v>
      </c>
      <c r="P189">
        <v>2</v>
      </c>
      <c r="Q189">
        <v>0</v>
      </c>
      <c r="R189" t="s">
        <v>225</v>
      </c>
      <c r="S189" t="s">
        <v>226</v>
      </c>
      <c r="T189" t="s">
        <v>235</v>
      </c>
      <c r="U189" t="s">
        <v>245</v>
      </c>
      <c r="V189">
        <f t="shared" si="6"/>
        <v>12</v>
      </c>
      <c r="W189">
        <v>3</v>
      </c>
      <c r="X189">
        <v>3</v>
      </c>
      <c r="Y189">
        <v>3</v>
      </c>
      <c r="Z189">
        <v>3</v>
      </c>
    </row>
    <row r="190" spans="1:26">
      <c r="A190" s="2" t="s">
        <v>1663</v>
      </c>
      <c r="B190" t="s">
        <v>206</v>
      </c>
      <c r="C190" t="s">
        <v>1602</v>
      </c>
      <c r="D190" t="s">
        <v>92</v>
      </c>
      <c r="E190" s="11">
        <v>40</v>
      </c>
      <c r="F190">
        <v>32</v>
      </c>
      <c r="G190">
        <v>41</v>
      </c>
      <c r="H190">
        <v>22</v>
      </c>
      <c r="I190">
        <v>15</v>
      </c>
      <c r="J190">
        <v>54</v>
      </c>
      <c r="K190">
        <v>0</v>
      </c>
      <c r="L190" s="1">
        <v>57</v>
      </c>
      <c r="M190">
        <v>53</v>
      </c>
      <c r="N190">
        <v>33</v>
      </c>
      <c r="O190">
        <v>30</v>
      </c>
      <c r="P190">
        <v>2</v>
      </c>
      <c r="Q190">
        <v>0</v>
      </c>
      <c r="R190" t="s">
        <v>225</v>
      </c>
      <c r="S190" t="s">
        <v>226</v>
      </c>
      <c r="T190" t="s">
        <v>235</v>
      </c>
      <c r="U190" t="s">
        <v>245</v>
      </c>
      <c r="V190">
        <f t="shared" si="6"/>
        <v>12</v>
      </c>
      <c r="W190">
        <v>3</v>
      </c>
      <c r="X190">
        <v>3</v>
      </c>
      <c r="Y190">
        <v>3</v>
      </c>
      <c r="Z190">
        <v>3</v>
      </c>
    </row>
    <row r="191" spans="1:26">
      <c r="A191" s="2" t="s">
        <v>1664</v>
      </c>
      <c r="B191" t="s">
        <v>204</v>
      </c>
      <c r="C191" t="s">
        <v>1603</v>
      </c>
      <c r="D191" t="s">
        <v>92</v>
      </c>
      <c r="E191" s="11">
        <v>35</v>
      </c>
      <c r="F191">
        <v>35</v>
      </c>
      <c r="G191">
        <v>24</v>
      </c>
      <c r="H191">
        <v>74</v>
      </c>
      <c r="I191">
        <v>12</v>
      </c>
      <c r="J191">
        <v>32</v>
      </c>
      <c r="K191">
        <v>15</v>
      </c>
      <c r="L191" s="1">
        <v>47</v>
      </c>
      <c r="M191">
        <v>60</v>
      </c>
      <c r="N191">
        <v>12</v>
      </c>
      <c r="O191">
        <v>40</v>
      </c>
      <c r="P191">
        <v>1</v>
      </c>
      <c r="Q191">
        <v>0</v>
      </c>
      <c r="R191" t="s">
        <v>222</v>
      </c>
      <c r="S191" t="s">
        <v>235</v>
      </c>
      <c r="T191" t="s">
        <v>262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2" t="s">
        <v>1665</v>
      </c>
      <c r="B192" t="s">
        <v>204</v>
      </c>
      <c r="C192" t="s">
        <v>1604</v>
      </c>
      <c r="D192" t="s">
        <v>92</v>
      </c>
      <c r="E192" s="11">
        <v>35</v>
      </c>
      <c r="F192">
        <v>35</v>
      </c>
      <c r="G192">
        <v>24</v>
      </c>
      <c r="H192">
        <v>74</v>
      </c>
      <c r="I192">
        <v>12</v>
      </c>
      <c r="J192">
        <v>32</v>
      </c>
      <c r="K192">
        <v>15</v>
      </c>
      <c r="L192" s="1">
        <v>47</v>
      </c>
      <c r="M192">
        <v>60</v>
      </c>
      <c r="N192">
        <v>12</v>
      </c>
      <c r="O192">
        <v>40</v>
      </c>
      <c r="P192">
        <v>1</v>
      </c>
      <c r="Q192">
        <v>0</v>
      </c>
      <c r="R192" t="s">
        <v>222</v>
      </c>
      <c r="S192" t="s">
        <v>235</v>
      </c>
      <c r="T192" t="s">
        <v>262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2" t="s">
        <v>1666</v>
      </c>
      <c r="B193" t="s">
        <v>205</v>
      </c>
      <c r="C193" t="s">
        <v>1605</v>
      </c>
      <c r="D193" t="s">
        <v>92</v>
      </c>
      <c r="E193" s="11">
        <v>32</v>
      </c>
      <c r="F193">
        <v>50</v>
      </c>
      <c r="G193">
        <v>43</v>
      </c>
      <c r="H193">
        <v>71</v>
      </c>
      <c r="I193">
        <v>28</v>
      </c>
      <c r="J193">
        <v>28</v>
      </c>
      <c r="K193">
        <v>16</v>
      </c>
      <c r="L193" s="1">
        <v>51</v>
      </c>
      <c r="M193">
        <v>48</v>
      </c>
      <c r="N193">
        <v>20</v>
      </c>
      <c r="O193">
        <v>30</v>
      </c>
      <c r="P193">
        <v>2</v>
      </c>
      <c r="Q193">
        <v>0</v>
      </c>
      <c r="R193" t="s">
        <v>226</v>
      </c>
      <c r="S193" t="s">
        <v>234</v>
      </c>
      <c r="T193" t="s">
        <v>262</v>
      </c>
      <c r="V193">
        <f t="shared" si="6"/>
        <v>6</v>
      </c>
      <c r="W193">
        <v>2</v>
      </c>
      <c r="X193">
        <v>2</v>
      </c>
      <c r="Y193">
        <v>2</v>
      </c>
      <c r="Z193">
        <v>0</v>
      </c>
    </row>
  </sheetData>
  <autoFilter ref="A1:AC193">
    <sortState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>
      <c r="A52" s="2" t="s">
        <v>367</v>
      </c>
      <c r="B52" t="s">
        <v>2076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>
      <c r="A55" s="2" t="s">
        <v>370</v>
      </c>
      <c r="B55" t="s">
        <v>2076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2" sqref="C22"/>
    </sheetView>
  </sheetViews>
  <sheetFormatPr defaultRowHeight="14.25"/>
  <cols>
    <col min="1" max="2" width="9" style="2"/>
    <col min="3" max="3" width="12.5" style="2" bestFit="1" customWidth="1"/>
    <col min="4" max="5" width="9" style="3"/>
    <col min="6" max="6" width="9" style="29"/>
    <col min="7" max="12" width="9" style="2"/>
    <col min="13" max="13" width="11.25" style="30" customWidth="1"/>
    <col min="14" max="17" width="11.25" style="2" customWidth="1"/>
    <col min="18" max="18" width="11.25" style="31" customWidth="1"/>
    <col min="19" max="19" width="9" style="32"/>
    <col min="20" max="25" width="9" style="2"/>
    <col min="26" max="26" width="11.25" style="30" customWidth="1"/>
    <col min="27" max="30" width="11.25" style="2" customWidth="1"/>
    <col min="31" max="31" width="11.25" style="31" customWidth="1"/>
    <col min="32" max="32" width="9" style="32"/>
    <col min="33" max="38" width="9" style="2"/>
    <col min="39" max="39" width="11.25" style="30" customWidth="1"/>
    <col min="40" max="43" width="11.25" style="2" customWidth="1"/>
    <col min="44" max="44" width="11.25" style="5" customWidth="1"/>
    <col min="45" max="45" width="9" style="32"/>
  </cols>
  <sheetData>
    <row r="1" spans="1:44">
      <c r="A1" s="2" t="s">
        <v>2128</v>
      </c>
      <c r="B1" s="2" t="s">
        <v>1</v>
      </c>
      <c r="C1" s="2" t="s">
        <v>218</v>
      </c>
      <c r="D1" s="3" t="s">
        <v>2137</v>
      </c>
      <c r="E1" s="3" t="s">
        <v>2138</v>
      </c>
      <c r="F1" s="43" t="s">
        <v>2129</v>
      </c>
      <c r="G1" s="41"/>
      <c r="H1" s="41"/>
      <c r="I1" s="41"/>
      <c r="J1" s="41"/>
      <c r="K1" s="41"/>
      <c r="L1" s="41"/>
      <c r="M1" s="40" t="s">
        <v>2130</v>
      </c>
      <c r="N1" s="41"/>
      <c r="O1" s="41"/>
      <c r="P1" s="41"/>
      <c r="Q1" s="41"/>
      <c r="R1" s="42"/>
      <c r="S1" s="43" t="s">
        <v>2131</v>
      </c>
      <c r="T1" s="41"/>
      <c r="U1" s="41"/>
      <c r="V1" s="41"/>
      <c r="W1" s="41"/>
      <c r="X1" s="41"/>
      <c r="Y1" s="41"/>
      <c r="Z1" s="40" t="s">
        <v>2132</v>
      </c>
      <c r="AA1" s="41"/>
      <c r="AB1" s="41"/>
      <c r="AC1" s="41"/>
      <c r="AD1" s="41"/>
      <c r="AE1" s="42"/>
      <c r="AF1" s="43" t="s">
        <v>2133</v>
      </c>
      <c r="AG1" s="41"/>
      <c r="AH1" s="41"/>
      <c r="AI1" s="41"/>
      <c r="AJ1" s="41"/>
      <c r="AK1" s="41"/>
      <c r="AL1" s="41"/>
      <c r="AM1" s="40" t="s">
        <v>2134</v>
      </c>
      <c r="AN1" s="41"/>
      <c r="AO1" s="41"/>
      <c r="AP1" s="41"/>
      <c r="AQ1" s="41"/>
      <c r="AR1" s="42"/>
    </row>
    <row r="2" spans="1:44">
      <c r="A2" s="2" t="s">
        <v>1839</v>
      </c>
      <c r="B2" s="2" t="s">
        <v>2139</v>
      </c>
      <c r="C2" s="2" t="s">
        <v>2140</v>
      </c>
      <c r="D2" s="3">
        <v>0</v>
      </c>
      <c r="E2" s="3">
        <v>0</v>
      </c>
      <c r="F2" s="36"/>
      <c r="G2" s="35"/>
      <c r="H2" s="35"/>
      <c r="I2" s="35"/>
      <c r="J2" s="35"/>
      <c r="K2" s="35"/>
      <c r="L2" s="35"/>
      <c r="M2" s="33">
        <f>IFERROR(VLOOKUP(G2,'舰船数据-深海'!$A:$C,3,FALSE),)</f>
        <v>0</v>
      </c>
      <c r="N2" s="34">
        <f>IFERROR(VLOOKUP(H2,'舰船数据-深海'!$A:$C,3,FALSE),)</f>
        <v>0</v>
      </c>
      <c r="O2" s="34">
        <f>IFERROR(VLOOKUP(I2,'舰船数据-深海'!$A:$C,3,FALSE),)</f>
        <v>0</v>
      </c>
      <c r="P2" s="34">
        <f>IFERROR(VLOOKUP(J2,'舰船数据-深海'!$A:$C,3,FALSE),)</f>
        <v>0</v>
      </c>
      <c r="Q2" s="34">
        <f>IFERROR(VLOOKUP(K2,'舰船数据-深海'!$A:$C,3,FALSE),)</f>
        <v>0</v>
      </c>
      <c r="R2" s="34">
        <f>IFERROR(VLOOKUP(L2,'舰船数据-深海'!$A:$C,3,FALSE),)</f>
        <v>0</v>
      </c>
      <c r="S2" s="36"/>
      <c r="T2" s="35"/>
      <c r="U2" s="35"/>
      <c r="V2" s="35"/>
      <c r="W2" s="35"/>
      <c r="X2" s="35"/>
      <c r="Y2" s="35"/>
      <c r="Z2" s="33">
        <f>IFERROR(VLOOKUP(T2,'舰船数据-深海'!$A:$C,3,FALSE),)</f>
        <v>0</v>
      </c>
      <c r="AA2" s="34">
        <f>IFERROR(VLOOKUP(U2,'舰船数据-深海'!$A:$C,3,FALSE),)</f>
        <v>0</v>
      </c>
      <c r="AB2" s="34">
        <f>IFERROR(VLOOKUP(V2,'舰船数据-深海'!$A:$C,3,FALSE),)</f>
        <v>0</v>
      </c>
      <c r="AC2" s="34">
        <f>IFERROR(VLOOKUP(W2,'舰船数据-深海'!$A:$C,3,FALSE),)</f>
        <v>0</v>
      </c>
      <c r="AD2" s="34">
        <f>IFERROR(VLOOKUP(X2,'舰船数据-深海'!$A:$C,3,FALSE),)</f>
        <v>0</v>
      </c>
      <c r="AE2" s="34">
        <f>IFERROR(VLOOKUP(Y2,'舰船数据-深海'!$A:$C,3,FALSE),)</f>
        <v>0</v>
      </c>
      <c r="AF2" s="36"/>
      <c r="AG2" s="35"/>
      <c r="AH2" s="35"/>
      <c r="AI2" s="35"/>
      <c r="AJ2" s="35"/>
      <c r="AK2" s="35"/>
      <c r="AL2" s="35"/>
      <c r="AM2" s="33">
        <f>IFERROR(VLOOKUP(AG2,'舰船数据-深海'!$A:$C,3,FALSE),)</f>
        <v>0</v>
      </c>
      <c r="AN2" s="34">
        <f>IFERROR(VLOOKUP(AH2,'舰船数据-深海'!$A:$C,3,FALSE),)</f>
        <v>0</v>
      </c>
      <c r="AO2" s="34">
        <f>IFERROR(VLOOKUP(AI2,'舰船数据-深海'!$A:$C,3,FALSE),)</f>
        <v>0</v>
      </c>
      <c r="AP2" s="34">
        <f>IFERROR(VLOOKUP(AJ2,'舰船数据-深海'!$A:$C,3,FALSE),)</f>
        <v>0</v>
      </c>
      <c r="AQ2" s="34">
        <f>IFERROR(VLOOKUP(AK2,'舰船数据-深海'!$A:$C,3,FALSE),)</f>
        <v>0</v>
      </c>
      <c r="AR2" s="34">
        <f>IFERROR(VLOOKUP(AL2,'舰船数据-深海'!$A:$C,3,FALSE),)</f>
        <v>0</v>
      </c>
    </row>
    <row r="3" spans="1:44">
      <c r="A3" s="2" t="s">
        <v>317</v>
      </c>
      <c r="B3" s="2" t="s">
        <v>2136</v>
      </c>
      <c r="C3" s="2" t="s">
        <v>2135</v>
      </c>
      <c r="D3" s="3">
        <v>1</v>
      </c>
      <c r="E3" s="3">
        <v>0</v>
      </c>
      <c r="F3" s="29">
        <v>1</v>
      </c>
      <c r="G3" s="2" t="s">
        <v>439</v>
      </c>
      <c r="H3" s="2" t="s">
        <v>439</v>
      </c>
      <c r="I3" s="2" t="s">
        <v>462</v>
      </c>
      <c r="J3" s="2" t="s">
        <v>462</v>
      </c>
      <c r="K3" s="2" t="s">
        <v>465</v>
      </c>
      <c r="L3" s="2" t="s">
        <v>465</v>
      </c>
      <c r="M3" s="33" t="str">
        <f>IFERROR(VLOOKUP(G3,'舰船数据-深海'!$A:$C,3,FALSE),)</f>
        <v>战巡Κ级Ⅲ型</v>
      </c>
      <c r="N3" s="34" t="str">
        <f>IFERROR(VLOOKUP(H3,'舰船数据-深海'!$A:$C,3,FALSE),)</f>
        <v>战巡Κ级Ⅲ型</v>
      </c>
      <c r="O3" s="34" t="str">
        <f>IFERROR(VLOOKUP(I3,'舰船数据-深海'!$A:$C,3,FALSE),)</f>
        <v>重巡Ω级Ⅱ型</v>
      </c>
      <c r="P3" s="34" t="str">
        <f>IFERROR(VLOOKUP(J3,'舰船数据-深海'!$A:$C,3,FALSE),)</f>
        <v>重巡Ω级Ⅱ型</v>
      </c>
      <c r="Q3" s="34" t="str">
        <f>IFERROR(VLOOKUP(K3,'舰船数据-深海'!$A:$C,3,FALSE),)</f>
        <v>轻巡ei级Ⅰ型</v>
      </c>
      <c r="R3" s="34" t="str">
        <f>IFERROR(VLOOKUP(L3,'舰船数据-深海'!$A:$C,3,FALSE),)</f>
        <v>轻巡ei级Ⅰ型</v>
      </c>
      <c r="Z3" s="33">
        <f>IFERROR(VLOOKUP(T3,'舰船数据-深海'!$A:$C,3,FALSE),)</f>
        <v>0</v>
      </c>
      <c r="AA3" s="34">
        <f>IFERROR(VLOOKUP(U3,'舰船数据-深海'!$A:$C,3,FALSE),)</f>
        <v>0</v>
      </c>
      <c r="AB3" s="34">
        <f>IFERROR(VLOOKUP(V3,'舰船数据-深海'!$A:$C,3,FALSE),)</f>
        <v>0</v>
      </c>
      <c r="AC3" s="34">
        <f>IFERROR(VLOOKUP(W3,'舰船数据-深海'!$A:$C,3,FALSE),)</f>
        <v>0</v>
      </c>
      <c r="AD3" s="34">
        <f>IFERROR(VLOOKUP(X3,'舰船数据-深海'!$A:$C,3,FALSE),)</f>
        <v>0</v>
      </c>
      <c r="AE3" s="34">
        <f>IFERROR(VLOOKUP(Y3,'舰船数据-深海'!$A:$C,3,FALSE),)</f>
        <v>0</v>
      </c>
      <c r="AM3" s="33">
        <f>IFERROR(VLOOKUP(AG3,'舰船数据-深海'!$A:$C,3,FALSE),)</f>
        <v>0</v>
      </c>
      <c r="AN3" s="34">
        <f>IFERROR(VLOOKUP(AH3,'舰船数据-深海'!$A:$C,3,FALSE),)</f>
        <v>0</v>
      </c>
      <c r="AO3" s="34">
        <f>IFERROR(VLOOKUP(AI3,'舰船数据-深海'!$A:$C,3,FALSE),)</f>
        <v>0</v>
      </c>
      <c r="AP3" s="34">
        <f>IFERROR(VLOOKUP(AJ3,'舰船数据-深海'!$A:$C,3,FALSE),)</f>
        <v>0</v>
      </c>
      <c r="AQ3" s="34">
        <f>IFERROR(VLOOKUP(AK3,'舰船数据-深海'!$A:$C,3,FALSE),)</f>
        <v>0</v>
      </c>
      <c r="AR3" s="34">
        <f>IFERROR(VLOOKUP(AL3,'舰船数据-深海'!$A:$C,3,FALSE),)</f>
        <v>0</v>
      </c>
    </row>
    <row r="4" spans="1:44">
      <c r="A4" s="2" t="s">
        <v>318</v>
      </c>
      <c r="B4" s="2" t="s">
        <v>70</v>
      </c>
      <c r="C4" s="2" t="s">
        <v>2135</v>
      </c>
      <c r="D4" s="3">
        <v>2</v>
      </c>
      <c r="E4" s="3">
        <v>0</v>
      </c>
      <c r="F4" s="29">
        <v>1</v>
      </c>
      <c r="G4" s="2" t="s">
        <v>476</v>
      </c>
      <c r="H4" s="2" t="s">
        <v>459</v>
      </c>
      <c r="I4" s="2" t="s">
        <v>391</v>
      </c>
      <c r="J4" s="2" t="s">
        <v>405</v>
      </c>
      <c r="K4" s="2" t="s">
        <v>467</v>
      </c>
      <c r="L4" s="2" t="s">
        <v>466</v>
      </c>
      <c r="M4" s="33" t="str">
        <f>IFERROR(VLOOKUP(G4,'舰船数据-深海'!$A:$C,3,FALSE),)</f>
        <v>大巡ce级Ⅳ型</v>
      </c>
      <c r="N4" s="34" t="str">
        <f>IFERROR(VLOOKUP(H4,'舰船数据-深海'!$A:$C,3,FALSE),)</f>
        <v>战列Ψ级Ⅲ型</v>
      </c>
      <c r="O4" s="34" t="str">
        <f>IFERROR(VLOOKUP(I4,'舰船数据-深海'!$A:$C,3,FALSE),)</f>
        <v>航母Ο级Ⅳ型</v>
      </c>
      <c r="P4" s="34" t="str">
        <f>IFERROR(VLOOKUP(J4,'舰船数据-深海'!$A:$C,3,FALSE),)</f>
        <v>轻母Ξ级Ⅲ型</v>
      </c>
      <c r="Q4" s="34" t="str">
        <f>IFERROR(VLOOKUP(K4,'舰船数据-深海'!$A:$C,3,FALSE),)</f>
        <v>轻巡ei级Ⅲ型</v>
      </c>
      <c r="R4" s="34" t="str">
        <f>IFERROR(VLOOKUP(L4,'舰船数据-深海'!$A:$C,3,FALSE),)</f>
        <v>轻巡ei级Ⅱ型</v>
      </c>
      <c r="Z4" s="33">
        <f>IFERROR(VLOOKUP(T4,'舰船数据-深海'!$A:$C,3,FALSE),)</f>
        <v>0</v>
      </c>
      <c r="AA4" s="34">
        <f>IFERROR(VLOOKUP(U4,'舰船数据-深海'!$A:$C,3,FALSE),)</f>
        <v>0</v>
      </c>
      <c r="AB4" s="34">
        <f>IFERROR(VLOOKUP(V4,'舰船数据-深海'!$A:$C,3,FALSE),)</f>
        <v>0</v>
      </c>
      <c r="AC4" s="34">
        <f>IFERROR(VLOOKUP(W4,'舰船数据-深海'!$A:$C,3,FALSE),)</f>
        <v>0</v>
      </c>
      <c r="AD4" s="34">
        <f>IFERROR(VLOOKUP(X4,'舰船数据-深海'!$A:$C,3,FALSE),)</f>
        <v>0</v>
      </c>
      <c r="AE4" s="34">
        <f>IFERROR(VLOOKUP(Y4,'舰船数据-深海'!$A:$C,3,FALSE),)</f>
        <v>0</v>
      </c>
      <c r="AM4" s="33">
        <f>IFERROR(VLOOKUP(AG4,'舰船数据-深海'!$A:$C,3,FALSE),)</f>
        <v>0</v>
      </c>
      <c r="AN4" s="34">
        <f>IFERROR(VLOOKUP(AH4,'舰船数据-深海'!$A:$C,3,FALSE),)</f>
        <v>0</v>
      </c>
      <c r="AO4" s="34">
        <f>IFERROR(VLOOKUP(AI4,'舰船数据-深海'!$A:$C,3,FALSE),)</f>
        <v>0</v>
      </c>
      <c r="AP4" s="34">
        <f>IFERROR(VLOOKUP(AJ4,'舰船数据-深海'!$A:$C,3,FALSE),)</f>
        <v>0</v>
      </c>
      <c r="AQ4" s="34">
        <f>IFERROR(VLOOKUP(AK4,'舰船数据-深海'!$A:$C,3,FALSE),)</f>
        <v>0</v>
      </c>
      <c r="AR4" s="34">
        <f>IFERROR(VLOOKUP(AL4,'舰船数据-深海'!$A:$C,3,FALSE),)</f>
        <v>0</v>
      </c>
    </row>
    <row r="5" spans="1:44">
      <c r="A5" s="2" t="s">
        <v>319</v>
      </c>
      <c r="B5" s="2" t="s">
        <v>71</v>
      </c>
      <c r="C5" s="2" t="s">
        <v>2135</v>
      </c>
      <c r="D5" s="3">
        <v>3</v>
      </c>
      <c r="E5" s="3">
        <v>0</v>
      </c>
      <c r="F5" s="29">
        <v>1</v>
      </c>
      <c r="G5" s="2" t="s">
        <v>460</v>
      </c>
      <c r="H5" s="2" t="s">
        <v>460</v>
      </c>
      <c r="I5" s="2" t="s">
        <v>391</v>
      </c>
      <c r="J5" s="2" t="s">
        <v>391</v>
      </c>
      <c r="K5" s="2" t="s">
        <v>447</v>
      </c>
      <c r="M5" s="33" t="str">
        <f>IFERROR(VLOOKUP(G5,'舰船数据-深海'!$A:$C,3,FALSE),)</f>
        <v>战列Ψ级Ⅳ型</v>
      </c>
      <c r="N5" s="34" t="str">
        <f>IFERROR(VLOOKUP(H5,'舰船数据-深海'!$A:$C,3,FALSE),)</f>
        <v>战列Ψ级Ⅳ型</v>
      </c>
      <c r="O5" s="34" t="str">
        <f>IFERROR(VLOOKUP(I5,'舰船数据-深海'!$A:$C,3,FALSE),)</f>
        <v>航母Ο级Ⅳ型</v>
      </c>
      <c r="P5" s="34" t="str">
        <f>IFERROR(VLOOKUP(J5,'舰船数据-深海'!$A:$C,3,FALSE),)</f>
        <v>航母Ο级Ⅳ型</v>
      </c>
      <c r="Q5" s="34" t="str">
        <f>IFERROR(VLOOKUP(K5,'舰船数据-深海'!$A:$C,3,FALSE),)</f>
        <v>驱逐Τ级Ⅲ型</v>
      </c>
      <c r="R5" s="34">
        <f>IFERROR(VLOOKUP(L5,'舰船数据-深海'!$A:$C,3,FALSE),)</f>
        <v>0</v>
      </c>
      <c r="Z5" s="33">
        <f>IFERROR(VLOOKUP(T5,'舰船数据-深海'!$A:$C,3,FALSE),)</f>
        <v>0</v>
      </c>
      <c r="AA5" s="34">
        <f>IFERROR(VLOOKUP(U5,'舰船数据-深海'!$A:$C,3,FALSE),)</f>
        <v>0</v>
      </c>
      <c r="AB5" s="34">
        <f>IFERROR(VLOOKUP(V5,'舰船数据-深海'!$A:$C,3,FALSE),)</f>
        <v>0</v>
      </c>
      <c r="AC5" s="34">
        <f>IFERROR(VLOOKUP(W5,'舰船数据-深海'!$A:$C,3,FALSE),)</f>
        <v>0</v>
      </c>
      <c r="AD5" s="34">
        <f>IFERROR(VLOOKUP(X5,'舰船数据-深海'!$A:$C,3,FALSE),)</f>
        <v>0</v>
      </c>
      <c r="AE5" s="34">
        <f>IFERROR(VLOOKUP(Y5,'舰船数据-深海'!$A:$C,3,FALSE),)</f>
        <v>0</v>
      </c>
      <c r="AM5" s="33">
        <f>IFERROR(VLOOKUP(AG5,'舰船数据-深海'!$A:$C,3,FALSE),)</f>
        <v>0</v>
      </c>
      <c r="AN5" s="34">
        <f>IFERROR(VLOOKUP(AH5,'舰船数据-深海'!$A:$C,3,FALSE),)</f>
        <v>0</v>
      </c>
      <c r="AO5" s="34">
        <f>IFERROR(VLOOKUP(AI5,'舰船数据-深海'!$A:$C,3,FALSE),)</f>
        <v>0</v>
      </c>
      <c r="AP5" s="34">
        <f>IFERROR(VLOOKUP(AJ5,'舰船数据-深海'!$A:$C,3,FALSE),)</f>
        <v>0</v>
      </c>
      <c r="AQ5" s="34">
        <f>IFERROR(VLOOKUP(AK5,'舰船数据-深海'!$A:$C,3,FALSE),)</f>
        <v>0</v>
      </c>
      <c r="AR5" s="34">
        <f>IFERROR(VLOOKUP(AL5,'舰船数据-深海'!$A:$C,3,FALSE),)</f>
        <v>0</v>
      </c>
    </row>
    <row r="6" spans="1:44">
      <c r="A6" s="2" t="s">
        <v>320</v>
      </c>
      <c r="B6" s="2" t="s">
        <v>2147</v>
      </c>
      <c r="C6" s="2" t="s">
        <v>2135</v>
      </c>
      <c r="D6" s="3">
        <v>5</v>
      </c>
      <c r="E6" s="3">
        <v>0</v>
      </c>
      <c r="F6" s="29">
        <v>1</v>
      </c>
      <c r="G6" s="2" t="s">
        <v>2141</v>
      </c>
      <c r="H6" s="2" t="s">
        <v>2142</v>
      </c>
      <c r="I6" s="2" t="s">
        <v>2143</v>
      </c>
      <c r="J6" s="2" t="s">
        <v>2144</v>
      </c>
      <c r="K6" s="2" t="s">
        <v>2145</v>
      </c>
      <c r="L6" s="2" t="s">
        <v>2146</v>
      </c>
      <c r="M6" s="33" t="str">
        <f>IFERROR(VLOOKUP(G6,'舰船数据-深海'!$A:$C,3,FALSE),)</f>
        <v>Taiho</v>
      </c>
      <c r="N6" s="34" t="str">
        <f>IFERROR(VLOOKUP(H6,'舰船数据-深海'!$A:$C,3,FALSE),)</f>
        <v>X. Fliegerkorps</v>
      </c>
      <c r="O6" s="34" t="str">
        <f>IFERROR(VLOOKUP(I6,'舰船数据-深海'!$A:$C,3,FALSE),)</f>
        <v>Cyou-yamato</v>
      </c>
      <c r="P6" s="34" t="str">
        <f>IFERROR(VLOOKUP(J6,'舰船数据-深海'!$A:$C,3,FALSE),)</f>
        <v>Musashi</v>
      </c>
      <c r="Q6" s="34" t="str">
        <f>IFERROR(VLOOKUP(K6,'舰船数据-深海'!$A:$C,3,FALSE),)</f>
        <v>Zumwalt</v>
      </c>
      <c r="R6" s="34" t="str">
        <f>IFERROR(VLOOKUP(L6,'舰船数据-深海'!$A:$C,3,FALSE),)</f>
        <v>SouthDakota</v>
      </c>
      <c r="Z6" s="33">
        <f>IFERROR(VLOOKUP(T6,'舰船数据-深海'!$A:$C,3,FALSE),)</f>
        <v>0</v>
      </c>
      <c r="AA6" s="34">
        <f>IFERROR(VLOOKUP(U6,'舰船数据-深海'!$A:$C,3,FALSE),)</f>
        <v>0</v>
      </c>
      <c r="AB6" s="34">
        <f>IFERROR(VLOOKUP(V6,'舰船数据-深海'!$A:$C,3,FALSE),)</f>
        <v>0</v>
      </c>
      <c r="AC6" s="34">
        <f>IFERROR(VLOOKUP(W6,'舰船数据-深海'!$A:$C,3,FALSE),)</f>
        <v>0</v>
      </c>
      <c r="AD6" s="34">
        <f>IFERROR(VLOOKUP(X6,'舰船数据-深海'!$A:$C,3,FALSE),)</f>
        <v>0</v>
      </c>
      <c r="AE6" s="34">
        <f>IFERROR(VLOOKUP(Y6,'舰船数据-深海'!$A:$C,3,FALSE),)</f>
        <v>0</v>
      </c>
      <c r="AM6" s="33">
        <f>IFERROR(VLOOKUP(AG6,'舰船数据-深海'!$A:$C,3,FALSE),)</f>
        <v>0</v>
      </c>
      <c r="AN6" s="34">
        <f>IFERROR(VLOOKUP(AH6,'舰船数据-深海'!$A:$C,3,FALSE),)</f>
        <v>0</v>
      </c>
      <c r="AO6" s="34">
        <f>IFERROR(VLOOKUP(AI6,'舰船数据-深海'!$A:$C,3,FALSE),)</f>
        <v>0</v>
      </c>
      <c r="AP6" s="34">
        <f>IFERROR(VLOOKUP(AJ6,'舰船数据-深海'!$A:$C,3,FALSE),)</f>
        <v>0</v>
      </c>
      <c r="AQ6" s="34">
        <f>IFERROR(VLOOKUP(AK6,'舰船数据-深海'!$A:$C,3,FALSE),)</f>
        <v>0</v>
      </c>
      <c r="AR6" s="34">
        <f>IFERROR(VLOOKUP(AL6,'舰船数据-深海'!$A:$C,3,FALSE),)</f>
        <v>0</v>
      </c>
    </row>
    <row r="7" spans="1:44">
      <c r="A7" s="2" t="s">
        <v>377</v>
      </c>
      <c r="B7" s="2" t="s">
        <v>2158</v>
      </c>
      <c r="C7" s="2" t="s">
        <v>2135</v>
      </c>
      <c r="D7" s="3">
        <v>1</v>
      </c>
      <c r="E7" s="3">
        <v>0</v>
      </c>
      <c r="F7" s="29">
        <v>1</v>
      </c>
      <c r="G7" s="2" t="s">
        <v>390</v>
      </c>
      <c r="H7" s="2" t="s">
        <v>390</v>
      </c>
      <c r="I7" s="2" t="s">
        <v>462</v>
      </c>
      <c r="J7" s="2" t="s">
        <v>462</v>
      </c>
      <c r="K7" s="2" t="s">
        <v>446</v>
      </c>
      <c r="L7" s="2" t="s">
        <v>446</v>
      </c>
      <c r="M7" s="33" t="str">
        <f>IFERROR(VLOOKUP(G7,'舰船数据-深海'!$A:$C,3,FALSE),)</f>
        <v>航母Ο级Ⅲ型</v>
      </c>
      <c r="N7" s="34" t="str">
        <f>IFERROR(VLOOKUP(H7,'舰船数据-深海'!$A:$C,3,FALSE),)</f>
        <v>航母Ο级Ⅲ型</v>
      </c>
      <c r="O7" s="34" t="str">
        <f>IFERROR(VLOOKUP(I7,'舰船数据-深海'!$A:$C,3,FALSE),)</f>
        <v>重巡Ω级Ⅱ型</v>
      </c>
      <c r="P7" s="34" t="str">
        <f>IFERROR(VLOOKUP(J7,'舰船数据-深海'!$A:$C,3,FALSE),)</f>
        <v>重巡Ω级Ⅱ型</v>
      </c>
      <c r="Q7" s="34" t="str">
        <f>IFERROR(VLOOKUP(K7,'舰船数据-深海'!$A:$C,3,FALSE),)</f>
        <v>驱逐Τ级Ⅱ型</v>
      </c>
      <c r="R7" s="34" t="str">
        <f>IFERROR(VLOOKUP(L7,'舰船数据-深海'!$A:$C,3,FALSE),)</f>
        <v>驱逐Τ级Ⅱ型</v>
      </c>
    </row>
    <row r="8" spans="1:44">
      <c r="A8" s="2" t="s">
        <v>378</v>
      </c>
      <c r="B8" s="2" t="s">
        <v>2159</v>
      </c>
      <c r="C8" s="2" t="s">
        <v>2135</v>
      </c>
      <c r="D8" s="3">
        <v>2</v>
      </c>
      <c r="E8" s="3">
        <v>0</v>
      </c>
      <c r="F8" s="29">
        <v>1</v>
      </c>
      <c r="G8" s="2" t="s">
        <v>459</v>
      </c>
      <c r="H8" s="2" t="s">
        <v>459</v>
      </c>
      <c r="I8" s="2" t="s">
        <v>463</v>
      </c>
      <c r="J8" s="2" t="s">
        <v>463</v>
      </c>
      <c r="K8" s="2" t="s">
        <v>462</v>
      </c>
      <c r="L8" s="2" t="s">
        <v>462</v>
      </c>
      <c r="M8" s="33" t="str">
        <f>IFERROR(VLOOKUP(G8,'舰船数据-深海'!$A:$C,3,FALSE),)</f>
        <v>战列Ψ级Ⅲ型</v>
      </c>
      <c r="N8" s="34" t="str">
        <f>IFERROR(VLOOKUP(H8,'舰船数据-深海'!$A:$C,3,FALSE),)</f>
        <v>战列Ψ级Ⅲ型</v>
      </c>
      <c r="O8" s="34" t="str">
        <f>IFERROR(VLOOKUP(I8,'舰船数据-深海'!$A:$C,3,FALSE),)</f>
        <v>重巡Ω级Ⅲ型</v>
      </c>
      <c r="P8" s="34" t="str">
        <f>IFERROR(VLOOKUP(J8,'舰船数据-深海'!$A:$C,3,FALSE),)</f>
        <v>重巡Ω级Ⅲ型</v>
      </c>
      <c r="Q8" s="34" t="str">
        <f>IFERROR(VLOOKUP(K8,'舰船数据-深海'!$A:$C,3,FALSE),)</f>
        <v>重巡Ω级Ⅱ型</v>
      </c>
      <c r="R8" s="34" t="str">
        <f>IFERROR(VLOOKUP(L8,'舰船数据-深海'!$A:$C,3,FALSE),)</f>
        <v>重巡Ω级Ⅱ型</v>
      </c>
    </row>
    <row r="9" spans="1:44">
      <c r="A9" s="2" t="s">
        <v>379</v>
      </c>
      <c r="B9" s="2" t="s">
        <v>2160</v>
      </c>
      <c r="C9" s="2" t="s">
        <v>2135</v>
      </c>
      <c r="D9" s="3">
        <v>3</v>
      </c>
      <c r="E9" s="3">
        <v>0</v>
      </c>
      <c r="F9" s="29">
        <v>1</v>
      </c>
      <c r="G9" s="2" t="s">
        <v>440</v>
      </c>
      <c r="H9" s="2" t="s">
        <v>440</v>
      </c>
      <c r="I9" s="2" t="s">
        <v>391</v>
      </c>
      <c r="J9" s="2" t="s">
        <v>391</v>
      </c>
      <c r="K9" s="2" t="s">
        <v>451</v>
      </c>
      <c r="L9" s="2" t="s">
        <v>451</v>
      </c>
      <c r="M9" s="33" t="str">
        <f>IFERROR(VLOOKUP(G9,'舰船数据-深海'!$A:$C,3,FALSE),)</f>
        <v>战巡Κ级Ⅳ型</v>
      </c>
      <c r="N9" s="34" t="str">
        <f>IFERROR(VLOOKUP(H9,'舰船数据-深海'!$A:$C,3,FALSE),)</f>
        <v>战巡Κ级Ⅳ型</v>
      </c>
      <c r="O9" s="34" t="str">
        <f>IFERROR(VLOOKUP(I9,'舰船数据-深海'!$A:$C,3,FALSE),)</f>
        <v>航母Ο级Ⅳ型</v>
      </c>
      <c r="P9" s="34" t="str">
        <f>IFERROR(VLOOKUP(J9,'舰船数据-深海'!$A:$C,3,FALSE),)</f>
        <v>航母Ο级Ⅳ型</v>
      </c>
      <c r="Q9" s="34" t="str">
        <f>IFERROR(VLOOKUP(K9,'舰船数据-深海'!$A:$C,3,FALSE),)</f>
        <v>潜艇Φ级Ⅲ型</v>
      </c>
      <c r="R9" s="34" t="str">
        <f>IFERROR(VLOOKUP(L9,'舰船数据-深海'!$A:$C,3,FALSE),)</f>
        <v>潜艇Φ级Ⅲ型</v>
      </c>
    </row>
    <row r="10" spans="1:44">
      <c r="M10" s="33">
        <f>IFERROR(VLOOKUP(G10,'舰船数据-深海'!$A:$C,3,FALSE),)</f>
        <v>0</v>
      </c>
      <c r="N10" s="34">
        <f>IFERROR(VLOOKUP(H10,'舰船数据-深海'!$A:$C,3,FALSE),)</f>
        <v>0</v>
      </c>
      <c r="O10" s="34">
        <f>IFERROR(VLOOKUP(I10,'舰船数据-深海'!$A:$C,3,FALSE),)</f>
        <v>0</v>
      </c>
      <c r="P10" s="34">
        <f>IFERROR(VLOOKUP(J10,'舰船数据-深海'!$A:$C,3,FALSE),)</f>
        <v>0</v>
      </c>
      <c r="Q10" s="34">
        <f>IFERROR(VLOOKUP(K10,'舰船数据-深海'!$A:$C,3,FALSE),)</f>
        <v>0</v>
      </c>
      <c r="R10" s="34">
        <f>IFERROR(VLOOKUP(L10,'舰船数据-深海'!$A:$C,3,FALSE),)</f>
        <v>0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6">
    <cfRule type="cellIs" dxfId="1" priority="2" operator="equal">
      <formula>0</formula>
    </cfRule>
  </conditionalFormatting>
  <conditionalFormatting sqref="AM2:AR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2022-08-25T12:21:28Z</dcterms:modified>
</cp:coreProperties>
</file>