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yinwang/Desktop/SMU/Fall_Mod_A/Managerial Statistics/Experiential Learning/"/>
    </mc:Choice>
  </mc:AlternateContent>
  <xr:revisionPtr revIDLastSave="0" documentId="13_ncr:1_{5DAAE15D-99B3-9949-A176-5BE38C1299FA}" xr6:coauthVersionLast="47" xr6:coauthVersionMax="47" xr10:uidLastSave="{00000000-0000-0000-0000-000000000000}"/>
  <bookViews>
    <workbookView xWindow="740" yWindow="920" windowWidth="28560" windowHeight="16300" tabRatio="500" activeTab="2" xr2:uid="{00000000-000D-0000-FFFF-FFFF00000000}"/>
  </bookViews>
  <sheets>
    <sheet name="Front Page" sheetId="1" r:id="rId1"/>
    <sheet name="Mattress Performance" sheetId="2" r:id="rId2"/>
    <sheet name="Mattress Comparison" sheetId="3" r:id="rId3"/>
    <sheet name="Mattress and Online Attitudes" sheetId="4" r:id="rId4"/>
    <sheet name="Draft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9" i="4" l="1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AE26" i="4"/>
  <c r="AB57" i="4"/>
  <c r="AB61" i="4"/>
  <c r="AB62" i="4"/>
  <c r="AD57" i="4"/>
  <c r="AD59" i="4"/>
  <c r="AD61" i="4"/>
  <c r="AD62" i="4"/>
  <c r="Y169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AF26" i="4"/>
  <c r="AE27" i="4"/>
  <c r="AE29" i="4"/>
  <c r="AE32" i="4"/>
  <c r="AE33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AB26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AC26" i="4"/>
  <c r="AB27" i="4"/>
  <c r="AB29" i="4"/>
  <c r="AB30" i="4"/>
  <c r="AB32" i="4"/>
  <c r="AB33" i="4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8" i="3"/>
  <c r="B320" i="3"/>
  <c r="V323" i="3"/>
  <c r="V324" i="3"/>
  <c r="V327" i="3"/>
  <c r="V32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8" i="3"/>
  <c r="R323" i="3"/>
  <c r="R324" i="3"/>
  <c r="R325" i="3"/>
  <c r="R327" i="3"/>
  <c r="R32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8" i="3"/>
  <c r="S323" i="3"/>
  <c r="S324" i="3"/>
  <c r="S325" i="3"/>
  <c r="S327" i="3"/>
  <c r="S32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8" i="3"/>
  <c r="T323" i="3"/>
  <c r="T324" i="3"/>
  <c r="T325" i="3"/>
  <c r="T327" i="3"/>
  <c r="T32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8" i="3"/>
  <c r="U323" i="3"/>
  <c r="U324" i="3"/>
  <c r="U327" i="3"/>
  <c r="U32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8" i="3"/>
  <c r="Q323" i="3"/>
  <c r="Q324" i="3"/>
  <c r="Q325" i="3"/>
  <c r="Q327" i="3"/>
  <c r="Q328" i="3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O173" i="4"/>
  <c r="O174" i="4"/>
  <c r="O175" i="4"/>
  <c r="O178" i="4"/>
  <c r="O179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V169" i="4"/>
  <c r="W169" i="4"/>
  <c r="X169" i="4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8" i="3"/>
  <c r="O323" i="3"/>
  <c r="O324" i="3"/>
  <c r="O325" i="3"/>
  <c r="O327" i="3"/>
  <c r="O328" i="3"/>
  <c r="N323" i="3"/>
  <c r="N324" i="3"/>
  <c r="N325" i="3"/>
  <c r="N327" i="3"/>
  <c r="N32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8" i="3"/>
  <c r="L323" i="3"/>
  <c r="L324" i="3"/>
  <c r="L325" i="3"/>
  <c r="L327" i="3"/>
  <c r="L328" i="3"/>
  <c r="K323" i="3"/>
  <c r="K324" i="3"/>
  <c r="K325" i="3"/>
  <c r="K327" i="3"/>
  <c r="K32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8" i="3"/>
  <c r="I323" i="3"/>
  <c r="I324" i="3"/>
  <c r="I325" i="3"/>
  <c r="I327" i="3"/>
  <c r="I328" i="3"/>
  <c r="H323" i="3"/>
  <c r="H324" i="3"/>
  <c r="H325" i="3"/>
  <c r="H327" i="3"/>
  <c r="H32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8" i="3"/>
  <c r="F323" i="3"/>
  <c r="F324" i="3"/>
  <c r="F325" i="3"/>
  <c r="F327" i="3"/>
  <c r="F328" i="3"/>
  <c r="E323" i="3"/>
  <c r="E324" i="3"/>
  <c r="E325" i="3"/>
  <c r="E327" i="3"/>
  <c r="E32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8" i="3"/>
  <c r="C323" i="3"/>
  <c r="C324" i="3"/>
  <c r="C325" i="3"/>
  <c r="C327" i="3"/>
  <c r="C328" i="3"/>
  <c r="B323" i="3"/>
  <c r="B324" i="3"/>
  <c r="B325" i="3"/>
  <c r="B327" i="3"/>
  <c r="B328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AB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AC17" i="3"/>
  <c r="AB18" i="3"/>
  <c r="AC21" i="3"/>
  <c r="AC22" i="3"/>
  <c r="AC23" i="3"/>
  <c r="AC2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8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AD17" i="3"/>
  <c r="AD18" i="3"/>
  <c r="AE21" i="3"/>
  <c r="AE22" i="3"/>
  <c r="AE23" i="3"/>
  <c r="AE25" i="3"/>
  <c r="AE26" i="3"/>
  <c r="AC26" i="3"/>
</calcChain>
</file>

<file path=xl/sharedStrings.xml><?xml version="1.0" encoding="utf-8"?>
<sst xmlns="http://schemas.openxmlformats.org/spreadsheetml/2006/main" count="441" uniqueCount="212">
  <si>
    <t>Mattress Performance</t>
  </si>
  <si>
    <t>Mattress Comparison</t>
  </si>
  <si>
    <t>Sleep Cool Study</t>
  </si>
  <si>
    <t>Data</t>
  </si>
  <si>
    <t>Sample: 147 mattress testers; internet users aged 21+</t>
  </si>
  <si>
    <t>Measurements:</t>
  </si>
  <si>
    <t>Mattress contact temperature before waking - Temperature</t>
  </si>
  <si>
    <t>"Deep" sleep in a seven-hour sleep period, measured in minutes - Deep Sleep</t>
  </si>
  <si>
    <t>Time awake in a seven-hour sleep period, measured in minutes - Awake</t>
  </si>
  <si>
    <t>"Do you agree with following statement?"</t>
  </si>
  <si>
    <t>n: 147 sleep test subjects aged 21+</t>
  </si>
  <si>
    <t xml:space="preserve">       Response Scale: 1 = Strongly Disagree; 2 = Disagree; 3 = Slightly Disagree; 4 = Neither Agree nor Disagree; 5 = Slightly Agree; 6 = Agree; 7 = Strongly Agree</t>
  </si>
  <si>
    <t>Statements:</t>
  </si>
  <si>
    <t>"This mattress was very comfortable" - Comfortable</t>
  </si>
  <si>
    <t>"This mattress offered excellent back support" - Support</t>
  </si>
  <si>
    <t>"This mattress felt too warm while I slept" - Hot [opposite of 'cool']</t>
  </si>
  <si>
    <t>"This mattress caused me to feel uncomfortable pressure on my hips or shoulders" - Pressure [opposite of 'pressure relief']</t>
  </si>
  <si>
    <t>"I like this mattress" - Like</t>
  </si>
  <si>
    <t>"The next time I'm in the market for a mattress, I would strongly consider buying this one" - Buy</t>
  </si>
  <si>
    <t>Sleep Subject</t>
  </si>
  <si>
    <t>Sleep Cool</t>
  </si>
  <si>
    <t>Casper - benchmark "bed-in-a-box" mattress</t>
  </si>
  <si>
    <t>Tempur-pedic - benchmark premium foam mattress</t>
  </si>
  <si>
    <t>Comfortable</t>
  </si>
  <si>
    <t>Support</t>
  </si>
  <si>
    <t>Pressure</t>
  </si>
  <si>
    <t>Hot</t>
  </si>
  <si>
    <t>Like</t>
  </si>
  <si>
    <t>Buy</t>
  </si>
  <si>
    <t>End Date: Aug 2018</t>
  </si>
  <si>
    <t>Report definition</t>
  </si>
  <si>
    <t>This study includes a study of mattress performance measurement for Sleep Cool and two benchmark competitors, as well as the perceptions and attitudes of the sleep testers</t>
  </si>
  <si>
    <t>Temperature</t>
  </si>
  <si>
    <t>Deep Sleep</t>
  </si>
  <si>
    <t>Table of Contents</t>
  </si>
  <si>
    <t>Awake</t>
  </si>
  <si>
    <t>Attitudes about Mattresses and Online Mattress Purchasing</t>
  </si>
  <si>
    <t>It's important to buy a mattress that is comfortable - Comfort Important</t>
  </si>
  <si>
    <t>It's important to buy a mattress that is high quality - Quality Important</t>
  </si>
  <si>
    <t>Comfort is more important than price when choosing a mattress - Comfort vs Price</t>
  </si>
  <si>
    <t>Quality is more important than price when choosing a mattress - Quality vs Price</t>
  </si>
  <si>
    <t>I would be willing to pay more for a mattress that improves my sleep - Improve Sleep</t>
  </si>
  <si>
    <t>I would be willing to pay more for a mattress that sleeps cooler - Sleep Cooler</t>
  </si>
  <si>
    <t>It's important to have a strong warranty when buying a new mattress - Warranty</t>
  </si>
  <si>
    <t>I like to try out a mattress before I buy - Try before Buy</t>
  </si>
  <si>
    <t>I would buy a mattress online [e.g., Casper and Leesa] - Buy Online</t>
  </si>
  <si>
    <t>Online mattress companies [e.g., Casper and Leesa] are uncomfortable - Online Uncomfortable</t>
  </si>
  <si>
    <t>Online mattress companies [e.g., Casper and Leesa] are low quality - Online Quality</t>
  </si>
  <si>
    <t>Comfort Important</t>
  </si>
  <si>
    <t>Quality Important</t>
  </si>
  <si>
    <t>Comfort vs Price</t>
  </si>
  <si>
    <t>Quality vs Price</t>
  </si>
  <si>
    <t>Improve Sleep vs Price</t>
  </si>
  <si>
    <t>Sleep Cooler vs Price</t>
  </si>
  <si>
    <t>Warranty</t>
  </si>
  <si>
    <t>Try before Buy</t>
  </si>
  <si>
    <t>Buy Online</t>
  </si>
  <si>
    <t>Online Uncomfortable</t>
  </si>
  <si>
    <t>Online Quality</t>
  </si>
  <si>
    <t>Test difference for mean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</si>
  <si>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</si>
  <si>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</si>
  <si>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</si>
  <si>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</si>
  <si>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</si>
  <si>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</si>
  <si>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</si>
  <si>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</si>
  <si>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</si>
  <si>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</si>
  <si>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</si>
  <si>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</si>
  <si>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H1:T(Sleep Cool) &lt;  T(Casper)</t>
  </si>
  <si>
    <t xml:space="preserve">Reject H0, Sleep Cool's cooling technology works better than Casper's. </t>
  </si>
  <si>
    <t>Ho: T(Sleep Cool) &gt;= T(Casper)</t>
  </si>
  <si>
    <t>H0: T(Sleep Cool) &gt;= T(Tempur)</t>
  </si>
  <si>
    <t>H1: T(Sleep Cool) &lt; T(Tempur)</t>
  </si>
  <si>
    <t>Reject H0, Sleep Cool's cooling technology works better than Tempur</t>
  </si>
  <si>
    <t>Casper</t>
  </si>
  <si>
    <t>Tempur</t>
  </si>
  <si>
    <t>P(Sleep Cool Hot)</t>
  </si>
  <si>
    <t>P(Casper Hot)</t>
  </si>
  <si>
    <t>P(Tempur)</t>
  </si>
  <si>
    <t>variance</t>
  </si>
  <si>
    <t>n</t>
  </si>
  <si>
    <t>1: HOT</t>
  </si>
  <si>
    <t>0: COOL</t>
  </si>
  <si>
    <t>P1XP2</t>
  </si>
  <si>
    <t>P1XP3</t>
  </si>
  <si>
    <t xml:space="preserve">H1: Sleep Cool &lt; Casper </t>
  </si>
  <si>
    <t>H0: Sleep cool &gt;= Casper</t>
  </si>
  <si>
    <t>H0:Sleep Cool &gt;= Tempur</t>
  </si>
  <si>
    <t>H1: Sleep Cool &lt; Tempur</t>
  </si>
  <si>
    <t>p-hat</t>
  </si>
  <si>
    <t>p-hat-pooled</t>
  </si>
  <si>
    <t>n-factor</t>
  </si>
  <si>
    <t>p-value</t>
  </si>
  <si>
    <t>z</t>
  </si>
  <si>
    <t>Reject H0</t>
  </si>
  <si>
    <t>Conclusion</t>
  </si>
  <si>
    <t>1. Reject H0, according to customers, Sleep Cool is cooler than Casper</t>
  </si>
  <si>
    <t>2. Reject H0, according to customers, Sleep Cool is cooler than Tempur</t>
  </si>
  <si>
    <t>H1: Deep(Sleep Cool) &gt; Deep(Casper)</t>
  </si>
  <si>
    <t>H0:Deep(Sleep Cool) &lt;= Deep(Casper)</t>
  </si>
  <si>
    <t>H0:Awake(Sleep Cool) &gt;= Awake(Tempur)</t>
  </si>
  <si>
    <t>H0:Awake(Sleep Cool) &gt;= Awake(Casper)</t>
  </si>
  <si>
    <t>H1: Deep(Sleep Cool) &gt; Deep(Tempur)</t>
  </si>
  <si>
    <t>H0:Deep(Sleep Cool) &lt;= Deep(Tempur)</t>
  </si>
  <si>
    <t>H1: Awake(Sleep Cool) &lt; Awake(Casper)</t>
  </si>
  <si>
    <t>H1:Awake(Sleep Cool) &lt; Awake(Casper)</t>
  </si>
  <si>
    <t xml:space="preserve">Reject H0, ppl using Sleep Cool tend to have longer deel sleep time than those using Casper </t>
  </si>
  <si>
    <t>Reject H0, ppl using Sleep Cool tend to have longer deep sleep than those using Tempur</t>
  </si>
  <si>
    <t xml:space="preserve">Reject H0, ppl using Sleep Cool have less awake time than those using Casper. </t>
  </si>
  <si>
    <t xml:space="preserve">Reject H0, ppl using Sleep Cool have less awake time than those using Tempur. </t>
  </si>
  <si>
    <t>P(1 Comfort)</t>
  </si>
  <si>
    <t>P(1 Support)</t>
  </si>
  <si>
    <t>P(1 Pressure)</t>
  </si>
  <si>
    <t>P(1 Like)</t>
  </si>
  <si>
    <t>P(1 Buy)</t>
  </si>
  <si>
    <t>P(2 Comfort)</t>
  </si>
  <si>
    <t>P(2 Support)</t>
  </si>
  <si>
    <t>P(2 Pressure)</t>
  </si>
  <si>
    <t>P(2 Like)</t>
  </si>
  <si>
    <t>P(2 Buy)</t>
  </si>
  <si>
    <t>P(3 Comfort)</t>
  </si>
  <si>
    <t>P(3 Support)</t>
  </si>
  <si>
    <t>P(3 Pressure)</t>
  </si>
  <si>
    <t>P(3 Like)</t>
  </si>
  <si>
    <t>P(3 Buy)</t>
  </si>
  <si>
    <t>P1_cXP2_c</t>
  </si>
  <si>
    <t>P1_cXP3_c</t>
  </si>
  <si>
    <t>P1_sXP2_s</t>
  </si>
  <si>
    <t>P1_sXP3_s</t>
  </si>
  <si>
    <t>P1_pXP2_p</t>
  </si>
  <si>
    <t>P1_pXP3_p</t>
  </si>
  <si>
    <t>P1_lXP2_l</t>
  </si>
  <si>
    <t>P1_lXP3_l</t>
  </si>
  <si>
    <t>P1_bXP2_b</t>
  </si>
  <si>
    <t>P1_bXP3_b</t>
  </si>
  <si>
    <t>H1: P1_c &gt; P2_c</t>
  </si>
  <si>
    <t>H1:P1_c &gt; P3_c</t>
  </si>
  <si>
    <t>H1: P1_s &gt; P2_s</t>
  </si>
  <si>
    <t>H1: P1_s &gt; P3_s</t>
  </si>
  <si>
    <t>H1:P1_p &lt; P2_p</t>
  </si>
  <si>
    <t>H1: P1_p &lt; P3_p</t>
  </si>
  <si>
    <t>H1: P1_l &gt; P2_l</t>
  </si>
  <si>
    <t>H1:P1_l &gt; P3_l</t>
  </si>
  <si>
    <t>H1: P1_b &gt; P2_b</t>
  </si>
  <si>
    <t>H1: P1_b &gt; P3_b</t>
  </si>
  <si>
    <t>Reject</t>
  </si>
  <si>
    <t>Fail to reject</t>
  </si>
  <si>
    <t>fail to reject</t>
  </si>
  <si>
    <t>failto reject</t>
  </si>
  <si>
    <t>H0: P1_c &lt;= P2_c</t>
  </si>
  <si>
    <t>P_cXP_q</t>
  </si>
  <si>
    <t>H1: comfort &gt; quality</t>
  </si>
  <si>
    <t>H0: comfort &lt;= quality</t>
  </si>
  <si>
    <t xml:space="preserve">Fail to reject </t>
  </si>
  <si>
    <t>P2_cXP3_c</t>
  </si>
  <si>
    <t>P2_sXP3_s</t>
  </si>
  <si>
    <t>P2_pXP3_p</t>
  </si>
  <si>
    <t>P2_lXP3_l</t>
  </si>
  <si>
    <t>P2_hXP3_h</t>
  </si>
  <si>
    <t>P2_bXP3_b</t>
  </si>
  <si>
    <t>H0: P1_c&lt;= P3_c</t>
  </si>
  <si>
    <t>H1: P2_c&gt; P3_c</t>
  </si>
  <si>
    <t>H1:P2_s &gt; P3_s</t>
  </si>
  <si>
    <t>P2_p &gt; P3_p</t>
  </si>
  <si>
    <t>P2_l&gt; P3_l</t>
  </si>
  <si>
    <t>P2_h&gt; P3_h</t>
  </si>
  <si>
    <t>P2_b &gt; P3_b</t>
  </si>
  <si>
    <t>Fail</t>
  </si>
  <si>
    <t>Brand Comparison</t>
  </si>
  <si>
    <t>Comfort</t>
  </si>
  <si>
    <t>Factors</t>
  </si>
  <si>
    <t>Tempur &gt; Sleep Cool &gt; Casper</t>
  </si>
  <si>
    <t>Pressure Relief</t>
  </si>
  <si>
    <t>Tempur &gt; Casper &gt; Sleep Cool</t>
  </si>
  <si>
    <t>Cool</t>
  </si>
  <si>
    <t>Sleep Cool &gt; Casper &gt; Tempur</t>
  </si>
  <si>
    <t>H1: Buy online &gt; Try before buy</t>
  </si>
  <si>
    <t>H0: Buy online &lt;= Try before buy</t>
  </si>
  <si>
    <t>H1: Online quality &gt; online uncomfortable</t>
  </si>
  <si>
    <t>H0: Online quality &lt;= online uncofortable</t>
  </si>
  <si>
    <t>Contracticting</t>
  </si>
  <si>
    <t>H1: Online quality &lt; 0.5</t>
  </si>
  <si>
    <t>H1: Online uncomfortable &lt; 0.5</t>
  </si>
  <si>
    <t>H0: Online quality &gt;= .5</t>
  </si>
  <si>
    <t>p0</t>
  </si>
  <si>
    <t>std</t>
  </si>
  <si>
    <t>H0: Online uncomfortable &gt;= .5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</si>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</sst>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_);_(* \(#,##0.0\);_(* &quot;-&quot;??_);_(@_)"/>
  </numFmts>
  <fonts count="18" x14ac:knownFonts="1">
    <font>
      <sz val="11"/>
      <color rgb="FF000000"/>
      <name val="Calibri"/>
    </font>
    <font>
      <b/>
      <sz val="14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/>
    <xf numFmtId="0" fontId="6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3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3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0" fillId="0" borderId="11" xfId="0" applyNumberFormat="1" applyBorder="1" applyAlignment="1">
      <alignment horizontal="right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/>
    <xf numFmtId="164" fontId="0" fillId="0" borderId="11" xfId="0" applyNumberFormat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5" fontId="0" fillId="0" borderId="11" xfId="0" applyNumberFormat="1" applyBorder="1" applyAlignment="1">
      <alignment vertical="center"/>
    </xf>
    <xf numFmtId="165" fontId="0" fillId="0" borderId="11" xfId="0" applyNumberFormat="1" applyBorder="1" applyAlignment="1">
      <alignment horizontal="right" vertical="center"/>
    </xf>
    <xf numFmtId="0" fontId="13" fillId="0" borderId="1" xfId="0" applyFont="1" applyBorder="1"/>
    <xf numFmtId="0" fontId="14" fillId="0" borderId="0" xfId="0" applyFont="1"/>
    <xf numFmtId="165" fontId="0" fillId="0" borderId="11" xfId="0" applyNumberFormat="1" applyBorder="1"/>
    <xf numFmtId="165" fontId="0" fillId="0" borderId="11" xfId="0" applyNumberFormat="1" applyBorder="1" applyAlignment="1">
      <alignment horizontal="right"/>
    </xf>
    <xf numFmtId="3" fontId="8" fillId="0" borderId="5" xfId="0" applyNumberFormat="1" applyFont="1" applyBorder="1" applyAlignment="1">
      <alignment horizontal="left" vertical="center"/>
    </xf>
    <xf numFmtId="0" fontId="15" fillId="0" borderId="0" xfId="0" applyFont="1"/>
    <xf numFmtId="0" fontId="10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6" fillId="0" borderId="0" xfId="0" applyFont="1"/>
    <xf numFmtId="0" fontId="0" fillId="0" borderId="2" xfId="0" applyBorder="1"/>
    <xf numFmtId="0" fontId="0" fillId="0" borderId="13" xfId="0" applyBorder="1"/>
    <xf numFmtId="0" fontId="15" fillId="0" borderId="14" xfId="0" applyFont="1" applyBorder="1" applyAlignment="1">
      <alignment horizontal="center"/>
    </xf>
    <xf numFmtId="0" fontId="16" fillId="3" borderId="0" xfId="0" applyFont="1" applyFill="1"/>
    <xf numFmtId="0" fontId="0" fillId="3" borderId="0" xfId="0" applyFill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8" xfId="0" applyBorder="1"/>
    <xf numFmtId="0" fontId="16" fillId="0" borderId="19" xfId="0" applyFont="1" applyBorder="1"/>
    <xf numFmtId="0" fontId="0" fillId="0" borderId="20" xfId="0" applyBorder="1"/>
    <xf numFmtId="0" fontId="10" fillId="0" borderId="0" xfId="0" applyFont="1"/>
    <xf numFmtId="0" fontId="10" fillId="0" borderId="21" xfId="0" applyFont="1" applyBorder="1"/>
    <xf numFmtId="0" fontId="16" fillId="0" borderId="21" xfId="0" applyFont="1" applyBorder="1" applyAlignment="1">
      <alignment horizontal="center" vertical="top" wrapText="1"/>
    </xf>
    <xf numFmtId="0" fontId="0" fillId="0" borderId="21" xfId="0" applyBorder="1"/>
    <xf numFmtId="0" fontId="16" fillId="0" borderId="21" xfId="0" applyFont="1" applyBorder="1"/>
    <xf numFmtId="0" fontId="0" fillId="0" borderId="25" xfId="0" applyBorder="1"/>
    <xf numFmtId="0" fontId="16" fillId="0" borderId="0" xfId="0" applyFont="1" applyAlignment="1">
      <alignment horizontal="left" vertical="top"/>
    </xf>
    <xf numFmtId="0" fontId="0" fillId="0" borderId="26" xfId="0" applyBorder="1"/>
    <xf numFmtId="0" fontId="16" fillId="0" borderId="24" xfId="0" applyFont="1" applyBorder="1"/>
    <xf numFmtId="0" fontId="0" fillId="4" borderId="2" xfId="0" applyFill="1" applyBorder="1"/>
    <xf numFmtId="0" fontId="0" fillId="0" borderId="12" xfId="0" applyBorder="1"/>
    <xf numFmtId="0" fontId="16" fillId="0" borderId="2" xfId="0" applyFont="1" applyBorder="1"/>
    <xf numFmtId="0" fontId="10" fillId="0" borderId="27" xfId="0" applyFont="1" applyBorder="1"/>
    <xf numFmtId="0" fontId="10" fillId="0" borderId="7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0" fillId="3" borderId="19" xfId="0" applyFill="1" applyBorder="1"/>
    <xf numFmtId="0" fontId="0" fillId="3" borderId="20" xfId="0" applyFill="1" applyBorder="1"/>
    <xf numFmtId="0" fontId="16" fillId="3" borderId="21" xfId="0" applyFont="1" applyFill="1" applyBorder="1"/>
    <xf numFmtId="0" fontId="0" fillId="4" borderId="21" xfId="0" applyFill="1" applyBorder="1"/>
    <xf numFmtId="0" fontId="16" fillId="3" borderId="17" xfId="0" applyFont="1" applyFill="1" applyBorder="1"/>
    <xf numFmtId="0" fontId="0" fillId="3" borderId="12" xfId="0" applyFill="1" applyBorder="1"/>
    <xf numFmtId="0" fontId="0" fillId="3" borderId="18" xfId="0" applyFill="1" applyBorder="1"/>
    <xf numFmtId="0" fontId="0" fillId="3" borderId="21" xfId="0" applyFill="1" applyBorder="1"/>
    <xf numFmtId="0" fontId="0" fillId="0" borderId="29" xfId="0" applyBorder="1"/>
    <xf numFmtId="0" fontId="16" fillId="3" borderId="22" xfId="0" applyFont="1" applyFill="1" applyBorder="1"/>
    <xf numFmtId="0" fontId="0" fillId="3" borderId="23" xfId="0" applyFill="1" applyBorder="1"/>
    <xf numFmtId="0" fontId="16" fillId="3" borderId="19" xfId="0" applyFont="1" applyFill="1" applyBorder="1"/>
    <xf numFmtId="0" fontId="16" fillId="3" borderId="21" xfId="0" applyFont="1" applyFill="1" applyBorder="1" applyAlignment="1">
      <alignment horizontal="left" vertical="top"/>
    </xf>
    <xf numFmtId="3" fontId="8" fillId="0" borderId="0" xfId="0" applyNumberFormat="1" applyFont="1" applyAlignment="1">
      <alignment horizontal="left" vertical="center"/>
    </xf>
    <xf numFmtId="0" fontId="0" fillId="0" borderId="0" xfId="0"/>
    <xf numFmtId="0" fontId="10" fillId="0" borderId="6" xfId="0" applyFont="1" applyBorder="1" applyAlignment="1">
      <alignment horizontal="center" wrapText="1"/>
    </xf>
    <xf numFmtId="0" fontId="11" fillId="0" borderId="10" xfId="0" applyFont="1" applyBorder="1"/>
    <xf numFmtId="0" fontId="10" fillId="0" borderId="7" xfId="0" applyFont="1" applyBorder="1" applyAlignment="1">
      <alignment horizontal="center" vertical="top"/>
    </xf>
    <xf numFmtId="0" fontId="11" fillId="0" borderId="8" xfId="0" applyFont="1" applyBorder="1"/>
    <xf numFmtId="0" fontId="10" fillId="0" borderId="7" xfId="0" applyFont="1" applyBorder="1" applyAlignment="1">
      <alignment horizontal="center" vertical="top" wrapText="1"/>
    </xf>
    <xf numFmtId="0" fontId="11" fillId="0" borderId="9" xfId="0" applyFont="1" applyBorder="1"/>
    <xf numFmtId="3" fontId="8" fillId="0" borderId="3" xfId="0" applyNumberFormat="1" applyFont="1" applyBorder="1" applyAlignment="1">
      <alignment horizontal="left" vertical="center" wrapText="1"/>
    </xf>
    <xf numFmtId="0" fontId="17" fillId="5" borderId="28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13" xfId="0" applyFill="1" applyBorder="1" applyAlignment="1"/>
    <xf numFmtId="0" fontId="15" fillId="0" borderId="14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F8" sqref="F8"/>
    </sheetView>
  </sheetViews>
  <sheetFormatPr baseColWidth="10" defaultColWidth="14.5" defaultRowHeight="15" customHeight="1" x14ac:dyDescent="0.2"/>
  <cols>
    <col min="1" max="1" width="82.83203125" customWidth="1"/>
    <col min="2" max="26" width="8.6640625" customWidth="1"/>
  </cols>
  <sheetData>
    <row r="1" spans="1:26" ht="14.25" customHeight="1" x14ac:dyDescent="0.3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9.75" customHeight="1" x14ac:dyDescent="0.2">
      <c r="A2" s="6"/>
    </row>
    <row r="3" spans="1:26" ht="14.25" customHeight="1" x14ac:dyDescent="0.2">
      <c r="A3" s="7" t="s">
        <v>3</v>
      </c>
    </row>
    <row r="4" spans="1:26" ht="14.25" customHeight="1" x14ac:dyDescent="0.2">
      <c r="A4" s="25" t="s">
        <v>4</v>
      </c>
    </row>
    <row r="5" spans="1:26" ht="14.25" customHeight="1" x14ac:dyDescent="0.2">
      <c r="A5" s="25" t="s">
        <v>29</v>
      </c>
    </row>
    <row r="6" spans="1:26" ht="14.25" customHeight="1" x14ac:dyDescent="0.2">
      <c r="A6" s="26"/>
    </row>
    <row r="7" spans="1:26" ht="14.25" customHeight="1" x14ac:dyDescent="0.2">
      <c r="A7" s="7" t="s">
        <v>30</v>
      </c>
    </row>
    <row r="8" spans="1:26" ht="14.25" customHeight="1" x14ac:dyDescent="0.2">
      <c r="A8" s="37" t="s">
        <v>31</v>
      </c>
    </row>
    <row r="9" spans="1:26" ht="14.25" customHeight="1" x14ac:dyDescent="0.2">
      <c r="A9" s="27"/>
    </row>
    <row r="10" spans="1:26" ht="14.25" customHeight="1" x14ac:dyDescent="0.2">
      <c r="A10" s="7" t="s">
        <v>34</v>
      </c>
    </row>
    <row r="11" spans="1:26" ht="14.25" customHeight="1" x14ac:dyDescent="0.2">
      <c r="A11" s="30" t="s">
        <v>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4.25" customHeight="1" x14ac:dyDescent="0.2">
      <c r="A12" s="30" t="s">
        <v>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4.25" customHeight="1" x14ac:dyDescent="0.2">
      <c r="A13" s="30" t="s">
        <v>36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4.25" customHeight="1" x14ac:dyDescent="0.2">
      <c r="A14" s="31"/>
    </row>
    <row r="15" spans="1:26" ht="14.25" customHeight="1" x14ac:dyDescent="0.2"/>
    <row r="16" spans="1:2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A11" location="Mattress Performance!A1" display="Mattress Performance" xr:uid="{00000000-0004-0000-0000-000000000000}"/>
    <hyperlink ref="A12" location="Mattress Comparison!A1" display="Mattress Comparison" xr:uid="{00000000-0004-0000-0000-000001000000}"/>
    <hyperlink ref="A13" location="Mattress and Online Attitudes!A1" display="Attitudes about Mattresses and Online Mattress Purchasing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3" workbookViewId="0">
      <selection activeCell="W38" sqref="W38"/>
    </sheetView>
  </sheetViews>
  <sheetFormatPr baseColWidth="10" defaultColWidth="14.5" defaultRowHeight="15" customHeight="1" x14ac:dyDescent="0.2"/>
  <cols>
    <col min="1" max="1" width="8.1640625" customWidth="1"/>
    <col min="2" max="2" width="11.5" customWidth="1"/>
    <col min="3" max="4" width="10.5" customWidth="1"/>
    <col min="5" max="5" width="11.5" customWidth="1"/>
    <col min="6" max="7" width="10.5" customWidth="1"/>
    <col min="8" max="8" width="11.5" customWidth="1"/>
    <col min="9" max="10" width="10.5" customWidth="1"/>
    <col min="11" max="11" width="8.6640625" customWidth="1"/>
    <col min="12" max="12" width="25.6640625" customWidth="1"/>
    <col min="13" max="18" width="8.6640625" customWidth="1"/>
    <col min="19" max="19" width="19.1640625" customWidth="1"/>
    <col min="20" max="23" width="8.6640625" customWidth="1"/>
    <col min="24" max="24" width="15.33203125" customWidth="1"/>
    <col min="25" max="25" width="11.5" customWidth="1"/>
    <col min="26" max="26" width="8.6640625" customWidth="1"/>
  </cols>
  <sheetData>
    <row r="1" spans="1:26" ht="14.2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26" ht="14.25" customHeight="1" x14ac:dyDescent="0.2">
      <c r="A2" s="8"/>
      <c r="B2" s="2"/>
      <c r="C2" s="2"/>
      <c r="D2" s="2"/>
      <c r="E2" s="2"/>
      <c r="F2" s="2"/>
      <c r="G2" s="2"/>
      <c r="H2" s="2"/>
    </row>
    <row r="3" spans="1:26" ht="14.25" customHeight="1" x14ac:dyDescent="0.2">
      <c r="A3" s="9" t="s">
        <v>5</v>
      </c>
      <c r="B3" s="10"/>
      <c r="C3" s="10"/>
      <c r="D3" s="10"/>
      <c r="E3" s="10"/>
      <c r="F3" s="10"/>
      <c r="G3" s="10"/>
      <c r="H3" s="10"/>
    </row>
    <row r="4" spans="1:26" ht="14.25" customHeight="1" x14ac:dyDescent="0.2">
      <c r="A4" s="79" t="s">
        <v>6</v>
      </c>
      <c r="B4" s="80"/>
      <c r="C4" s="80"/>
      <c r="D4" s="80"/>
      <c r="E4" s="80"/>
      <c r="F4" s="80"/>
      <c r="G4" s="80"/>
      <c r="H4" s="80"/>
      <c r="I4" s="80"/>
      <c r="J4" s="80"/>
    </row>
    <row r="5" spans="1:26" ht="14.25" customHeight="1" x14ac:dyDescent="0.2">
      <c r="A5" s="79" t="s">
        <v>7</v>
      </c>
      <c r="B5" s="80"/>
      <c r="C5" s="80"/>
      <c r="D5" s="80"/>
      <c r="E5" s="80"/>
      <c r="F5" s="80"/>
      <c r="G5" s="80"/>
      <c r="H5" s="80"/>
      <c r="I5" s="80"/>
      <c r="J5" s="80"/>
    </row>
    <row r="6" spans="1:26" ht="14.25" customHeight="1" x14ac:dyDescent="0.2">
      <c r="A6" s="79" t="s">
        <v>8</v>
      </c>
      <c r="B6" s="80"/>
      <c r="C6" s="80"/>
      <c r="D6" s="80"/>
      <c r="E6" s="80"/>
      <c r="F6" s="80"/>
      <c r="G6" s="80"/>
      <c r="H6" s="80"/>
      <c r="I6" s="80"/>
      <c r="J6" s="80"/>
    </row>
    <row r="7" spans="1:26" ht="14.25" customHeight="1" thickBot="1" x14ac:dyDescent="0.25">
      <c r="A7" s="11"/>
      <c r="B7" s="2"/>
      <c r="C7" s="2"/>
      <c r="D7" s="2"/>
      <c r="E7" s="2"/>
      <c r="F7" s="2"/>
      <c r="G7" s="2"/>
      <c r="H7" s="2"/>
    </row>
    <row r="8" spans="1:26" ht="14.25" customHeight="1" x14ac:dyDescent="0.2">
      <c r="A8" s="13" t="s">
        <v>10</v>
      </c>
      <c r="B8" s="2"/>
      <c r="C8" s="2"/>
      <c r="D8" s="2"/>
      <c r="E8" s="2"/>
      <c r="F8" s="2"/>
      <c r="G8" s="2"/>
      <c r="H8" s="2"/>
      <c r="L8" s="44" t="s">
        <v>74</v>
      </c>
      <c r="S8" s="46" t="s">
        <v>75</v>
      </c>
      <c r="T8" s="47"/>
    </row>
    <row r="9" spans="1:26" ht="14.25" customHeight="1" thickBot="1" x14ac:dyDescent="0.25">
      <c r="A9" s="13"/>
      <c r="B9" s="14"/>
      <c r="C9" s="14"/>
      <c r="D9" s="14"/>
      <c r="E9" s="16"/>
      <c r="F9" s="16"/>
      <c r="G9" s="16"/>
      <c r="H9" s="16"/>
      <c r="L9" s="45" t="s">
        <v>72</v>
      </c>
      <c r="S9" s="48" t="s">
        <v>76</v>
      </c>
      <c r="T9" s="49"/>
    </row>
    <row r="10" spans="1:26" ht="28.5" customHeight="1" x14ac:dyDescent="0.2">
      <c r="A10" s="81" t="s">
        <v>19</v>
      </c>
      <c r="B10" s="83" t="s">
        <v>20</v>
      </c>
      <c r="C10" s="84"/>
      <c r="D10" s="84"/>
      <c r="E10" s="85" t="s">
        <v>21</v>
      </c>
      <c r="F10" s="84"/>
      <c r="G10" s="84"/>
      <c r="H10" s="85" t="s">
        <v>22</v>
      </c>
      <c r="I10" s="84"/>
      <c r="J10" s="86"/>
      <c r="L10" s="38" t="s">
        <v>59</v>
      </c>
      <c r="S10" s="38" t="s">
        <v>59</v>
      </c>
    </row>
    <row r="11" spans="1:26" ht="14.25" customHeight="1" x14ac:dyDescent="0.2">
      <c r="A11" s="82"/>
      <c r="B11" s="17" t="s">
        <v>32</v>
      </c>
      <c r="C11" s="17" t="s">
        <v>33</v>
      </c>
      <c r="D11" s="17" t="s">
        <v>35</v>
      </c>
      <c r="E11" s="17" t="s">
        <v>32</v>
      </c>
      <c r="F11" s="17" t="s">
        <v>33</v>
      </c>
      <c r="G11" s="17" t="s">
        <v>35</v>
      </c>
      <c r="H11" s="17" t="s">
        <v>32</v>
      </c>
      <c r="I11" s="17" t="s">
        <v>33</v>
      </c>
      <c r="J11" s="17" t="s">
        <v>35</v>
      </c>
    </row>
    <row r="12" spans="1:26" ht="14.25" customHeight="1" x14ac:dyDescent="0.2">
      <c r="A12" s="19">
        <v>1</v>
      </c>
      <c r="B12" s="28">
        <v>90</v>
      </c>
      <c r="C12" s="20">
        <v>278</v>
      </c>
      <c r="D12" s="20">
        <v>34</v>
      </c>
      <c r="E12" s="29">
        <v>90.6</v>
      </c>
      <c r="F12" s="21">
        <v>109</v>
      </c>
      <c r="G12" s="21">
        <v>60</v>
      </c>
      <c r="H12" s="28">
        <v>91.2</v>
      </c>
      <c r="I12" s="23">
        <v>155</v>
      </c>
      <c r="J12" s="23">
        <v>43</v>
      </c>
      <c r="L12" t="s">
        <v>60</v>
      </c>
      <c r="S12" t="s">
        <v>60</v>
      </c>
      <c r="X12" t="s">
        <v>60</v>
      </c>
    </row>
    <row r="13" spans="1:26" ht="14.25" customHeight="1" thickBot="1" x14ac:dyDescent="0.25">
      <c r="A13" s="19">
        <v>2</v>
      </c>
      <c r="B13" s="28">
        <v>90.4</v>
      </c>
      <c r="C13" s="20">
        <v>264</v>
      </c>
      <c r="D13" s="20">
        <v>44</v>
      </c>
      <c r="E13" s="29">
        <v>91.3</v>
      </c>
      <c r="F13" s="21">
        <v>154</v>
      </c>
      <c r="G13" s="21">
        <v>42</v>
      </c>
      <c r="H13" s="28">
        <v>91.6</v>
      </c>
      <c r="I13" s="23">
        <v>244</v>
      </c>
      <c r="J13" s="23">
        <v>66</v>
      </c>
    </row>
    <row r="14" spans="1:26" ht="14.25" customHeight="1" x14ac:dyDescent="0.2">
      <c r="A14" s="19">
        <v>3</v>
      </c>
      <c r="B14" s="28">
        <v>90.9</v>
      </c>
      <c r="C14" s="20">
        <v>160</v>
      </c>
      <c r="D14" s="20">
        <v>70</v>
      </c>
      <c r="E14" s="29">
        <v>90.3</v>
      </c>
      <c r="F14" s="21">
        <v>172</v>
      </c>
      <c r="G14" s="21">
        <v>59</v>
      </c>
      <c r="H14" s="28">
        <v>90.3</v>
      </c>
      <c r="I14" s="23">
        <v>143</v>
      </c>
      <c r="J14" s="23">
        <v>30</v>
      </c>
      <c r="L14" s="41"/>
      <c r="M14" s="41" t="s">
        <v>32</v>
      </c>
      <c r="N14" s="41" t="s">
        <v>32</v>
      </c>
      <c r="S14" s="41"/>
      <c r="T14" s="41" t="s">
        <v>33</v>
      </c>
      <c r="U14" s="41" t="s">
        <v>32</v>
      </c>
      <c r="X14" s="41"/>
      <c r="Y14" s="41" t="s">
        <v>32</v>
      </c>
      <c r="Z14" s="41" t="s">
        <v>32</v>
      </c>
    </row>
    <row r="15" spans="1:26" ht="14.25" customHeight="1" x14ac:dyDescent="0.2">
      <c r="A15" s="19">
        <v>4</v>
      </c>
      <c r="B15" s="28">
        <v>90.5</v>
      </c>
      <c r="C15" s="20">
        <v>263</v>
      </c>
      <c r="D15" s="20">
        <v>38</v>
      </c>
      <c r="E15" s="29">
        <v>91.3</v>
      </c>
      <c r="F15" s="21">
        <v>239</v>
      </c>
      <c r="G15" s="21">
        <v>32</v>
      </c>
      <c r="H15" s="28">
        <v>90.8</v>
      </c>
      <c r="I15" s="23">
        <v>185</v>
      </c>
      <c r="J15" s="23">
        <v>70</v>
      </c>
      <c r="L15" s="39" t="s">
        <v>61</v>
      </c>
      <c r="M15" s="39">
        <v>90.327210884353732</v>
      </c>
      <c r="N15" s="39">
        <v>90.678231292517026</v>
      </c>
      <c r="S15" s="39" t="s">
        <v>61</v>
      </c>
      <c r="T15" s="39">
        <v>190.08163265306123</v>
      </c>
      <c r="U15" s="39">
        <v>91.05510204081628</v>
      </c>
      <c r="X15" s="39" t="s">
        <v>61</v>
      </c>
      <c r="Y15" s="39">
        <v>90.678231292517026</v>
      </c>
      <c r="Z15" s="39">
        <v>91.05510204081628</v>
      </c>
    </row>
    <row r="16" spans="1:26" ht="14.25" customHeight="1" x14ac:dyDescent="0.2">
      <c r="A16" s="19">
        <v>5</v>
      </c>
      <c r="B16" s="28">
        <v>90.5</v>
      </c>
      <c r="C16" s="20">
        <v>300</v>
      </c>
      <c r="D16" s="20">
        <v>32</v>
      </c>
      <c r="E16" s="29">
        <v>91.1</v>
      </c>
      <c r="F16" s="21">
        <v>138</v>
      </c>
      <c r="G16" s="21">
        <v>57</v>
      </c>
      <c r="H16" s="28">
        <v>91</v>
      </c>
      <c r="I16" s="23">
        <v>214</v>
      </c>
      <c r="J16" s="23">
        <v>44</v>
      </c>
      <c r="L16" s="39" t="s">
        <v>62</v>
      </c>
      <c r="M16" s="39">
        <v>0.181994222346473</v>
      </c>
      <c r="N16" s="39">
        <v>0.18527630230174233</v>
      </c>
      <c r="S16" s="39" t="s">
        <v>62</v>
      </c>
      <c r="T16" s="39">
        <v>2412.76041375454</v>
      </c>
      <c r="U16" s="39">
        <v>0.21536762650265581</v>
      </c>
      <c r="X16" s="39" t="s">
        <v>62</v>
      </c>
      <c r="Y16" s="39">
        <v>0.18527630230174233</v>
      </c>
      <c r="Z16" s="39">
        <v>0.21536762650265581</v>
      </c>
    </row>
    <row r="17" spans="1:26" ht="14.25" customHeight="1" x14ac:dyDescent="0.2">
      <c r="A17" s="19">
        <v>6</v>
      </c>
      <c r="B17" s="32">
        <v>89.6</v>
      </c>
      <c r="C17" s="23">
        <v>187</v>
      </c>
      <c r="D17" s="23">
        <v>35</v>
      </c>
      <c r="E17" s="33">
        <v>90.7</v>
      </c>
      <c r="F17" s="24">
        <v>185</v>
      </c>
      <c r="G17" s="24">
        <v>36</v>
      </c>
      <c r="H17" s="32">
        <v>91.5</v>
      </c>
      <c r="I17" s="23">
        <v>256</v>
      </c>
      <c r="J17" s="23">
        <v>22</v>
      </c>
      <c r="L17" s="39" t="s">
        <v>63</v>
      </c>
      <c r="M17" s="39">
        <v>147</v>
      </c>
      <c r="N17" s="39">
        <v>147</v>
      </c>
      <c r="S17" s="39" t="s">
        <v>63</v>
      </c>
      <c r="T17" s="39">
        <v>147</v>
      </c>
      <c r="U17" s="39">
        <v>147</v>
      </c>
      <c r="X17" s="39" t="s">
        <v>63</v>
      </c>
      <c r="Y17" s="39">
        <v>147</v>
      </c>
      <c r="Z17" s="39">
        <v>147</v>
      </c>
    </row>
    <row r="18" spans="1:26" ht="14.25" customHeight="1" x14ac:dyDescent="0.2">
      <c r="A18" s="19">
        <v>7</v>
      </c>
      <c r="B18" s="32">
        <v>89.8</v>
      </c>
      <c r="C18" s="23">
        <v>189</v>
      </c>
      <c r="D18" s="23">
        <v>43</v>
      </c>
      <c r="E18" s="33">
        <v>90.9</v>
      </c>
      <c r="F18" s="24">
        <v>145</v>
      </c>
      <c r="G18" s="24">
        <v>49</v>
      </c>
      <c r="H18" s="32">
        <v>91.2</v>
      </c>
      <c r="I18" s="23">
        <v>227</v>
      </c>
      <c r="J18" s="23">
        <v>32</v>
      </c>
      <c r="L18" s="39" t="s">
        <v>64</v>
      </c>
      <c r="M18" s="39">
        <v>0.15655073782710774</v>
      </c>
      <c r="N18" s="39"/>
      <c r="S18" s="39" t="s">
        <v>64</v>
      </c>
      <c r="T18" s="39">
        <v>1.8190032136662374E-2</v>
      </c>
      <c r="U18" s="39"/>
      <c r="X18" s="39" t="s">
        <v>64</v>
      </c>
      <c r="Y18" s="39">
        <v>-0.10196245277184034</v>
      </c>
      <c r="Z18" s="39"/>
    </row>
    <row r="19" spans="1:26" ht="14.25" customHeight="1" x14ac:dyDescent="0.2">
      <c r="A19" s="19">
        <v>8</v>
      </c>
      <c r="B19" s="32">
        <v>90.8</v>
      </c>
      <c r="C19" s="23">
        <v>204</v>
      </c>
      <c r="D19" s="23">
        <v>62</v>
      </c>
      <c r="E19" s="33">
        <v>90.8</v>
      </c>
      <c r="F19" s="24">
        <v>149</v>
      </c>
      <c r="G19" s="24">
        <v>38</v>
      </c>
      <c r="H19" s="32">
        <v>90.5</v>
      </c>
      <c r="I19" s="23">
        <v>148</v>
      </c>
      <c r="J19" s="23">
        <v>89</v>
      </c>
      <c r="L19" s="39" t="s">
        <v>65</v>
      </c>
      <c r="M19" s="39">
        <v>0</v>
      </c>
      <c r="N19" s="39"/>
      <c r="S19" s="39" t="s">
        <v>65</v>
      </c>
      <c r="T19" s="39">
        <v>0</v>
      </c>
      <c r="U19" s="39"/>
      <c r="X19" s="39" t="s">
        <v>65</v>
      </c>
      <c r="Y19" s="39">
        <v>0</v>
      </c>
      <c r="Z19" s="39"/>
    </row>
    <row r="20" spans="1:26" ht="14.25" customHeight="1" x14ac:dyDescent="0.2">
      <c r="A20" s="19">
        <v>9</v>
      </c>
      <c r="B20" s="32">
        <v>90.6</v>
      </c>
      <c r="C20" s="23">
        <v>214</v>
      </c>
      <c r="D20" s="23">
        <v>45</v>
      </c>
      <c r="E20" s="33">
        <v>91.5</v>
      </c>
      <c r="F20" s="24">
        <v>202</v>
      </c>
      <c r="G20" s="24">
        <v>47</v>
      </c>
      <c r="H20" s="32">
        <v>90.7</v>
      </c>
      <c r="I20" s="23">
        <v>174</v>
      </c>
      <c r="J20" s="23">
        <v>29</v>
      </c>
      <c r="L20" s="39" t="s">
        <v>66</v>
      </c>
      <c r="M20" s="39">
        <v>146</v>
      </c>
      <c r="N20" s="39"/>
      <c r="S20" s="39" t="s">
        <v>66</v>
      </c>
      <c r="T20" s="39">
        <v>146</v>
      </c>
      <c r="U20" s="39"/>
      <c r="X20" s="39" t="s">
        <v>66</v>
      </c>
      <c r="Y20" s="39">
        <v>146</v>
      </c>
      <c r="Z20" s="39"/>
    </row>
    <row r="21" spans="1:26" ht="14.25" customHeight="1" x14ac:dyDescent="0.2">
      <c r="A21" s="19">
        <v>10</v>
      </c>
      <c r="B21" s="32">
        <v>90.7</v>
      </c>
      <c r="C21" s="23">
        <v>241</v>
      </c>
      <c r="D21" s="23">
        <v>42</v>
      </c>
      <c r="E21" s="33">
        <v>90.9</v>
      </c>
      <c r="F21" s="24">
        <v>120</v>
      </c>
      <c r="G21" s="24">
        <v>57</v>
      </c>
      <c r="H21" s="32">
        <v>90.8</v>
      </c>
      <c r="I21" s="23">
        <v>160</v>
      </c>
      <c r="J21" s="23">
        <v>38</v>
      </c>
      <c r="L21" s="39" t="s">
        <v>67</v>
      </c>
      <c r="M21" s="59">
        <v>-7.646574177665677</v>
      </c>
      <c r="N21" s="39"/>
      <c r="S21" s="39" t="s">
        <v>67</v>
      </c>
      <c r="T21" s="59">
        <v>24.446032923053195</v>
      </c>
      <c r="U21" s="39"/>
      <c r="X21" s="39" t="s">
        <v>67</v>
      </c>
      <c r="Y21" s="59">
        <v>-6.8777308243546917</v>
      </c>
      <c r="Z21" s="39"/>
    </row>
    <row r="22" spans="1:26" ht="14.25" customHeight="1" x14ac:dyDescent="0.2">
      <c r="A22" s="19">
        <v>11</v>
      </c>
      <c r="B22" s="32">
        <v>90.4</v>
      </c>
      <c r="C22" s="23">
        <v>280</v>
      </c>
      <c r="D22" s="23">
        <v>34</v>
      </c>
      <c r="E22" s="33">
        <v>90.4</v>
      </c>
      <c r="F22" s="24">
        <v>151</v>
      </c>
      <c r="G22" s="24">
        <v>18</v>
      </c>
      <c r="H22" s="32">
        <v>91</v>
      </c>
      <c r="I22" s="23">
        <v>104</v>
      </c>
      <c r="J22" s="23">
        <v>91</v>
      </c>
      <c r="L22" s="39" t="s">
        <v>68</v>
      </c>
      <c r="M22" s="59">
        <v>1.272259348525483E-12</v>
      </c>
      <c r="N22" s="39"/>
      <c r="S22" s="39" t="s">
        <v>68</v>
      </c>
      <c r="T22" s="59">
        <v>9.0024335753635525E-54</v>
      </c>
      <c r="U22" s="39"/>
      <c r="X22" s="39" t="s">
        <v>68</v>
      </c>
      <c r="Y22" s="59">
        <v>8.2668971172645277E-11</v>
      </c>
      <c r="Z22" s="39"/>
    </row>
    <row r="23" spans="1:26" ht="14.25" customHeight="1" x14ac:dyDescent="0.2">
      <c r="A23" s="19">
        <v>12</v>
      </c>
      <c r="B23" s="32">
        <v>90.5</v>
      </c>
      <c r="C23" s="23">
        <v>255</v>
      </c>
      <c r="D23" s="23">
        <v>49</v>
      </c>
      <c r="E23" s="33">
        <v>91.2</v>
      </c>
      <c r="F23" s="24">
        <v>238</v>
      </c>
      <c r="G23" s="24">
        <v>45</v>
      </c>
      <c r="H23" s="32">
        <v>90.7</v>
      </c>
      <c r="I23" s="23">
        <v>181</v>
      </c>
      <c r="J23" s="23">
        <v>37</v>
      </c>
      <c r="L23" s="39" t="s">
        <v>69</v>
      </c>
      <c r="M23" s="39">
        <v>1.6553573449019661</v>
      </c>
      <c r="N23" s="39"/>
      <c r="S23" s="39" t="s">
        <v>69</v>
      </c>
      <c r="T23" s="39">
        <v>1.6553573449019661</v>
      </c>
      <c r="U23" s="39"/>
      <c r="X23" s="39" t="s">
        <v>69</v>
      </c>
      <c r="Y23" s="39">
        <v>1.6553573449019661</v>
      </c>
      <c r="Z23" s="39"/>
    </row>
    <row r="24" spans="1:26" ht="14.25" customHeight="1" x14ac:dyDescent="0.2">
      <c r="A24" s="19">
        <v>13</v>
      </c>
      <c r="B24" s="32">
        <v>91.2</v>
      </c>
      <c r="C24" s="23">
        <v>323</v>
      </c>
      <c r="D24" s="23">
        <v>23</v>
      </c>
      <c r="E24" s="33">
        <v>91.4</v>
      </c>
      <c r="F24" s="24">
        <v>169</v>
      </c>
      <c r="G24" s="24">
        <v>56</v>
      </c>
      <c r="H24" s="32">
        <v>90.6</v>
      </c>
      <c r="I24" s="23">
        <v>163</v>
      </c>
      <c r="J24" s="23">
        <v>43</v>
      </c>
      <c r="L24" s="39" t="s">
        <v>70</v>
      </c>
      <c r="M24" s="39">
        <v>2.544518697050966E-12</v>
      </c>
      <c r="N24" s="39"/>
      <c r="S24" s="39" t="s">
        <v>70</v>
      </c>
      <c r="T24" s="39">
        <v>1.8004867150727105E-53</v>
      </c>
      <c r="U24" s="39"/>
      <c r="X24" s="39" t="s">
        <v>70</v>
      </c>
      <c r="Y24" s="39">
        <v>1.6533794234529055E-10</v>
      </c>
      <c r="Z24" s="39"/>
    </row>
    <row r="25" spans="1:26" ht="14.25" customHeight="1" thickBot="1" x14ac:dyDescent="0.25">
      <c r="A25" s="19">
        <v>14</v>
      </c>
      <c r="B25" s="32">
        <v>90.4</v>
      </c>
      <c r="C25" s="23">
        <v>255</v>
      </c>
      <c r="D25" s="23">
        <v>16</v>
      </c>
      <c r="E25" s="33">
        <v>90.7</v>
      </c>
      <c r="F25" s="24">
        <v>194</v>
      </c>
      <c r="G25" s="24">
        <v>38</v>
      </c>
      <c r="H25" s="32">
        <v>91.4</v>
      </c>
      <c r="I25" s="23">
        <v>174</v>
      </c>
      <c r="J25" s="23">
        <v>56</v>
      </c>
      <c r="L25" s="40" t="s">
        <v>71</v>
      </c>
      <c r="M25" s="40">
        <v>1.9763456545938156</v>
      </c>
      <c r="N25" s="40"/>
      <c r="S25" s="40" t="s">
        <v>71</v>
      </c>
      <c r="T25" s="40">
        <v>1.9763456545938156</v>
      </c>
      <c r="U25" s="40"/>
      <c r="X25" s="40" t="s">
        <v>71</v>
      </c>
      <c r="Y25" s="40">
        <v>1.9763456545938156</v>
      </c>
      <c r="Z25" s="40"/>
    </row>
    <row r="26" spans="1:26" ht="14.25" customHeight="1" x14ac:dyDescent="0.2">
      <c r="A26" s="19">
        <v>15</v>
      </c>
      <c r="B26" s="32">
        <v>89.9</v>
      </c>
      <c r="C26" s="23">
        <v>223</v>
      </c>
      <c r="D26" s="23">
        <v>48</v>
      </c>
      <c r="E26" s="33">
        <v>90.7</v>
      </c>
      <c r="F26" s="24">
        <v>258</v>
      </c>
      <c r="G26" s="24">
        <v>28</v>
      </c>
      <c r="H26" s="32">
        <v>91.1</v>
      </c>
      <c r="I26" s="23">
        <v>290</v>
      </c>
      <c r="J26" s="23">
        <v>24</v>
      </c>
    </row>
    <row r="27" spans="1:26" ht="14.25" customHeight="1" x14ac:dyDescent="0.2">
      <c r="A27" s="19">
        <v>16</v>
      </c>
      <c r="B27" s="32">
        <v>90.3</v>
      </c>
      <c r="C27" s="23">
        <v>252</v>
      </c>
      <c r="D27" s="23">
        <v>22</v>
      </c>
      <c r="E27" s="33">
        <v>90.8</v>
      </c>
      <c r="F27" s="24">
        <v>201</v>
      </c>
      <c r="G27" s="24">
        <v>69</v>
      </c>
      <c r="H27" s="32">
        <v>92.1</v>
      </c>
      <c r="I27" s="23">
        <v>254</v>
      </c>
      <c r="J27" s="23">
        <v>19</v>
      </c>
      <c r="L27" s="42" t="s">
        <v>73</v>
      </c>
      <c r="M27" s="43"/>
      <c r="N27" s="43"/>
      <c r="O27" s="43"/>
      <c r="P27" s="43"/>
      <c r="Q27" s="43"/>
      <c r="S27" s="42" t="s">
        <v>77</v>
      </c>
      <c r="T27" s="43"/>
      <c r="U27" s="43"/>
      <c r="V27" s="43"/>
      <c r="W27" s="43"/>
    </row>
    <row r="28" spans="1:26" ht="14.25" customHeight="1" x14ac:dyDescent="0.2">
      <c r="A28" s="19">
        <v>17</v>
      </c>
      <c r="B28" s="32">
        <v>90.1</v>
      </c>
      <c r="C28" s="23">
        <v>261</v>
      </c>
      <c r="D28" s="23">
        <v>21</v>
      </c>
      <c r="E28" s="33">
        <v>90.4</v>
      </c>
      <c r="F28" s="24">
        <v>134</v>
      </c>
      <c r="G28" s="24">
        <v>64</v>
      </c>
      <c r="H28" s="32">
        <v>91.2</v>
      </c>
      <c r="I28" s="23">
        <v>168</v>
      </c>
      <c r="J28" s="23">
        <v>58</v>
      </c>
    </row>
    <row r="29" spans="1:26" ht="14.25" customHeight="1" thickBot="1" x14ac:dyDescent="0.25">
      <c r="A29" s="19">
        <v>18</v>
      </c>
      <c r="B29" s="32">
        <v>90.8</v>
      </c>
      <c r="C29" s="23">
        <v>297</v>
      </c>
      <c r="D29" s="23">
        <v>31</v>
      </c>
      <c r="E29" s="33">
        <v>90.7</v>
      </c>
      <c r="F29" s="24">
        <v>165</v>
      </c>
      <c r="G29" s="24">
        <v>126</v>
      </c>
      <c r="H29" s="32">
        <v>90.5</v>
      </c>
      <c r="I29" s="23">
        <v>241</v>
      </c>
      <c r="J29" s="23">
        <v>24</v>
      </c>
    </row>
    <row r="30" spans="1:26" ht="14.25" customHeight="1" x14ac:dyDescent="0.2">
      <c r="A30" s="19">
        <v>19</v>
      </c>
      <c r="B30" s="32">
        <v>90.6</v>
      </c>
      <c r="C30" s="23">
        <v>183</v>
      </c>
      <c r="D30" s="23">
        <v>58</v>
      </c>
      <c r="E30" s="33">
        <v>90.3</v>
      </c>
      <c r="F30" s="24">
        <v>305</v>
      </c>
      <c r="G30" s="24">
        <v>34</v>
      </c>
      <c r="H30" s="32">
        <v>91.5</v>
      </c>
      <c r="I30" s="23">
        <v>193</v>
      </c>
      <c r="J30" s="23">
        <v>22</v>
      </c>
      <c r="L30" s="46" t="s">
        <v>103</v>
      </c>
      <c r="M30" s="47"/>
      <c r="S30" s="46" t="s">
        <v>107</v>
      </c>
      <c r="T30" s="60"/>
      <c r="U30" s="47"/>
    </row>
    <row r="31" spans="1:26" ht="14.25" customHeight="1" thickBot="1" x14ac:dyDescent="0.25">
      <c r="A31" s="19">
        <v>20</v>
      </c>
      <c r="B31" s="32">
        <v>90</v>
      </c>
      <c r="C31" s="23">
        <v>282</v>
      </c>
      <c r="D31" s="23">
        <v>19</v>
      </c>
      <c r="E31" s="33">
        <v>90.1</v>
      </c>
      <c r="F31" s="24">
        <v>252</v>
      </c>
      <c r="G31" s="24">
        <v>39</v>
      </c>
      <c r="H31" s="32">
        <v>91.4</v>
      </c>
      <c r="I31" s="23">
        <v>249</v>
      </c>
      <c r="J31" s="23">
        <v>43</v>
      </c>
      <c r="L31" s="48" t="s">
        <v>102</v>
      </c>
      <c r="M31" s="49"/>
      <c r="S31" s="48" t="s">
        <v>106</v>
      </c>
      <c r="T31" s="40"/>
      <c r="U31" s="49"/>
    </row>
    <row r="32" spans="1:26" ht="14.25" customHeight="1" x14ac:dyDescent="0.2">
      <c r="A32" s="19">
        <v>21</v>
      </c>
      <c r="B32" s="32">
        <v>90.1</v>
      </c>
      <c r="C32" s="23">
        <v>271</v>
      </c>
      <c r="D32" s="23">
        <v>34</v>
      </c>
      <c r="E32" s="33">
        <v>90.4</v>
      </c>
      <c r="F32" s="24">
        <v>128</v>
      </c>
      <c r="G32" s="24">
        <v>97</v>
      </c>
      <c r="H32" s="32">
        <v>90.4</v>
      </c>
      <c r="I32" s="23">
        <v>180</v>
      </c>
      <c r="J32" s="23">
        <v>50</v>
      </c>
    </row>
    <row r="33" spans="1:24" ht="14.25" customHeight="1" x14ac:dyDescent="0.2">
      <c r="A33" s="19">
        <v>22</v>
      </c>
      <c r="B33" s="32">
        <v>89.7</v>
      </c>
      <c r="C33" s="23">
        <v>234</v>
      </c>
      <c r="D33" s="23">
        <v>27</v>
      </c>
      <c r="E33" s="33">
        <v>90.4</v>
      </c>
      <c r="F33" s="24">
        <v>257</v>
      </c>
      <c r="G33" s="24">
        <v>68</v>
      </c>
      <c r="H33" s="32">
        <v>91</v>
      </c>
      <c r="I33" s="23">
        <v>147</v>
      </c>
      <c r="J33" s="23">
        <v>45</v>
      </c>
      <c r="L33" t="s">
        <v>60</v>
      </c>
      <c r="S33" t="s">
        <v>60</v>
      </c>
    </row>
    <row r="34" spans="1:24" ht="14.25" customHeight="1" thickBot="1" x14ac:dyDescent="0.25">
      <c r="A34" s="19">
        <v>23</v>
      </c>
      <c r="B34" s="32">
        <v>90.2</v>
      </c>
      <c r="C34" s="23">
        <v>281</v>
      </c>
      <c r="D34" s="23">
        <v>29</v>
      </c>
      <c r="E34" s="33">
        <v>89.6</v>
      </c>
      <c r="F34" s="24">
        <v>211</v>
      </c>
      <c r="G34" s="24">
        <v>30</v>
      </c>
      <c r="H34" s="32">
        <v>90.5</v>
      </c>
      <c r="I34" s="23">
        <v>187</v>
      </c>
      <c r="J34" s="23">
        <v>56</v>
      </c>
    </row>
    <row r="35" spans="1:24" ht="14.25" customHeight="1" x14ac:dyDescent="0.2">
      <c r="A35" s="19">
        <v>24</v>
      </c>
      <c r="B35" s="32">
        <v>90.6</v>
      </c>
      <c r="C35" s="23">
        <v>266</v>
      </c>
      <c r="D35" s="23">
        <v>44</v>
      </c>
      <c r="E35" s="33">
        <v>90.5</v>
      </c>
      <c r="F35" s="24">
        <v>147</v>
      </c>
      <c r="G35" s="24">
        <v>25</v>
      </c>
      <c r="H35" s="32">
        <v>90.8</v>
      </c>
      <c r="I35" s="23">
        <v>246</v>
      </c>
      <c r="J35" s="23">
        <v>53</v>
      </c>
      <c r="L35" s="41"/>
      <c r="M35" s="41" t="s">
        <v>33</v>
      </c>
      <c r="N35" s="41" t="s">
        <v>33</v>
      </c>
      <c r="S35" s="41"/>
      <c r="T35" s="41" t="s">
        <v>33</v>
      </c>
      <c r="U35" s="41" t="s">
        <v>33</v>
      </c>
    </row>
    <row r="36" spans="1:24" ht="14.25" customHeight="1" x14ac:dyDescent="0.2">
      <c r="A36" s="19">
        <v>25</v>
      </c>
      <c r="B36" s="32">
        <v>90.4</v>
      </c>
      <c r="C36" s="23">
        <v>305</v>
      </c>
      <c r="D36" s="23">
        <v>23</v>
      </c>
      <c r="E36" s="33">
        <v>90.5</v>
      </c>
      <c r="F36" s="24">
        <v>163</v>
      </c>
      <c r="G36" s="24">
        <v>49</v>
      </c>
      <c r="H36" s="32">
        <v>92.2</v>
      </c>
      <c r="I36" s="23">
        <v>197</v>
      </c>
      <c r="J36" s="23">
        <v>43</v>
      </c>
      <c r="L36" s="39" t="s">
        <v>61</v>
      </c>
      <c r="M36" s="39">
        <v>257.02721088435374</v>
      </c>
      <c r="N36" s="39">
        <v>192.78911564625849</v>
      </c>
      <c r="S36" s="39" t="s">
        <v>61</v>
      </c>
      <c r="T36" s="39">
        <v>257.02721088435374</v>
      </c>
      <c r="U36" s="39">
        <v>192.78911564625849</v>
      </c>
    </row>
    <row r="37" spans="1:24" ht="14.25" customHeight="1" x14ac:dyDescent="0.2">
      <c r="A37" s="19">
        <v>26</v>
      </c>
      <c r="B37" s="32">
        <v>90.3</v>
      </c>
      <c r="C37" s="23">
        <v>248</v>
      </c>
      <c r="D37" s="23">
        <v>41</v>
      </c>
      <c r="E37" s="33">
        <v>90.7</v>
      </c>
      <c r="F37" s="24">
        <v>288</v>
      </c>
      <c r="G37" s="24">
        <v>57</v>
      </c>
      <c r="H37" s="32">
        <v>90.7</v>
      </c>
      <c r="I37" s="23">
        <v>134</v>
      </c>
      <c r="J37" s="23">
        <v>43</v>
      </c>
      <c r="L37" s="39" t="s">
        <v>62</v>
      </c>
      <c r="M37" s="39">
        <v>1786.6293914826229</v>
      </c>
      <c r="N37" s="39">
        <v>1334.7154971577661</v>
      </c>
      <c r="S37" s="39" t="s">
        <v>62</v>
      </c>
      <c r="T37" s="39">
        <v>1786.6293914826229</v>
      </c>
      <c r="U37" s="39">
        <v>1334.7154971577661</v>
      </c>
    </row>
    <row r="38" spans="1:24" ht="14.25" customHeight="1" x14ac:dyDescent="0.2">
      <c r="A38" s="19">
        <v>27</v>
      </c>
      <c r="B38" s="32">
        <v>90.5</v>
      </c>
      <c r="C38" s="23">
        <v>302</v>
      </c>
      <c r="D38" s="23">
        <v>38</v>
      </c>
      <c r="E38" s="33">
        <v>90.6</v>
      </c>
      <c r="F38" s="24">
        <v>215</v>
      </c>
      <c r="G38" s="24">
        <v>45</v>
      </c>
      <c r="H38" s="32">
        <v>91.1</v>
      </c>
      <c r="I38" s="23">
        <v>201</v>
      </c>
      <c r="J38" s="23">
        <v>81</v>
      </c>
      <c r="L38" s="39" t="s">
        <v>63</v>
      </c>
      <c r="M38" s="39">
        <v>147</v>
      </c>
      <c r="N38" s="39">
        <v>147</v>
      </c>
      <c r="S38" s="39" t="s">
        <v>63</v>
      </c>
      <c r="T38" s="39">
        <v>147</v>
      </c>
      <c r="U38" s="39">
        <v>147</v>
      </c>
    </row>
    <row r="39" spans="1:24" ht="14.25" customHeight="1" x14ac:dyDescent="0.2">
      <c r="A39" s="19">
        <v>28</v>
      </c>
      <c r="B39" s="32">
        <v>91</v>
      </c>
      <c r="C39" s="23">
        <v>277</v>
      </c>
      <c r="D39" s="23">
        <v>26</v>
      </c>
      <c r="E39" s="33">
        <v>90.9</v>
      </c>
      <c r="F39" s="24">
        <v>274</v>
      </c>
      <c r="G39" s="24">
        <v>55</v>
      </c>
      <c r="H39" s="32">
        <v>91</v>
      </c>
      <c r="I39" s="23">
        <v>219</v>
      </c>
      <c r="J39" s="23">
        <v>48</v>
      </c>
      <c r="L39" s="39" t="s">
        <v>64</v>
      </c>
      <c r="M39" s="39">
        <v>-3.5528474045117456E-2</v>
      </c>
      <c r="N39" s="39"/>
      <c r="S39" s="39" t="s">
        <v>64</v>
      </c>
      <c r="T39" s="39">
        <v>-3.5528474045117456E-2</v>
      </c>
      <c r="U39" s="39"/>
    </row>
    <row r="40" spans="1:24" ht="14.25" customHeight="1" x14ac:dyDescent="0.2">
      <c r="A40" s="19">
        <v>29</v>
      </c>
      <c r="B40" s="32">
        <v>90.6</v>
      </c>
      <c r="C40" s="23">
        <v>338</v>
      </c>
      <c r="D40" s="23">
        <v>18</v>
      </c>
      <c r="E40" s="33">
        <v>90.6</v>
      </c>
      <c r="F40" s="24">
        <v>115</v>
      </c>
      <c r="G40" s="24">
        <v>53</v>
      </c>
      <c r="H40" s="32">
        <v>91.2</v>
      </c>
      <c r="I40" s="23">
        <v>198</v>
      </c>
      <c r="J40" s="23">
        <v>29</v>
      </c>
      <c r="L40" s="39" t="s">
        <v>65</v>
      </c>
      <c r="M40" s="39">
        <v>0</v>
      </c>
      <c r="N40" s="39"/>
      <c r="S40" s="39" t="s">
        <v>65</v>
      </c>
      <c r="T40" s="39">
        <v>0</v>
      </c>
      <c r="U40" s="39"/>
    </row>
    <row r="41" spans="1:24" ht="14.25" customHeight="1" x14ac:dyDescent="0.2">
      <c r="A41" s="19">
        <v>30</v>
      </c>
      <c r="B41" s="32">
        <v>90.1</v>
      </c>
      <c r="C41" s="23">
        <v>293</v>
      </c>
      <c r="D41" s="23">
        <v>41</v>
      </c>
      <c r="E41" s="33">
        <v>90.4</v>
      </c>
      <c r="F41" s="24">
        <v>194</v>
      </c>
      <c r="G41" s="24">
        <v>54</v>
      </c>
      <c r="H41" s="32">
        <v>90.9</v>
      </c>
      <c r="I41" s="23">
        <v>161</v>
      </c>
      <c r="J41" s="23">
        <v>45</v>
      </c>
      <c r="L41" s="39" t="s">
        <v>66</v>
      </c>
      <c r="M41" s="39">
        <v>146</v>
      </c>
      <c r="N41" s="39"/>
      <c r="S41" s="39" t="s">
        <v>66</v>
      </c>
      <c r="T41" s="39">
        <v>146</v>
      </c>
      <c r="U41" s="39"/>
    </row>
    <row r="42" spans="1:24" ht="14.25" customHeight="1" x14ac:dyDescent="0.2">
      <c r="A42" s="19">
        <v>31</v>
      </c>
      <c r="B42" s="32">
        <v>90.3</v>
      </c>
      <c r="C42" s="23">
        <v>297</v>
      </c>
      <c r="D42" s="23">
        <v>35</v>
      </c>
      <c r="E42" s="33">
        <v>90.2</v>
      </c>
      <c r="F42" s="24">
        <v>150</v>
      </c>
      <c r="G42" s="24">
        <v>32</v>
      </c>
      <c r="H42" s="32">
        <v>90.9</v>
      </c>
      <c r="I42" s="23">
        <v>192</v>
      </c>
      <c r="J42" s="23">
        <v>24</v>
      </c>
      <c r="L42" s="39" t="s">
        <v>67</v>
      </c>
      <c r="M42" s="59">
        <v>13.701809756043021</v>
      </c>
      <c r="N42" s="39"/>
      <c r="S42" s="39" t="s">
        <v>67</v>
      </c>
      <c r="T42" s="59">
        <v>13.701809756043021</v>
      </c>
      <c r="U42" s="39"/>
    </row>
    <row r="43" spans="1:24" ht="14.25" customHeight="1" x14ac:dyDescent="0.2">
      <c r="A43" s="19">
        <v>32</v>
      </c>
      <c r="B43" s="32">
        <v>90.5</v>
      </c>
      <c r="C43" s="23">
        <v>308</v>
      </c>
      <c r="D43" s="23">
        <v>31</v>
      </c>
      <c r="E43" s="33">
        <v>90.1</v>
      </c>
      <c r="F43" s="24">
        <v>173</v>
      </c>
      <c r="G43" s="24">
        <v>83</v>
      </c>
      <c r="H43" s="32">
        <v>90.9</v>
      </c>
      <c r="I43" s="23">
        <v>177</v>
      </c>
      <c r="J43" s="23">
        <v>81</v>
      </c>
      <c r="L43" s="39" t="s">
        <v>68</v>
      </c>
      <c r="M43" s="59">
        <v>2.6894095749203881E-28</v>
      </c>
      <c r="N43" s="39"/>
      <c r="S43" s="39" t="s">
        <v>68</v>
      </c>
      <c r="T43" s="59">
        <v>2.6894095749203881E-28</v>
      </c>
      <c r="U43" s="39"/>
    </row>
    <row r="44" spans="1:24" ht="14.25" customHeight="1" x14ac:dyDescent="0.2">
      <c r="A44" s="19">
        <v>33</v>
      </c>
      <c r="B44" s="32">
        <v>90.3</v>
      </c>
      <c r="C44" s="23">
        <v>240</v>
      </c>
      <c r="D44" s="23">
        <v>27</v>
      </c>
      <c r="E44" s="33">
        <v>90.5</v>
      </c>
      <c r="F44" s="24">
        <v>186</v>
      </c>
      <c r="G44" s="24">
        <v>41</v>
      </c>
      <c r="H44" s="32">
        <v>90.9</v>
      </c>
      <c r="I44" s="23">
        <v>176</v>
      </c>
      <c r="J44" s="23">
        <v>48</v>
      </c>
      <c r="L44" s="39" t="s">
        <v>69</v>
      </c>
      <c r="M44" s="39">
        <v>1.6553573449019661</v>
      </c>
      <c r="N44" s="39"/>
      <c r="S44" s="39" t="s">
        <v>69</v>
      </c>
      <c r="T44" s="39">
        <v>1.6553573449019661</v>
      </c>
      <c r="U44" s="39"/>
    </row>
    <row r="45" spans="1:24" ht="14.25" customHeight="1" x14ac:dyDescent="0.2">
      <c r="A45" s="19">
        <v>34</v>
      </c>
      <c r="B45" s="32">
        <v>89.8</v>
      </c>
      <c r="C45" s="23">
        <v>245</v>
      </c>
      <c r="D45" s="23">
        <v>27</v>
      </c>
      <c r="E45" s="33">
        <v>89.9</v>
      </c>
      <c r="F45" s="24">
        <v>252</v>
      </c>
      <c r="G45" s="24">
        <v>41</v>
      </c>
      <c r="H45" s="32">
        <v>91.8</v>
      </c>
      <c r="I45" s="23">
        <v>150</v>
      </c>
      <c r="J45" s="23">
        <v>88</v>
      </c>
      <c r="L45" s="39" t="s">
        <v>70</v>
      </c>
      <c r="M45" s="39">
        <v>5.3788191498407763E-28</v>
      </c>
      <c r="N45" s="39"/>
      <c r="S45" s="39" t="s">
        <v>70</v>
      </c>
      <c r="T45" s="39">
        <v>5.3788191498407763E-28</v>
      </c>
      <c r="U45" s="39"/>
    </row>
    <row r="46" spans="1:24" ht="14.25" customHeight="1" thickBot="1" x14ac:dyDescent="0.25">
      <c r="A46" s="19">
        <v>35</v>
      </c>
      <c r="B46" s="32">
        <v>89.3</v>
      </c>
      <c r="C46" s="23">
        <v>315</v>
      </c>
      <c r="D46" s="23">
        <v>16</v>
      </c>
      <c r="E46" s="33">
        <v>90.5</v>
      </c>
      <c r="F46" s="24">
        <v>125</v>
      </c>
      <c r="G46" s="24">
        <v>35</v>
      </c>
      <c r="H46" s="32">
        <v>90.7</v>
      </c>
      <c r="I46" s="23">
        <v>195</v>
      </c>
      <c r="J46" s="23">
        <v>46</v>
      </c>
      <c r="L46" s="40" t="s">
        <v>71</v>
      </c>
      <c r="M46" s="40">
        <v>1.9763456545938156</v>
      </c>
      <c r="N46" s="40"/>
      <c r="S46" s="40" t="s">
        <v>71</v>
      </c>
      <c r="T46" s="40">
        <v>1.9763456545938156</v>
      </c>
      <c r="U46" s="40"/>
    </row>
    <row r="47" spans="1:24" ht="14.25" customHeight="1" x14ac:dyDescent="0.2">
      <c r="A47" s="19">
        <v>36</v>
      </c>
      <c r="B47" s="32">
        <v>90.3</v>
      </c>
      <c r="C47" s="23">
        <v>237</v>
      </c>
      <c r="D47" s="23">
        <v>30</v>
      </c>
      <c r="E47" s="33">
        <v>91</v>
      </c>
      <c r="F47" s="24">
        <v>165</v>
      </c>
      <c r="G47" s="24">
        <v>44</v>
      </c>
      <c r="H47" s="32">
        <v>91.2</v>
      </c>
      <c r="I47" s="23">
        <v>170</v>
      </c>
      <c r="J47" s="23">
        <v>135</v>
      </c>
    </row>
    <row r="48" spans="1:24" ht="14.25" customHeight="1" x14ac:dyDescent="0.2">
      <c r="A48" s="19">
        <v>37</v>
      </c>
      <c r="B48" s="32">
        <v>90.7</v>
      </c>
      <c r="C48" s="23">
        <v>346</v>
      </c>
      <c r="D48" s="23">
        <v>32</v>
      </c>
      <c r="E48" s="33">
        <v>91</v>
      </c>
      <c r="F48" s="24">
        <v>276</v>
      </c>
      <c r="G48" s="24">
        <v>40</v>
      </c>
      <c r="H48" s="32">
        <v>90.8</v>
      </c>
      <c r="I48" s="23">
        <v>171</v>
      </c>
      <c r="J48" s="23">
        <v>77</v>
      </c>
      <c r="L48" s="42" t="s">
        <v>110</v>
      </c>
      <c r="M48" s="43"/>
      <c r="N48" s="43"/>
      <c r="O48" s="43"/>
      <c r="P48" s="43"/>
      <c r="S48" s="42" t="s">
        <v>111</v>
      </c>
      <c r="T48" s="43"/>
      <c r="U48" s="43"/>
      <c r="V48" s="43"/>
      <c r="W48" s="43"/>
      <c r="X48" s="43"/>
    </row>
    <row r="49" spans="1:21" ht="14.25" customHeight="1" x14ac:dyDescent="0.2">
      <c r="A49" s="19">
        <v>38</v>
      </c>
      <c r="B49" s="32">
        <v>89.4</v>
      </c>
      <c r="C49" s="23">
        <v>246</v>
      </c>
      <c r="D49" s="23">
        <v>22</v>
      </c>
      <c r="E49" s="33">
        <v>90.8</v>
      </c>
      <c r="F49" s="24">
        <v>229</v>
      </c>
      <c r="G49" s="24">
        <v>51</v>
      </c>
      <c r="H49" s="32">
        <v>90.4</v>
      </c>
      <c r="I49" s="23">
        <v>161</v>
      </c>
      <c r="J49" s="23">
        <v>31</v>
      </c>
    </row>
    <row r="50" spans="1:21" ht="14.25" customHeight="1" thickBot="1" x14ac:dyDescent="0.25">
      <c r="A50" s="19">
        <v>39</v>
      </c>
      <c r="B50" s="32">
        <v>89.7</v>
      </c>
      <c r="C50" s="23">
        <v>292</v>
      </c>
      <c r="D50" s="23">
        <v>46</v>
      </c>
      <c r="E50" s="33">
        <v>90.4</v>
      </c>
      <c r="F50" s="24">
        <v>249</v>
      </c>
      <c r="G50" s="24">
        <v>31</v>
      </c>
      <c r="H50" s="32">
        <v>90.3</v>
      </c>
      <c r="I50" s="23">
        <v>175</v>
      </c>
      <c r="J50" s="23">
        <v>49</v>
      </c>
    </row>
    <row r="51" spans="1:21" ht="14.25" customHeight="1" x14ac:dyDescent="0.2">
      <c r="A51" s="19">
        <v>40</v>
      </c>
      <c r="B51" s="32">
        <v>89.6</v>
      </c>
      <c r="C51" s="23">
        <v>223</v>
      </c>
      <c r="D51" s="23">
        <v>48</v>
      </c>
      <c r="E51" s="33">
        <v>90.8</v>
      </c>
      <c r="F51" s="24">
        <v>184</v>
      </c>
      <c r="G51" s="24">
        <v>26</v>
      </c>
      <c r="H51" s="32">
        <v>91.8</v>
      </c>
      <c r="I51" s="23">
        <v>240</v>
      </c>
      <c r="J51" s="23">
        <v>41</v>
      </c>
      <c r="L51" s="46" t="s">
        <v>105</v>
      </c>
      <c r="M51" s="47"/>
      <c r="S51" s="46" t="s">
        <v>104</v>
      </c>
      <c r="T51" s="60"/>
      <c r="U51" s="47"/>
    </row>
    <row r="52" spans="1:21" ht="14.25" customHeight="1" thickBot="1" x14ac:dyDescent="0.25">
      <c r="A52" s="19">
        <v>41</v>
      </c>
      <c r="B52" s="32">
        <v>90.3</v>
      </c>
      <c r="C52" s="23">
        <v>259</v>
      </c>
      <c r="D52" s="23">
        <v>34</v>
      </c>
      <c r="E52" s="33">
        <v>90.7</v>
      </c>
      <c r="F52" s="24">
        <v>247</v>
      </c>
      <c r="G52" s="24">
        <v>37</v>
      </c>
      <c r="H52" s="32">
        <v>91.6</v>
      </c>
      <c r="I52" s="23">
        <v>219</v>
      </c>
      <c r="J52" s="23">
        <v>55</v>
      </c>
      <c r="L52" s="48" t="s">
        <v>108</v>
      </c>
      <c r="M52" s="49"/>
      <c r="S52" s="48" t="s">
        <v>109</v>
      </c>
      <c r="T52" s="40"/>
      <c r="U52" s="49"/>
    </row>
    <row r="53" spans="1:21" ht="14.25" customHeight="1" x14ac:dyDescent="0.2">
      <c r="A53" s="19">
        <v>42</v>
      </c>
      <c r="B53" s="32">
        <v>90.5</v>
      </c>
      <c r="C53" s="23">
        <v>278</v>
      </c>
      <c r="D53" s="23">
        <v>44</v>
      </c>
      <c r="E53" s="33">
        <v>90.3</v>
      </c>
      <c r="F53" s="24">
        <v>212</v>
      </c>
      <c r="G53" s="24">
        <v>31</v>
      </c>
      <c r="H53" s="32">
        <v>91.6</v>
      </c>
      <c r="I53" s="23">
        <v>217</v>
      </c>
      <c r="J53" s="23">
        <v>28</v>
      </c>
    </row>
    <row r="54" spans="1:21" ht="14.25" customHeight="1" x14ac:dyDescent="0.2">
      <c r="A54" s="19">
        <v>43</v>
      </c>
      <c r="B54" s="32">
        <v>90.4</v>
      </c>
      <c r="C54" s="23">
        <v>245</v>
      </c>
      <c r="D54" s="23">
        <v>37</v>
      </c>
      <c r="E54" s="33">
        <v>91</v>
      </c>
      <c r="F54" s="24">
        <v>181</v>
      </c>
      <c r="G54" s="24">
        <v>30</v>
      </c>
      <c r="H54" s="32">
        <v>91.7</v>
      </c>
      <c r="I54" s="23">
        <v>162</v>
      </c>
      <c r="J54" s="23">
        <v>65</v>
      </c>
      <c r="L54" t="s">
        <v>60</v>
      </c>
      <c r="S54" t="s">
        <v>60</v>
      </c>
    </row>
    <row r="55" spans="1:21" ht="14.25" customHeight="1" thickBot="1" x14ac:dyDescent="0.25">
      <c r="A55" s="19">
        <v>44</v>
      </c>
      <c r="B55" s="32">
        <v>90.6</v>
      </c>
      <c r="C55" s="23">
        <v>239</v>
      </c>
      <c r="D55" s="23">
        <v>43</v>
      </c>
      <c r="E55" s="33">
        <v>90.3</v>
      </c>
      <c r="F55" s="24">
        <v>227</v>
      </c>
      <c r="G55" s="24">
        <v>32</v>
      </c>
      <c r="H55" s="32">
        <v>91</v>
      </c>
      <c r="I55" s="23">
        <v>158</v>
      </c>
      <c r="J55" s="23">
        <v>28</v>
      </c>
    </row>
    <row r="56" spans="1:21" ht="14.25" customHeight="1" x14ac:dyDescent="0.2">
      <c r="A56" s="19">
        <v>45</v>
      </c>
      <c r="B56" s="32">
        <v>90.7</v>
      </c>
      <c r="C56" s="23">
        <v>303</v>
      </c>
      <c r="D56" s="23">
        <v>33</v>
      </c>
      <c r="E56" s="33">
        <v>91</v>
      </c>
      <c r="F56" s="24">
        <v>204</v>
      </c>
      <c r="G56" s="24">
        <v>61</v>
      </c>
      <c r="H56" s="32">
        <v>90.9</v>
      </c>
      <c r="I56" s="23">
        <v>190</v>
      </c>
      <c r="J56" s="23">
        <v>30</v>
      </c>
      <c r="L56" s="41"/>
      <c r="M56" s="41" t="s">
        <v>35</v>
      </c>
      <c r="N56" s="41" t="s">
        <v>35</v>
      </c>
      <c r="S56" s="41"/>
      <c r="T56" s="41" t="s">
        <v>35</v>
      </c>
      <c r="U56" s="41" t="s">
        <v>35</v>
      </c>
    </row>
    <row r="57" spans="1:21" ht="14.25" customHeight="1" x14ac:dyDescent="0.2">
      <c r="A57" s="19">
        <v>46</v>
      </c>
      <c r="B57" s="32">
        <v>90.9</v>
      </c>
      <c r="C57" s="23">
        <v>234</v>
      </c>
      <c r="D57" s="23">
        <v>55</v>
      </c>
      <c r="E57" s="33">
        <v>91</v>
      </c>
      <c r="F57" s="24">
        <v>273</v>
      </c>
      <c r="G57" s="24">
        <v>43</v>
      </c>
      <c r="H57" s="32">
        <v>90.9</v>
      </c>
      <c r="I57" s="23">
        <v>223</v>
      </c>
      <c r="J57" s="23">
        <v>44</v>
      </c>
      <c r="L57" s="39" t="s">
        <v>61</v>
      </c>
      <c r="M57" s="39">
        <v>37.258503401360542</v>
      </c>
      <c r="N57" s="39">
        <v>52.047619047619051</v>
      </c>
      <c r="S57" s="39" t="s">
        <v>61</v>
      </c>
      <c r="T57" s="39">
        <v>37.258503401360542</v>
      </c>
      <c r="U57" s="39">
        <v>51.197278911564624</v>
      </c>
    </row>
    <row r="58" spans="1:21" ht="14.25" customHeight="1" x14ac:dyDescent="0.2">
      <c r="A58" s="19">
        <v>47</v>
      </c>
      <c r="B58" s="32">
        <v>90.9</v>
      </c>
      <c r="C58" s="23">
        <v>236</v>
      </c>
      <c r="D58" s="23">
        <v>64</v>
      </c>
      <c r="E58" s="33">
        <v>91.3</v>
      </c>
      <c r="F58" s="24">
        <v>207</v>
      </c>
      <c r="G58" s="24">
        <v>57</v>
      </c>
      <c r="H58" s="32">
        <v>91.7</v>
      </c>
      <c r="I58" s="23">
        <v>114</v>
      </c>
      <c r="J58" s="23">
        <v>130</v>
      </c>
      <c r="L58" s="39" t="s">
        <v>62</v>
      </c>
      <c r="M58" s="39">
        <v>277.05600596402957</v>
      </c>
      <c r="N58" s="39">
        <v>512.6073059360732</v>
      </c>
      <c r="S58" s="39" t="s">
        <v>62</v>
      </c>
      <c r="T58" s="39">
        <v>277.05600596402957</v>
      </c>
      <c r="U58" s="39">
        <v>462.89917062715489</v>
      </c>
    </row>
    <row r="59" spans="1:21" ht="14.25" customHeight="1" x14ac:dyDescent="0.2">
      <c r="A59" s="19">
        <v>48</v>
      </c>
      <c r="B59" s="32">
        <v>89.9</v>
      </c>
      <c r="C59" s="23">
        <v>247</v>
      </c>
      <c r="D59" s="23">
        <v>64</v>
      </c>
      <c r="E59" s="33">
        <v>90.5</v>
      </c>
      <c r="F59" s="24">
        <v>105</v>
      </c>
      <c r="G59" s="24">
        <v>95</v>
      </c>
      <c r="H59" s="32">
        <v>91.4</v>
      </c>
      <c r="I59" s="23">
        <v>233</v>
      </c>
      <c r="J59" s="23">
        <v>61</v>
      </c>
      <c r="L59" s="39" t="s">
        <v>63</v>
      </c>
      <c r="M59" s="39">
        <v>147</v>
      </c>
      <c r="N59" s="39">
        <v>147</v>
      </c>
      <c r="S59" s="39" t="s">
        <v>63</v>
      </c>
      <c r="T59" s="39">
        <v>147</v>
      </c>
      <c r="U59" s="39">
        <v>147</v>
      </c>
    </row>
    <row r="60" spans="1:21" ht="14.25" customHeight="1" x14ac:dyDescent="0.2">
      <c r="A60" s="19">
        <v>49</v>
      </c>
      <c r="B60" s="32">
        <v>90.3</v>
      </c>
      <c r="C60" s="23">
        <v>237</v>
      </c>
      <c r="D60" s="23">
        <v>69</v>
      </c>
      <c r="E60" s="33">
        <v>90.4</v>
      </c>
      <c r="F60" s="24">
        <v>271</v>
      </c>
      <c r="G60" s="24">
        <v>39</v>
      </c>
      <c r="H60" s="32">
        <v>91.6</v>
      </c>
      <c r="I60" s="23">
        <v>203</v>
      </c>
      <c r="J60" s="23">
        <v>35</v>
      </c>
      <c r="L60" s="39" t="s">
        <v>64</v>
      </c>
      <c r="M60" s="39">
        <v>-2.2569708505032246E-2</v>
      </c>
      <c r="N60" s="39"/>
      <c r="S60" s="39" t="s">
        <v>64</v>
      </c>
      <c r="T60" s="39">
        <v>0.120005048660806</v>
      </c>
      <c r="U60" s="39"/>
    </row>
    <row r="61" spans="1:21" ht="14.25" customHeight="1" x14ac:dyDescent="0.2">
      <c r="A61" s="19">
        <v>50</v>
      </c>
      <c r="B61" s="32">
        <v>90.9</v>
      </c>
      <c r="C61" s="23">
        <v>265</v>
      </c>
      <c r="D61" s="23">
        <v>34</v>
      </c>
      <c r="E61" s="33">
        <v>91</v>
      </c>
      <c r="F61" s="24">
        <v>158</v>
      </c>
      <c r="G61" s="24">
        <v>41</v>
      </c>
      <c r="H61" s="32">
        <v>91</v>
      </c>
      <c r="I61" s="23">
        <v>199</v>
      </c>
      <c r="J61" s="23">
        <v>23</v>
      </c>
      <c r="L61" s="39" t="s">
        <v>65</v>
      </c>
      <c r="M61" s="39">
        <v>0</v>
      </c>
      <c r="N61" s="39"/>
      <c r="S61" s="39" t="s">
        <v>65</v>
      </c>
      <c r="T61" s="39">
        <v>0</v>
      </c>
      <c r="U61" s="39"/>
    </row>
    <row r="62" spans="1:21" ht="14.25" customHeight="1" x14ac:dyDescent="0.2">
      <c r="A62" s="19">
        <v>51</v>
      </c>
      <c r="B62" s="32">
        <v>90.4</v>
      </c>
      <c r="C62" s="23">
        <v>240</v>
      </c>
      <c r="D62" s="23">
        <v>29</v>
      </c>
      <c r="E62" s="33">
        <v>90.8</v>
      </c>
      <c r="F62" s="24">
        <v>231</v>
      </c>
      <c r="G62" s="24">
        <v>56</v>
      </c>
      <c r="H62" s="32">
        <v>91.4</v>
      </c>
      <c r="I62" s="23">
        <v>238</v>
      </c>
      <c r="J62" s="23">
        <v>51</v>
      </c>
      <c r="L62" s="39" t="s">
        <v>66</v>
      </c>
      <c r="M62" s="39">
        <v>146</v>
      </c>
      <c r="N62" s="39"/>
      <c r="S62" s="39" t="s">
        <v>66</v>
      </c>
      <c r="T62" s="39">
        <v>146</v>
      </c>
      <c r="U62" s="39"/>
    </row>
    <row r="63" spans="1:21" ht="14.25" customHeight="1" x14ac:dyDescent="0.2">
      <c r="A63" s="19">
        <v>52</v>
      </c>
      <c r="B63" s="32">
        <v>90.4</v>
      </c>
      <c r="C63" s="23">
        <v>223</v>
      </c>
      <c r="D63" s="23">
        <v>30</v>
      </c>
      <c r="E63" s="33">
        <v>90.8</v>
      </c>
      <c r="F63" s="24">
        <v>245</v>
      </c>
      <c r="G63" s="24">
        <v>26</v>
      </c>
      <c r="H63" s="32">
        <v>91</v>
      </c>
      <c r="I63" s="23">
        <v>249</v>
      </c>
      <c r="J63" s="23">
        <v>29</v>
      </c>
      <c r="L63" s="39" t="s">
        <v>67</v>
      </c>
      <c r="M63" s="59">
        <v>-6.3132317892949228</v>
      </c>
      <c r="N63" s="39"/>
      <c r="S63" s="39" t="s">
        <v>67</v>
      </c>
      <c r="T63" s="59">
        <v>-6.6083554660087858</v>
      </c>
      <c r="U63" s="39"/>
    </row>
    <row r="64" spans="1:21" ht="14.25" customHeight="1" x14ac:dyDescent="0.2">
      <c r="A64" s="19">
        <v>53</v>
      </c>
      <c r="B64" s="32">
        <v>90.9</v>
      </c>
      <c r="C64" s="23">
        <v>297</v>
      </c>
      <c r="D64" s="23">
        <v>42</v>
      </c>
      <c r="E64" s="33">
        <v>91.1</v>
      </c>
      <c r="F64" s="24">
        <v>183</v>
      </c>
      <c r="G64" s="24">
        <v>28</v>
      </c>
      <c r="H64" s="32">
        <v>90.8</v>
      </c>
      <c r="I64" s="23">
        <v>66</v>
      </c>
      <c r="J64" s="23">
        <v>49</v>
      </c>
      <c r="L64" s="39" t="s">
        <v>68</v>
      </c>
      <c r="M64" s="59">
        <v>1.5483929790259037E-9</v>
      </c>
      <c r="N64" s="39"/>
      <c r="S64" s="39" t="s">
        <v>68</v>
      </c>
      <c r="T64" s="59">
        <v>3.3991996778808344E-10</v>
      </c>
      <c r="U64" s="39"/>
    </row>
    <row r="65" spans="1:24" ht="14.25" customHeight="1" x14ac:dyDescent="0.2">
      <c r="A65" s="19">
        <v>54</v>
      </c>
      <c r="B65" s="32">
        <v>90.3</v>
      </c>
      <c r="C65" s="23">
        <v>279</v>
      </c>
      <c r="D65" s="23">
        <v>25</v>
      </c>
      <c r="E65" s="33">
        <v>90.6</v>
      </c>
      <c r="F65" s="24">
        <v>152</v>
      </c>
      <c r="G65" s="24">
        <v>42</v>
      </c>
      <c r="H65" s="32">
        <v>91</v>
      </c>
      <c r="I65" s="23">
        <v>160</v>
      </c>
      <c r="J65" s="23">
        <v>62</v>
      </c>
      <c r="L65" s="39" t="s">
        <v>69</v>
      </c>
      <c r="M65" s="39">
        <v>1.6553573449019661</v>
      </c>
      <c r="N65" s="39"/>
      <c r="S65" s="39" t="s">
        <v>69</v>
      </c>
      <c r="T65" s="39">
        <v>1.6553573449019661</v>
      </c>
      <c r="U65" s="39"/>
    </row>
    <row r="66" spans="1:24" ht="14.25" customHeight="1" x14ac:dyDescent="0.2">
      <c r="A66" s="19">
        <v>55</v>
      </c>
      <c r="B66" s="32">
        <v>90</v>
      </c>
      <c r="C66" s="23">
        <v>254</v>
      </c>
      <c r="D66" s="23">
        <v>16</v>
      </c>
      <c r="E66" s="33">
        <v>90.4</v>
      </c>
      <c r="F66" s="24">
        <v>170</v>
      </c>
      <c r="G66" s="24">
        <v>97</v>
      </c>
      <c r="H66" s="32">
        <v>91</v>
      </c>
      <c r="I66" s="23">
        <v>194</v>
      </c>
      <c r="J66" s="23">
        <v>50</v>
      </c>
      <c r="L66" s="39" t="s">
        <v>70</v>
      </c>
      <c r="M66" s="39">
        <v>3.0967859580518075E-9</v>
      </c>
      <c r="N66" s="39"/>
      <c r="S66" s="39" t="s">
        <v>70</v>
      </c>
      <c r="T66" s="39">
        <v>6.7983993557616689E-10</v>
      </c>
      <c r="U66" s="39"/>
    </row>
    <row r="67" spans="1:24" ht="14.25" customHeight="1" thickBot="1" x14ac:dyDescent="0.25">
      <c r="A67" s="19">
        <v>56</v>
      </c>
      <c r="B67" s="32">
        <v>91.3</v>
      </c>
      <c r="C67" s="23">
        <v>266</v>
      </c>
      <c r="D67" s="23">
        <v>45</v>
      </c>
      <c r="E67" s="33">
        <v>90.2</v>
      </c>
      <c r="F67" s="24">
        <v>185</v>
      </c>
      <c r="G67" s="24">
        <v>41</v>
      </c>
      <c r="H67" s="32">
        <v>91</v>
      </c>
      <c r="I67" s="23">
        <v>232</v>
      </c>
      <c r="J67" s="23">
        <v>59</v>
      </c>
      <c r="L67" s="40" t="s">
        <v>71</v>
      </c>
      <c r="M67" s="40">
        <v>1.9763456545938156</v>
      </c>
      <c r="N67" s="40"/>
      <c r="S67" s="40" t="s">
        <v>71</v>
      </c>
      <c r="T67" s="40">
        <v>1.9763456545938156</v>
      </c>
      <c r="U67" s="40"/>
    </row>
    <row r="68" spans="1:24" ht="14.25" customHeight="1" x14ac:dyDescent="0.2">
      <c r="A68" s="19">
        <v>57</v>
      </c>
      <c r="B68" s="32">
        <v>90.7</v>
      </c>
      <c r="C68" s="23">
        <v>316</v>
      </c>
      <c r="D68" s="23">
        <v>17</v>
      </c>
      <c r="E68" s="33">
        <v>90.5</v>
      </c>
      <c r="F68" s="24">
        <v>108</v>
      </c>
      <c r="G68" s="24">
        <v>77</v>
      </c>
      <c r="H68" s="32">
        <v>91.1</v>
      </c>
      <c r="I68" s="23">
        <v>187</v>
      </c>
      <c r="J68" s="23">
        <v>47</v>
      </c>
    </row>
    <row r="69" spans="1:24" ht="14.25" customHeight="1" x14ac:dyDescent="0.2">
      <c r="A69" s="19">
        <v>58</v>
      </c>
      <c r="B69" s="32">
        <v>90.5</v>
      </c>
      <c r="C69" s="23">
        <v>280</v>
      </c>
      <c r="D69" s="23">
        <v>33</v>
      </c>
      <c r="E69" s="33">
        <v>90</v>
      </c>
      <c r="F69" s="24">
        <v>126</v>
      </c>
      <c r="G69" s="24">
        <v>58</v>
      </c>
      <c r="H69" s="32">
        <v>90.8</v>
      </c>
      <c r="I69" s="23">
        <v>236</v>
      </c>
      <c r="J69" s="23">
        <v>31</v>
      </c>
      <c r="L69" s="42" t="s">
        <v>112</v>
      </c>
      <c r="M69" s="43"/>
      <c r="N69" s="43"/>
      <c r="O69" s="43"/>
      <c r="P69" s="43"/>
      <c r="S69" s="42" t="s">
        <v>113</v>
      </c>
      <c r="T69" s="43"/>
      <c r="U69" s="43"/>
      <c r="V69" s="43"/>
      <c r="W69" s="43"/>
      <c r="X69" s="43"/>
    </row>
    <row r="70" spans="1:24" ht="14.25" customHeight="1" x14ac:dyDescent="0.2">
      <c r="A70" s="19">
        <v>59</v>
      </c>
      <c r="B70" s="32">
        <v>91.1</v>
      </c>
      <c r="C70" s="23">
        <v>276</v>
      </c>
      <c r="D70" s="23">
        <v>47</v>
      </c>
      <c r="E70" s="33">
        <v>90.9</v>
      </c>
      <c r="F70" s="24">
        <v>226</v>
      </c>
      <c r="G70" s="24">
        <v>40</v>
      </c>
      <c r="H70" s="32">
        <v>91.5</v>
      </c>
      <c r="I70" s="23">
        <v>181</v>
      </c>
      <c r="J70" s="23">
        <v>20</v>
      </c>
    </row>
    <row r="71" spans="1:24" ht="14.25" customHeight="1" x14ac:dyDescent="0.2">
      <c r="A71" s="19">
        <v>60</v>
      </c>
      <c r="B71" s="32">
        <v>91</v>
      </c>
      <c r="C71" s="23">
        <v>199</v>
      </c>
      <c r="D71" s="23">
        <v>71</v>
      </c>
      <c r="E71" s="33">
        <v>90.7</v>
      </c>
      <c r="F71" s="24">
        <v>106</v>
      </c>
      <c r="G71" s="24">
        <v>61</v>
      </c>
      <c r="H71" s="32">
        <v>90.9</v>
      </c>
      <c r="I71" s="23">
        <v>201</v>
      </c>
      <c r="J71" s="23">
        <v>51</v>
      </c>
    </row>
    <row r="72" spans="1:24" ht="14.25" customHeight="1" x14ac:dyDescent="0.2">
      <c r="A72" s="19">
        <v>61</v>
      </c>
      <c r="B72" s="32">
        <v>90.7</v>
      </c>
      <c r="C72" s="23">
        <v>306</v>
      </c>
      <c r="D72" s="23">
        <v>32</v>
      </c>
      <c r="E72" s="33">
        <v>90.7</v>
      </c>
      <c r="F72" s="24">
        <v>253</v>
      </c>
      <c r="G72" s="24">
        <v>31</v>
      </c>
      <c r="H72" s="32">
        <v>90.3</v>
      </c>
      <c r="I72" s="23">
        <v>130</v>
      </c>
      <c r="J72" s="23">
        <v>74</v>
      </c>
    </row>
    <row r="73" spans="1:24" ht="14.25" customHeight="1" x14ac:dyDescent="0.2">
      <c r="A73" s="19">
        <v>62</v>
      </c>
      <c r="B73" s="32">
        <v>90.5</v>
      </c>
      <c r="C73" s="23">
        <v>265</v>
      </c>
      <c r="D73" s="23">
        <v>50</v>
      </c>
      <c r="E73" s="33">
        <v>90.1</v>
      </c>
      <c r="F73" s="24">
        <v>234</v>
      </c>
      <c r="G73" s="24">
        <v>36</v>
      </c>
      <c r="H73" s="32">
        <v>90.3</v>
      </c>
      <c r="I73" s="23">
        <v>149</v>
      </c>
      <c r="J73" s="23">
        <v>42</v>
      </c>
    </row>
    <row r="74" spans="1:24" ht="14.25" customHeight="1" x14ac:dyDescent="0.2">
      <c r="A74" s="19">
        <v>63</v>
      </c>
      <c r="B74" s="32">
        <v>89.7</v>
      </c>
      <c r="C74" s="23">
        <v>271</v>
      </c>
      <c r="D74" s="23">
        <v>23</v>
      </c>
      <c r="E74" s="33">
        <v>90.6</v>
      </c>
      <c r="F74" s="24">
        <v>159</v>
      </c>
      <c r="G74" s="24">
        <v>52</v>
      </c>
      <c r="H74" s="32">
        <v>91</v>
      </c>
      <c r="I74" s="23">
        <v>234</v>
      </c>
      <c r="J74" s="23">
        <v>20</v>
      </c>
    </row>
    <row r="75" spans="1:24" ht="14.25" customHeight="1" x14ac:dyDescent="0.2">
      <c r="A75" s="19">
        <v>64</v>
      </c>
      <c r="B75" s="32">
        <v>90</v>
      </c>
      <c r="C75" s="23">
        <v>218</v>
      </c>
      <c r="D75" s="23">
        <v>54</v>
      </c>
      <c r="E75" s="33">
        <v>90.7</v>
      </c>
      <c r="F75" s="24">
        <v>177</v>
      </c>
      <c r="G75" s="24">
        <v>85</v>
      </c>
      <c r="H75" s="32">
        <v>90.6</v>
      </c>
      <c r="I75" s="23">
        <v>193</v>
      </c>
      <c r="J75" s="23">
        <v>48</v>
      </c>
    </row>
    <row r="76" spans="1:24" ht="14.25" customHeight="1" x14ac:dyDescent="0.2">
      <c r="A76" s="19">
        <v>65</v>
      </c>
      <c r="B76" s="32">
        <v>90.2</v>
      </c>
      <c r="C76" s="23">
        <v>179</v>
      </c>
      <c r="D76" s="23">
        <v>99</v>
      </c>
      <c r="E76" s="33">
        <v>90.7</v>
      </c>
      <c r="F76" s="24">
        <v>146</v>
      </c>
      <c r="G76" s="24">
        <v>68</v>
      </c>
      <c r="H76" s="32">
        <v>91.6</v>
      </c>
      <c r="I76" s="23">
        <v>219</v>
      </c>
      <c r="J76" s="23">
        <v>65</v>
      </c>
    </row>
    <row r="77" spans="1:24" ht="14.25" customHeight="1" x14ac:dyDescent="0.2">
      <c r="A77" s="19">
        <v>66</v>
      </c>
      <c r="B77" s="32">
        <v>90.5</v>
      </c>
      <c r="C77" s="23">
        <v>300</v>
      </c>
      <c r="D77" s="23">
        <v>31</v>
      </c>
      <c r="E77" s="33">
        <v>90.2</v>
      </c>
      <c r="F77" s="24">
        <v>190</v>
      </c>
      <c r="G77" s="24">
        <v>83</v>
      </c>
      <c r="H77" s="32">
        <v>90.2</v>
      </c>
      <c r="I77" s="23">
        <v>168</v>
      </c>
      <c r="J77" s="23">
        <v>63</v>
      </c>
    </row>
    <row r="78" spans="1:24" ht="14.25" customHeight="1" x14ac:dyDescent="0.2">
      <c r="A78" s="19">
        <v>67</v>
      </c>
      <c r="B78" s="32">
        <v>90</v>
      </c>
      <c r="C78" s="23">
        <v>239</v>
      </c>
      <c r="D78" s="23">
        <v>33</v>
      </c>
      <c r="E78" s="33">
        <v>90.7</v>
      </c>
      <c r="F78" s="24">
        <v>222</v>
      </c>
      <c r="G78" s="24">
        <v>39</v>
      </c>
      <c r="H78" s="32">
        <v>91.1</v>
      </c>
      <c r="I78" s="23">
        <v>244</v>
      </c>
      <c r="J78" s="23">
        <v>36</v>
      </c>
    </row>
    <row r="79" spans="1:24" ht="14.25" customHeight="1" x14ac:dyDescent="0.2">
      <c r="A79" s="19">
        <v>68</v>
      </c>
      <c r="B79" s="32">
        <v>90.6</v>
      </c>
      <c r="C79" s="23">
        <v>201</v>
      </c>
      <c r="D79" s="23">
        <v>76</v>
      </c>
      <c r="E79" s="33">
        <v>90.6</v>
      </c>
      <c r="F79" s="24">
        <v>174</v>
      </c>
      <c r="G79" s="24">
        <v>58</v>
      </c>
      <c r="H79" s="32">
        <v>90.6</v>
      </c>
      <c r="I79" s="23">
        <v>169</v>
      </c>
      <c r="J79" s="23">
        <v>69</v>
      </c>
    </row>
    <row r="80" spans="1:24" ht="14.25" customHeight="1" x14ac:dyDescent="0.2">
      <c r="A80" s="19">
        <v>69</v>
      </c>
      <c r="B80" s="32">
        <v>90.4</v>
      </c>
      <c r="C80" s="23">
        <v>299</v>
      </c>
      <c r="D80" s="23">
        <v>22</v>
      </c>
      <c r="E80" s="33">
        <v>91.5</v>
      </c>
      <c r="F80" s="24">
        <v>256</v>
      </c>
      <c r="G80" s="24">
        <v>63</v>
      </c>
      <c r="H80" s="32">
        <v>92</v>
      </c>
      <c r="I80" s="23">
        <v>258</v>
      </c>
      <c r="J80" s="23">
        <v>63</v>
      </c>
    </row>
    <row r="81" spans="1:10" ht="14.25" customHeight="1" x14ac:dyDescent="0.2">
      <c r="A81" s="19">
        <v>70</v>
      </c>
      <c r="B81" s="32">
        <v>90.8</v>
      </c>
      <c r="C81" s="23">
        <v>297</v>
      </c>
      <c r="D81" s="23">
        <v>34</v>
      </c>
      <c r="E81" s="33">
        <v>90.5</v>
      </c>
      <c r="F81" s="24">
        <v>97</v>
      </c>
      <c r="G81" s="24">
        <v>106</v>
      </c>
      <c r="H81" s="32">
        <v>91</v>
      </c>
      <c r="I81" s="23">
        <v>195</v>
      </c>
      <c r="J81" s="23">
        <v>88</v>
      </c>
    </row>
    <row r="82" spans="1:10" ht="14.25" customHeight="1" x14ac:dyDescent="0.2">
      <c r="A82" s="19">
        <v>71</v>
      </c>
      <c r="B82" s="32">
        <v>90.5</v>
      </c>
      <c r="C82" s="23">
        <v>209</v>
      </c>
      <c r="D82" s="23">
        <v>48</v>
      </c>
      <c r="E82" s="33">
        <v>90.3</v>
      </c>
      <c r="F82" s="24">
        <v>185</v>
      </c>
      <c r="G82" s="24">
        <v>22</v>
      </c>
      <c r="H82" s="32">
        <v>91.1</v>
      </c>
      <c r="I82" s="23">
        <v>213</v>
      </c>
      <c r="J82" s="23">
        <v>63</v>
      </c>
    </row>
    <row r="83" spans="1:10" ht="14.25" customHeight="1" x14ac:dyDescent="0.2">
      <c r="A83" s="19">
        <v>72</v>
      </c>
      <c r="B83" s="32">
        <v>90.3</v>
      </c>
      <c r="C83" s="23">
        <v>242</v>
      </c>
      <c r="D83" s="23">
        <v>34</v>
      </c>
      <c r="E83" s="33">
        <v>90.7</v>
      </c>
      <c r="F83" s="24">
        <v>246</v>
      </c>
      <c r="G83" s="24">
        <v>34</v>
      </c>
      <c r="H83" s="32">
        <v>91.4</v>
      </c>
      <c r="I83" s="23">
        <v>173</v>
      </c>
      <c r="J83" s="23">
        <v>48</v>
      </c>
    </row>
    <row r="84" spans="1:10" ht="14.25" customHeight="1" x14ac:dyDescent="0.2">
      <c r="A84" s="19">
        <v>73</v>
      </c>
      <c r="B84" s="32">
        <v>90.6</v>
      </c>
      <c r="C84" s="23">
        <v>269</v>
      </c>
      <c r="D84" s="23">
        <v>30</v>
      </c>
      <c r="E84" s="33">
        <v>90.7</v>
      </c>
      <c r="F84" s="24">
        <v>122</v>
      </c>
      <c r="G84" s="24">
        <v>25</v>
      </c>
      <c r="H84" s="32">
        <v>91.4</v>
      </c>
      <c r="I84" s="23">
        <v>218</v>
      </c>
      <c r="J84" s="23">
        <v>17</v>
      </c>
    </row>
    <row r="85" spans="1:10" ht="14.25" customHeight="1" x14ac:dyDescent="0.2">
      <c r="A85" s="19">
        <v>74</v>
      </c>
      <c r="B85" s="32">
        <v>90.1</v>
      </c>
      <c r="C85" s="23">
        <v>308</v>
      </c>
      <c r="D85" s="23">
        <v>33</v>
      </c>
      <c r="E85" s="33">
        <v>90.8</v>
      </c>
      <c r="F85" s="24">
        <v>233</v>
      </c>
      <c r="G85" s="24">
        <v>47</v>
      </c>
      <c r="H85" s="32">
        <v>91.1</v>
      </c>
      <c r="I85" s="23">
        <v>215</v>
      </c>
      <c r="J85" s="23">
        <v>28</v>
      </c>
    </row>
    <row r="86" spans="1:10" ht="14.25" customHeight="1" x14ac:dyDescent="0.2">
      <c r="A86" s="19">
        <v>75</v>
      </c>
      <c r="B86" s="32">
        <v>89.9</v>
      </c>
      <c r="C86" s="23">
        <v>292</v>
      </c>
      <c r="D86" s="23">
        <v>33</v>
      </c>
      <c r="E86" s="33">
        <v>91.1</v>
      </c>
      <c r="F86" s="24">
        <v>245</v>
      </c>
      <c r="G86" s="24">
        <v>62</v>
      </c>
      <c r="H86" s="32">
        <v>91.8</v>
      </c>
      <c r="I86" s="23">
        <v>195</v>
      </c>
      <c r="J86" s="23">
        <v>34</v>
      </c>
    </row>
    <row r="87" spans="1:10" ht="14.25" customHeight="1" x14ac:dyDescent="0.2">
      <c r="A87" s="19">
        <v>76</v>
      </c>
      <c r="B87" s="32">
        <v>89.7</v>
      </c>
      <c r="C87" s="23">
        <v>222</v>
      </c>
      <c r="D87" s="23">
        <v>72</v>
      </c>
      <c r="E87" s="33">
        <v>90.4</v>
      </c>
      <c r="F87" s="24">
        <v>146</v>
      </c>
      <c r="G87" s="24">
        <v>35</v>
      </c>
      <c r="H87" s="32">
        <v>91</v>
      </c>
      <c r="I87" s="23">
        <v>141</v>
      </c>
      <c r="J87" s="23">
        <v>50</v>
      </c>
    </row>
    <row r="88" spans="1:10" ht="14.25" customHeight="1" x14ac:dyDescent="0.2">
      <c r="A88" s="19">
        <v>77</v>
      </c>
      <c r="B88" s="32">
        <v>90.6</v>
      </c>
      <c r="C88" s="23">
        <v>175</v>
      </c>
      <c r="D88" s="23">
        <v>33</v>
      </c>
      <c r="E88" s="33">
        <v>91.5</v>
      </c>
      <c r="F88" s="24">
        <v>117</v>
      </c>
      <c r="G88" s="24">
        <v>122</v>
      </c>
      <c r="H88" s="32">
        <v>90.2</v>
      </c>
      <c r="I88" s="23">
        <v>182</v>
      </c>
      <c r="J88" s="23">
        <v>43</v>
      </c>
    </row>
    <row r="89" spans="1:10" ht="14.25" customHeight="1" x14ac:dyDescent="0.2">
      <c r="A89" s="19">
        <v>78</v>
      </c>
      <c r="B89" s="32">
        <v>90.3</v>
      </c>
      <c r="C89" s="23">
        <v>300</v>
      </c>
      <c r="D89" s="23">
        <v>44</v>
      </c>
      <c r="E89" s="33">
        <v>90</v>
      </c>
      <c r="F89" s="24">
        <v>146</v>
      </c>
      <c r="G89" s="24">
        <v>62</v>
      </c>
      <c r="H89" s="32">
        <v>90.8</v>
      </c>
      <c r="I89" s="23">
        <v>197</v>
      </c>
      <c r="J89" s="23">
        <v>56</v>
      </c>
    </row>
    <row r="90" spans="1:10" ht="14.25" customHeight="1" x14ac:dyDescent="0.2">
      <c r="A90" s="19">
        <v>79</v>
      </c>
      <c r="B90" s="32">
        <v>90</v>
      </c>
      <c r="C90" s="23">
        <v>294</v>
      </c>
      <c r="D90" s="23">
        <v>20</v>
      </c>
      <c r="E90" s="33">
        <v>90.5</v>
      </c>
      <c r="F90" s="24">
        <v>226</v>
      </c>
      <c r="G90" s="24">
        <v>28</v>
      </c>
      <c r="H90" s="32">
        <v>90.9</v>
      </c>
      <c r="I90" s="23">
        <v>160</v>
      </c>
      <c r="J90" s="23">
        <v>34</v>
      </c>
    </row>
    <row r="91" spans="1:10" ht="14.25" customHeight="1" x14ac:dyDescent="0.2">
      <c r="A91" s="19">
        <v>80</v>
      </c>
      <c r="B91" s="32">
        <v>90.7</v>
      </c>
      <c r="C91" s="23">
        <v>339</v>
      </c>
      <c r="D91" s="23">
        <v>21</v>
      </c>
      <c r="E91" s="33">
        <v>92.1</v>
      </c>
      <c r="F91" s="24">
        <v>161</v>
      </c>
      <c r="G91" s="24">
        <v>52</v>
      </c>
      <c r="H91" s="32">
        <v>90.5</v>
      </c>
      <c r="I91" s="23">
        <v>177</v>
      </c>
      <c r="J91" s="23">
        <v>40</v>
      </c>
    </row>
    <row r="92" spans="1:10" ht="14.25" customHeight="1" x14ac:dyDescent="0.2">
      <c r="A92" s="19">
        <v>81</v>
      </c>
      <c r="B92" s="32">
        <v>89.9</v>
      </c>
      <c r="C92" s="23">
        <v>203</v>
      </c>
      <c r="D92" s="23">
        <v>49</v>
      </c>
      <c r="E92" s="33">
        <v>90.7</v>
      </c>
      <c r="F92" s="24">
        <v>167</v>
      </c>
      <c r="G92" s="24">
        <v>23</v>
      </c>
      <c r="H92" s="32">
        <v>91.4</v>
      </c>
      <c r="I92" s="23">
        <v>224</v>
      </c>
      <c r="J92" s="23">
        <v>26</v>
      </c>
    </row>
    <row r="93" spans="1:10" ht="14.25" customHeight="1" x14ac:dyDescent="0.2">
      <c r="A93" s="19">
        <v>82</v>
      </c>
      <c r="B93" s="32">
        <v>89.8</v>
      </c>
      <c r="C93" s="23">
        <v>208</v>
      </c>
      <c r="D93" s="23">
        <v>25</v>
      </c>
      <c r="E93" s="33">
        <v>90.8</v>
      </c>
      <c r="F93" s="24">
        <v>200</v>
      </c>
      <c r="G93" s="24">
        <v>79</v>
      </c>
      <c r="H93" s="32">
        <v>91.2</v>
      </c>
      <c r="I93" s="23">
        <v>216</v>
      </c>
      <c r="J93" s="23">
        <v>25</v>
      </c>
    </row>
    <row r="94" spans="1:10" ht="14.25" customHeight="1" x14ac:dyDescent="0.2">
      <c r="A94" s="19">
        <v>83</v>
      </c>
      <c r="B94" s="32">
        <v>90.5</v>
      </c>
      <c r="C94" s="23">
        <v>230</v>
      </c>
      <c r="D94" s="23">
        <v>38</v>
      </c>
      <c r="E94" s="33">
        <v>90.8</v>
      </c>
      <c r="F94" s="24">
        <v>268</v>
      </c>
      <c r="G94" s="24">
        <v>53</v>
      </c>
      <c r="H94" s="32">
        <v>91.2</v>
      </c>
      <c r="I94" s="23">
        <v>211</v>
      </c>
      <c r="J94" s="23">
        <v>32</v>
      </c>
    </row>
    <row r="95" spans="1:10" ht="14.25" customHeight="1" x14ac:dyDescent="0.2">
      <c r="A95" s="19">
        <v>84</v>
      </c>
      <c r="B95" s="32">
        <v>89.9</v>
      </c>
      <c r="C95" s="23">
        <v>207</v>
      </c>
      <c r="D95" s="23">
        <v>50</v>
      </c>
      <c r="E95" s="33">
        <v>91.3</v>
      </c>
      <c r="F95" s="24">
        <v>144</v>
      </c>
      <c r="G95" s="24">
        <v>30</v>
      </c>
      <c r="H95" s="32">
        <v>91</v>
      </c>
      <c r="I95" s="23">
        <v>131</v>
      </c>
      <c r="J95" s="23">
        <v>45</v>
      </c>
    </row>
    <row r="96" spans="1:10" ht="14.25" customHeight="1" x14ac:dyDescent="0.2">
      <c r="A96" s="19">
        <v>85</v>
      </c>
      <c r="B96" s="32">
        <v>90.8</v>
      </c>
      <c r="C96" s="23">
        <v>246</v>
      </c>
      <c r="D96" s="23">
        <v>61</v>
      </c>
      <c r="E96" s="33">
        <v>91.4</v>
      </c>
      <c r="F96" s="24">
        <v>242</v>
      </c>
      <c r="G96" s="24">
        <v>94</v>
      </c>
      <c r="H96" s="32">
        <v>90.5</v>
      </c>
      <c r="I96" s="23">
        <v>180</v>
      </c>
      <c r="J96" s="23">
        <v>67</v>
      </c>
    </row>
    <row r="97" spans="1:10" ht="14.25" customHeight="1" x14ac:dyDescent="0.2">
      <c r="A97" s="19">
        <v>86</v>
      </c>
      <c r="B97" s="32">
        <v>90.2</v>
      </c>
      <c r="C97" s="23">
        <v>281</v>
      </c>
      <c r="D97" s="23">
        <v>36</v>
      </c>
      <c r="E97" s="33">
        <v>90.5</v>
      </c>
      <c r="F97" s="24">
        <v>176</v>
      </c>
      <c r="G97" s="24">
        <v>47</v>
      </c>
      <c r="H97" s="32">
        <v>92</v>
      </c>
      <c r="I97" s="23">
        <v>166</v>
      </c>
      <c r="J97" s="23">
        <v>80</v>
      </c>
    </row>
    <row r="98" spans="1:10" ht="14.25" customHeight="1" x14ac:dyDescent="0.2">
      <c r="A98" s="19">
        <v>87</v>
      </c>
      <c r="B98" s="32">
        <v>90.7</v>
      </c>
      <c r="C98" s="23">
        <v>268</v>
      </c>
      <c r="D98" s="23">
        <v>54</v>
      </c>
      <c r="E98" s="33">
        <v>91.1</v>
      </c>
      <c r="F98" s="24">
        <v>220</v>
      </c>
      <c r="G98" s="24">
        <v>88</v>
      </c>
      <c r="H98" s="32">
        <v>90.9</v>
      </c>
      <c r="I98" s="23">
        <v>218</v>
      </c>
      <c r="J98" s="23">
        <v>19</v>
      </c>
    </row>
    <row r="99" spans="1:10" ht="14.25" customHeight="1" x14ac:dyDescent="0.2">
      <c r="A99" s="19">
        <v>88</v>
      </c>
      <c r="B99" s="32">
        <v>89.9</v>
      </c>
      <c r="C99" s="23">
        <v>305</v>
      </c>
      <c r="D99" s="23">
        <v>23</v>
      </c>
      <c r="E99" s="33">
        <v>90.9</v>
      </c>
      <c r="F99" s="24">
        <v>258</v>
      </c>
      <c r="G99" s="24">
        <v>37</v>
      </c>
      <c r="H99" s="32">
        <v>91</v>
      </c>
      <c r="I99" s="23">
        <v>267</v>
      </c>
      <c r="J99" s="23">
        <v>37</v>
      </c>
    </row>
    <row r="100" spans="1:10" ht="14.25" customHeight="1" x14ac:dyDescent="0.2">
      <c r="A100" s="19">
        <v>89</v>
      </c>
      <c r="B100" s="32">
        <v>89.8</v>
      </c>
      <c r="C100" s="23">
        <v>239</v>
      </c>
      <c r="D100" s="23">
        <v>20</v>
      </c>
      <c r="E100" s="33">
        <v>91.2</v>
      </c>
      <c r="F100" s="24">
        <v>177</v>
      </c>
      <c r="G100" s="24">
        <v>106</v>
      </c>
      <c r="H100" s="32">
        <v>90.7</v>
      </c>
      <c r="I100" s="23">
        <v>196</v>
      </c>
      <c r="J100" s="23">
        <v>31</v>
      </c>
    </row>
    <row r="101" spans="1:10" ht="14.25" customHeight="1" x14ac:dyDescent="0.2">
      <c r="A101" s="19">
        <v>90</v>
      </c>
      <c r="B101" s="32">
        <v>90.2</v>
      </c>
      <c r="C101" s="23">
        <v>196</v>
      </c>
      <c r="D101" s="23">
        <v>27</v>
      </c>
      <c r="E101" s="33">
        <v>90.3</v>
      </c>
      <c r="F101" s="24">
        <v>193</v>
      </c>
      <c r="G101" s="24">
        <v>28</v>
      </c>
      <c r="H101" s="32">
        <v>91.7</v>
      </c>
      <c r="I101" s="23">
        <v>245</v>
      </c>
      <c r="J101" s="23">
        <v>46</v>
      </c>
    </row>
    <row r="102" spans="1:10" ht="14.25" customHeight="1" x14ac:dyDescent="0.2">
      <c r="A102" s="19">
        <v>91</v>
      </c>
      <c r="B102" s="32">
        <v>90.1</v>
      </c>
      <c r="C102" s="23">
        <v>297</v>
      </c>
      <c r="D102" s="23">
        <v>28</v>
      </c>
      <c r="E102" s="33">
        <v>90.6</v>
      </c>
      <c r="F102" s="24">
        <v>272</v>
      </c>
      <c r="G102" s="24">
        <v>33</v>
      </c>
      <c r="H102" s="32">
        <v>90.8</v>
      </c>
      <c r="I102" s="23">
        <v>177</v>
      </c>
      <c r="J102" s="23">
        <v>87</v>
      </c>
    </row>
    <row r="103" spans="1:10" ht="14.25" customHeight="1" x14ac:dyDescent="0.2">
      <c r="A103" s="19">
        <v>92</v>
      </c>
      <c r="B103" s="32">
        <v>90.5</v>
      </c>
      <c r="C103" s="23">
        <v>298</v>
      </c>
      <c r="D103" s="23">
        <v>14</v>
      </c>
      <c r="E103" s="33">
        <v>89.7</v>
      </c>
      <c r="F103" s="24">
        <v>161</v>
      </c>
      <c r="G103" s="24">
        <v>13</v>
      </c>
      <c r="H103" s="32">
        <v>91.4</v>
      </c>
      <c r="I103" s="23">
        <v>189</v>
      </c>
      <c r="J103" s="23">
        <v>30</v>
      </c>
    </row>
    <row r="104" spans="1:10" ht="14.25" customHeight="1" x14ac:dyDescent="0.2">
      <c r="A104" s="19">
        <v>93</v>
      </c>
      <c r="B104" s="32">
        <v>90</v>
      </c>
      <c r="C104" s="23">
        <v>229</v>
      </c>
      <c r="D104" s="23">
        <v>73</v>
      </c>
      <c r="E104" s="33">
        <v>90</v>
      </c>
      <c r="F104" s="24">
        <v>222</v>
      </c>
      <c r="G104" s="24">
        <v>51</v>
      </c>
      <c r="H104" s="32">
        <v>90.8</v>
      </c>
      <c r="I104" s="23">
        <v>148</v>
      </c>
      <c r="J104" s="23">
        <v>83</v>
      </c>
    </row>
    <row r="105" spans="1:10" ht="14.25" customHeight="1" x14ac:dyDescent="0.2">
      <c r="A105" s="19">
        <v>94</v>
      </c>
      <c r="B105" s="32">
        <v>90.8</v>
      </c>
      <c r="C105" s="23">
        <v>344</v>
      </c>
      <c r="D105" s="23">
        <v>34</v>
      </c>
      <c r="E105" s="33">
        <v>90.5</v>
      </c>
      <c r="F105" s="24">
        <v>180</v>
      </c>
      <c r="G105" s="24">
        <v>40</v>
      </c>
      <c r="H105" s="32">
        <v>90.8</v>
      </c>
      <c r="I105" s="23">
        <v>207</v>
      </c>
      <c r="J105" s="23">
        <v>54</v>
      </c>
    </row>
    <row r="106" spans="1:10" ht="14.25" customHeight="1" x14ac:dyDescent="0.2">
      <c r="A106" s="19">
        <v>95</v>
      </c>
      <c r="B106" s="32">
        <v>89.8</v>
      </c>
      <c r="C106" s="23">
        <v>276</v>
      </c>
      <c r="D106" s="23">
        <v>11</v>
      </c>
      <c r="E106" s="33">
        <v>90.1</v>
      </c>
      <c r="F106" s="24">
        <v>227</v>
      </c>
      <c r="G106" s="24">
        <v>53</v>
      </c>
      <c r="H106" s="32">
        <v>90.5</v>
      </c>
      <c r="I106" s="23">
        <v>142</v>
      </c>
      <c r="J106" s="23">
        <v>78</v>
      </c>
    </row>
    <row r="107" spans="1:10" ht="14.25" customHeight="1" x14ac:dyDescent="0.2">
      <c r="A107" s="19">
        <v>96</v>
      </c>
      <c r="B107" s="32">
        <v>89.9</v>
      </c>
      <c r="C107" s="23">
        <v>242</v>
      </c>
      <c r="D107" s="23">
        <v>23</v>
      </c>
      <c r="E107" s="33">
        <v>91.1</v>
      </c>
      <c r="F107" s="24">
        <v>246</v>
      </c>
      <c r="G107" s="24">
        <v>33</v>
      </c>
      <c r="H107" s="32">
        <v>91</v>
      </c>
      <c r="I107" s="23">
        <v>167</v>
      </c>
      <c r="J107" s="23">
        <v>56</v>
      </c>
    </row>
    <row r="108" spans="1:10" ht="14.25" customHeight="1" x14ac:dyDescent="0.2">
      <c r="A108" s="19">
        <v>97</v>
      </c>
      <c r="B108" s="32">
        <v>91</v>
      </c>
      <c r="C108" s="23">
        <v>207</v>
      </c>
      <c r="D108" s="23">
        <v>53</v>
      </c>
      <c r="E108" s="33">
        <v>90.7</v>
      </c>
      <c r="F108" s="24">
        <v>263</v>
      </c>
      <c r="G108" s="24">
        <v>80</v>
      </c>
      <c r="H108" s="32">
        <v>91.2</v>
      </c>
      <c r="I108" s="23">
        <v>185</v>
      </c>
      <c r="J108" s="23">
        <v>36</v>
      </c>
    </row>
    <row r="109" spans="1:10" ht="14.25" customHeight="1" x14ac:dyDescent="0.2">
      <c r="A109" s="19">
        <v>98</v>
      </c>
      <c r="B109" s="32">
        <v>90</v>
      </c>
      <c r="C109" s="23">
        <v>219</v>
      </c>
      <c r="D109" s="23">
        <v>57</v>
      </c>
      <c r="E109" s="33">
        <v>90.3</v>
      </c>
      <c r="F109" s="24">
        <v>193</v>
      </c>
      <c r="G109" s="24">
        <v>69</v>
      </c>
      <c r="H109" s="32">
        <v>91.5</v>
      </c>
      <c r="I109" s="23">
        <v>246</v>
      </c>
      <c r="J109" s="23">
        <v>48</v>
      </c>
    </row>
    <row r="110" spans="1:10" ht="14.25" customHeight="1" x14ac:dyDescent="0.2">
      <c r="A110" s="19">
        <v>99</v>
      </c>
      <c r="B110" s="32">
        <v>89.8</v>
      </c>
      <c r="C110" s="23">
        <v>193</v>
      </c>
      <c r="D110" s="23">
        <v>78</v>
      </c>
      <c r="E110" s="33">
        <v>90.5</v>
      </c>
      <c r="F110" s="24">
        <v>119</v>
      </c>
      <c r="G110" s="24">
        <v>33</v>
      </c>
      <c r="H110" s="32">
        <v>90.5</v>
      </c>
      <c r="I110" s="23">
        <v>204</v>
      </c>
      <c r="J110" s="23">
        <v>37</v>
      </c>
    </row>
    <row r="111" spans="1:10" ht="14.25" customHeight="1" x14ac:dyDescent="0.2">
      <c r="A111" s="19">
        <v>100</v>
      </c>
      <c r="B111" s="32">
        <v>90.7</v>
      </c>
      <c r="C111" s="23">
        <v>281</v>
      </c>
      <c r="D111" s="23">
        <v>29</v>
      </c>
      <c r="E111" s="33">
        <v>90.9</v>
      </c>
      <c r="F111" s="24">
        <v>238</v>
      </c>
      <c r="G111" s="24">
        <v>23</v>
      </c>
      <c r="H111" s="32">
        <v>90.9</v>
      </c>
      <c r="I111" s="23">
        <v>119</v>
      </c>
      <c r="J111" s="23">
        <v>67</v>
      </c>
    </row>
    <row r="112" spans="1:10" ht="14.25" customHeight="1" x14ac:dyDescent="0.2">
      <c r="A112" s="19">
        <v>101</v>
      </c>
      <c r="B112" s="32">
        <v>90.5</v>
      </c>
      <c r="C112" s="23">
        <v>223</v>
      </c>
      <c r="D112" s="23">
        <v>52</v>
      </c>
      <c r="E112" s="33">
        <v>90.5</v>
      </c>
      <c r="F112" s="24">
        <v>187</v>
      </c>
      <c r="G112" s="24">
        <v>67</v>
      </c>
      <c r="H112" s="32">
        <v>90.6</v>
      </c>
      <c r="I112" s="23">
        <v>187</v>
      </c>
      <c r="J112" s="23">
        <v>52</v>
      </c>
    </row>
    <row r="113" spans="1:10" ht="14.25" customHeight="1" x14ac:dyDescent="0.2">
      <c r="A113" s="19">
        <v>102</v>
      </c>
      <c r="B113" s="32">
        <v>91.2</v>
      </c>
      <c r="C113" s="23">
        <v>294</v>
      </c>
      <c r="D113" s="23">
        <v>39</v>
      </c>
      <c r="E113" s="33">
        <v>90.6</v>
      </c>
      <c r="F113" s="24">
        <v>184</v>
      </c>
      <c r="G113" s="24">
        <v>73</v>
      </c>
      <c r="H113" s="32">
        <v>91.3</v>
      </c>
      <c r="I113" s="23">
        <v>190</v>
      </c>
      <c r="J113" s="23">
        <v>43</v>
      </c>
    </row>
    <row r="114" spans="1:10" ht="14.25" customHeight="1" x14ac:dyDescent="0.2">
      <c r="A114" s="19">
        <v>103</v>
      </c>
      <c r="B114" s="32">
        <v>89.8</v>
      </c>
      <c r="C114" s="23">
        <v>273</v>
      </c>
      <c r="D114" s="23">
        <v>32</v>
      </c>
      <c r="E114" s="33">
        <v>91.1</v>
      </c>
      <c r="F114" s="24">
        <v>276</v>
      </c>
      <c r="G114" s="24">
        <v>42</v>
      </c>
      <c r="H114" s="32">
        <v>91.1</v>
      </c>
      <c r="I114" s="23">
        <v>177</v>
      </c>
      <c r="J114" s="23">
        <v>75</v>
      </c>
    </row>
    <row r="115" spans="1:10" ht="14.25" customHeight="1" x14ac:dyDescent="0.2">
      <c r="A115" s="19">
        <v>104</v>
      </c>
      <c r="B115" s="32">
        <v>90.3</v>
      </c>
      <c r="C115" s="23">
        <v>246</v>
      </c>
      <c r="D115" s="23">
        <v>35</v>
      </c>
      <c r="E115" s="33">
        <v>89.9</v>
      </c>
      <c r="F115" s="24">
        <v>188</v>
      </c>
      <c r="G115" s="24">
        <v>61</v>
      </c>
      <c r="H115" s="32">
        <v>90.5</v>
      </c>
      <c r="I115" s="23">
        <v>155</v>
      </c>
      <c r="J115" s="23">
        <v>39</v>
      </c>
    </row>
    <row r="116" spans="1:10" ht="14.25" customHeight="1" x14ac:dyDescent="0.2">
      <c r="A116" s="19">
        <v>105</v>
      </c>
      <c r="B116" s="32">
        <v>90.8</v>
      </c>
      <c r="C116" s="23">
        <v>220</v>
      </c>
      <c r="D116" s="23">
        <v>53</v>
      </c>
      <c r="E116" s="33">
        <v>91.6</v>
      </c>
      <c r="F116" s="24">
        <v>129</v>
      </c>
      <c r="G116" s="24">
        <v>63</v>
      </c>
      <c r="H116" s="32">
        <v>91.4</v>
      </c>
      <c r="I116" s="23">
        <v>176</v>
      </c>
      <c r="J116" s="23">
        <v>51</v>
      </c>
    </row>
    <row r="117" spans="1:10" ht="14.25" customHeight="1" x14ac:dyDescent="0.2">
      <c r="A117" s="19">
        <v>106</v>
      </c>
      <c r="B117" s="32">
        <v>89.7</v>
      </c>
      <c r="C117" s="23">
        <v>218</v>
      </c>
      <c r="D117" s="23">
        <v>30</v>
      </c>
      <c r="E117" s="33">
        <v>90.8</v>
      </c>
      <c r="F117" s="24">
        <v>235</v>
      </c>
      <c r="G117" s="24">
        <v>40</v>
      </c>
      <c r="H117" s="32">
        <v>90.3</v>
      </c>
      <c r="I117" s="23">
        <v>156</v>
      </c>
      <c r="J117" s="23">
        <v>33</v>
      </c>
    </row>
    <row r="118" spans="1:10" ht="14.25" customHeight="1" x14ac:dyDescent="0.2">
      <c r="A118" s="19">
        <v>107</v>
      </c>
      <c r="B118" s="32">
        <v>91.1</v>
      </c>
      <c r="C118" s="23">
        <v>328</v>
      </c>
      <c r="D118" s="23">
        <v>18</v>
      </c>
      <c r="E118" s="33">
        <v>90</v>
      </c>
      <c r="F118" s="24">
        <v>211</v>
      </c>
      <c r="G118" s="24">
        <v>30</v>
      </c>
      <c r="H118" s="32">
        <v>91.5</v>
      </c>
      <c r="I118" s="23">
        <v>243</v>
      </c>
      <c r="J118" s="23">
        <v>56</v>
      </c>
    </row>
    <row r="119" spans="1:10" ht="14.25" customHeight="1" x14ac:dyDescent="0.2">
      <c r="A119" s="19">
        <v>108</v>
      </c>
      <c r="B119" s="32">
        <v>90.4</v>
      </c>
      <c r="C119" s="23">
        <v>199</v>
      </c>
      <c r="D119" s="23">
        <v>53</v>
      </c>
      <c r="E119" s="33">
        <v>90.2</v>
      </c>
      <c r="F119" s="24">
        <v>131</v>
      </c>
      <c r="G119" s="24">
        <v>58</v>
      </c>
      <c r="H119" s="32">
        <v>91.9</v>
      </c>
      <c r="I119" s="23">
        <v>166</v>
      </c>
      <c r="J119" s="23">
        <v>81</v>
      </c>
    </row>
    <row r="120" spans="1:10" ht="14.25" customHeight="1" x14ac:dyDescent="0.2">
      <c r="A120" s="19">
        <v>109</v>
      </c>
      <c r="B120" s="32">
        <v>90.2</v>
      </c>
      <c r="C120" s="23">
        <v>207</v>
      </c>
      <c r="D120" s="23">
        <v>14</v>
      </c>
      <c r="E120" s="33">
        <v>90.6</v>
      </c>
      <c r="F120" s="24">
        <v>167</v>
      </c>
      <c r="G120" s="24">
        <v>79</v>
      </c>
      <c r="H120" s="32">
        <v>91</v>
      </c>
      <c r="I120" s="23">
        <v>214</v>
      </c>
      <c r="J120" s="23">
        <v>34</v>
      </c>
    </row>
    <row r="121" spans="1:10" ht="14.25" customHeight="1" x14ac:dyDescent="0.2">
      <c r="A121" s="19">
        <v>110</v>
      </c>
      <c r="B121" s="32">
        <v>90.7</v>
      </c>
      <c r="C121" s="23">
        <v>296</v>
      </c>
      <c r="D121" s="23">
        <v>29</v>
      </c>
      <c r="E121" s="33">
        <v>90.3</v>
      </c>
      <c r="F121" s="24">
        <v>173</v>
      </c>
      <c r="G121" s="24">
        <v>44</v>
      </c>
      <c r="H121" s="32">
        <v>90.9</v>
      </c>
      <c r="I121" s="23">
        <v>210</v>
      </c>
      <c r="J121" s="23">
        <v>60</v>
      </c>
    </row>
    <row r="122" spans="1:10" ht="14.25" customHeight="1" x14ac:dyDescent="0.2">
      <c r="A122" s="19">
        <v>111</v>
      </c>
      <c r="B122" s="32">
        <v>89.7</v>
      </c>
      <c r="C122" s="23">
        <v>273</v>
      </c>
      <c r="D122" s="23">
        <v>25</v>
      </c>
      <c r="E122" s="33">
        <v>90.5</v>
      </c>
      <c r="F122" s="24">
        <v>128</v>
      </c>
      <c r="G122" s="24">
        <v>38</v>
      </c>
      <c r="H122" s="32">
        <v>91.2</v>
      </c>
      <c r="I122" s="23">
        <v>163</v>
      </c>
      <c r="J122" s="23">
        <v>50</v>
      </c>
    </row>
    <row r="123" spans="1:10" ht="14.25" customHeight="1" x14ac:dyDescent="0.2">
      <c r="A123" s="19">
        <v>112</v>
      </c>
      <c r="B123" s="32">
        <v>90.6</v>
      </c>
      <c r="C123" s="23">
        <v>310</v>
      </c>
      <c r="D123" s="23">
        <v>39</v>
      </c>
      <c r="E123" s="33">
        <v>90.9</v>
      </c>
      <c r="F123" s="24">
        <v>112</v>
      </c>
      <c r="G123" s="24">
        <v>68</v>
      </c>
      <c r="H123" s="32">
        <v>91.7</v>
      </c>
      <c r="I123" s="23">
        <v>221</v>
      </c>
      <c r="J123" s="23">
        <v>34</v>
      </c>
    </row>
    <row r="124" spans="1:10" ht="14.25" customHeight="1" x14ac:dyDescent="0.2">
      <c r="A124" s="19">
        <v>113</v>
      </c>
      <c r="B124" s="32">
        <v>90.3</v>
      </c>
      <c r="C124" s="23">
        <v>336</v>
      </c>
      <c r="D124" s="23">
        <v>26</v>
      </c>
      <c r="E124" s="33">
        <v>91.1</v>
      </c>
      <c r="F124" s="24">
        <v>145</v>
      </c>
      <c r="G124" s="24">
        <v>56</v>
      </c>
      <c r="H124" s="32">
        <v>91</v>
      </c>
      <c r="I124" s="23">
        <v>245</v>
      </c>
      <c r="J124" s="23">
        <v>35</v>
      </c>
    </row>
    <row r="125" spans="1:10" ht="14.25" customHeight="1" x14ac:dyDescent="0.2">
      <c r="A125" s="19">
        <v>114</v>
      </c>
      <c r="B125" s="32">
        <v>91.3</v>
      </c>
      <c r="C125" s="23">
        <v>284</v>
      </c>
      <c r="D125" s="23">
        <v>34</v>
      </c>
      <c r="E125" s="33">
        <v>90.9</v>
      </c>
      <c r="F125" s="24">
        <v>171</v>
      </c>
      <c r="G125" s="24">
        <v>70</v>
      </c>
      <c r="H125" s="32">
        <v>90.8</v>
      </c>
      <c r="I125" s="23">
        <v>231</v>
      </c>
      <c r="J125" s="23">
        <v>42</v>
      </c>
    </row>
    <row r="126" spans="1:10" ht="14.25" customHeight="1" x14ac:dyDescent="0.2">
      <c r="A126" s="19">
        <v>115</v>
      </c>
      <c r="B126" s="32">
        <v>89.6</v>
      </c>
      <c r="C126" s="23">
        <v>243</v>
      </c>
      <c r="D126" s="23">
        <v>45</v>
      </c>
      <c r="E126" s="33">
        <v>90.3</v>
      </c>
      <c r="F126" s="24">
        <v>154</v>
      </c>
      <c r="G126" s="24">
        <v>39</v>
      </c>
      <c r="H126" s="32">
        <v>91.7</v>
      </c>
      <c r="I126" s="23">
        <v>209</v>
      </c>
      <c r="J126" s="23">
        <v>65</v>
      </c>
    </row>
    <row r="127" spans="1:10" ht="14.25" customHeight="1" x14ac:dyDescent="0.2">
      <c r="A127" s="19">
        <v>116</v>
      </c>
      <c r="B127" s="32">
        <v>90.4</v>
      </c>
      <c r="C127" s="23">
        <v>246</v>
      </c>
      <c r="D127" s="23">
        <v>26</v>
      </c>
      <c r="E127" s="33">
        <v>90.6</v>
      </c>
      <c r="F127" s="24">
        <v>248</v>
      </c>
      <c r="G127" s="24">
        <v>43</v>
      </c>
      <c r="H127" s="32">
        <v>91.4</v>
      </c>
      <c r="I127" s="23">
        <v>153</v>
      </c>
      <c r="J127" s="23">
        <v>38</v>
      </c>
    </row>
    <row r="128" spans="1:10" ht="14.25" customHeight="1" x14ac:dyDescent="0.2">
      <c r="A128" s="19">
        <v>117</v>
      </c>
      <c r="B128" s="32">
        <v>89.7</v>
      </c>
      <c r="C128" s="23">
        <v>217</v>
      </c>
      <c r="D128" s="23">
        <v>66</v>
      </c>
      <c r="E128" s="33">
        <v>91.2</v>
      </c>
      <c r="F128" s="24">
        <v>164</v>
      </c>
      <c r="G128" s="24">
        <v>51</v>
      </c>
      <c r="H128" s="32">
        <v>91.2</v>
      </c>
      <c r="I128" s="23">
        <v>187</v>
      </c>
      <c r="J128" s="23">
        <v>68</v>
      </c>
    </row>
    <row r="129" spans="1:10" ht="14.25" customHeight="1" x14ac:dyDescent="0.2">
      <c r="A129" s="19">
        <v>118</v>
      </c>
      <c r="B129" s="32">
        <v>90</v>
      </c>
      <c r="C129" s="23">
        <v>292</v>
      </c>
      <c r="D129" s="23">
        <v>29</v>
      </c>
      <c r="E129" s="33">
        <v>91.6</v>
      </c>
      <c r="F129" s="24">
        <v>272</v>
      </c>
      <c r="G129" s="24">
        <v>41</v>
      </c>
      <c r="H129" s="32">
        <v>90.2</v>
      </c>
      <c r="I129" s="23">
        <v>188</v>
      </c>
      <c r="J129" s="23">
        <v>37</v>
      </c>
    </row>
    <row r="130" spans="1:10" ht="14.25" customHeight="1" x14ac:dyDescent="0.2">
      <c r="A130" s="19">
        <v>119</v>
      </c>
      <c r="B130" s="32">
        <v>90.3</v>
      </c>
      <c r="C130" s="23">
        <v>208</v>
      </c>
      <c r="D130" s="23">
        <v>58</v>
      </c>
      <c r="E130" s="33">
        <v>90.8</v>
      </c>
      <c r="F130" s="24">
        <v>175</v>
      </c>
      <c r="G130" s="24">
        <v>47</v>
      </c>
      <c r="H130" s="32">
        <v>91.1</v>
      </c>
      <c r="I130" s="23">
        <v>180</v>
      </c>
      <c r="J130" s="23">
        <v>62</v>
      </c>
    </row>
    <row r="131" spans="1:10" ht="14.25" customHeight="1" x14ac:dyDescent="0.2">
      <c r="A131" s="19">
        <v>120</v>
      </c>
      <c r="B131" s="32">
        <v>90.2</v>
      </c>
      <c r="C131" s="23">
        <v>248</v>
      </c>
      <c r="D131" s="23">
        <v>19</v>
      </c>
      <c r="E131" s="33">
        <v>90.6</v>
      </c>
      <c r="F131" s="24">
        <v>226</v>
      </c>
      <c r="G131" s="24">
        <v>29</v>
      </c>
      <c r="H131" s="32">
        <v>91.3</v>
      </c>
      <c r="I131" s="23">
        <v>208</v>
      </c>
      <c r="J131" s="23">
        <v>57</v>
      </c>
    </row>
    <row r="132" spans="1:10" ht="14.25" customHeight="1" x14ac:dyDescent="0.2">
      <c r="A132" s="19">
        <v>121</v>
      </c>
      <c r="B132" s="32">
        <v>89.9</v>
      </c>
      <c r="C132" s="23">
        <v>235</v>
      </c>
      <c r="D132" s="23">
        <v>76</v>
      </c>
      <c r="E132" s="33">
        <v>91.4</v>
      </c>
      <c r="F132" s="24">
        <v>163</v>
      </c>
      <c r="G132" s="24">
        <v>91</v>
      </c>
      <c r="H132" s="32">
        <v>90.3</v>
      </c>
      <c r="I132" s="23">
        <v>171</v>
      </c>
      <c r="J132" s="23">
        <v>70</v>
      </c>
    </row>
    <row r="133" spans="1:10" ht="14.25" customHeight="1" x14ac:dyDescent="0.2">
      <c r="A133" s="19">
        <v>122</v>
      </c>
      <c r="B133" s="32">
        <v>89.8</v>
      </c>
      <c r="C133" s="23">
        <v>240</v>
      </c>
      <c r="D133" s="23">
        <v>23</v>
      </c>
      <c r="E133" s="33">
        <v>90.4</v>
      </c>
      <c r="F133" s="24">
        <v>258</v>
      </c>
      <c r="G133" s="24">
        <v>38</v>
      </c>
      <c r="H133" s="32">
        <v>92.5</v>
      </c>
      <c r="I133" s="23">
        <v>239</v>
      </c>
      <c r="J133" s="23">
        <v>33</v>
      </c>
    </row>
    <row r="134" spans="1:10" ht="14.25" customHeight="1" x14ac:dyDescent="0.2">
      <c r="A134" s="19">
        <v>123</v>
      </c>
      <c r="B134" s="32">
        <v>90</v>
      </c>
      <c r="C134" s="23">
        <v>196</v>
      </c>
      <c r="D134" s="23">
        <v>44</v>
      </c>
      <c r="E134" s="33">
        <v>90.5</v>
      </c>
      <c r="F134" s="24">
        <v>145</v>
      </c>
      <c r="G134" s="24">
        <v>59</v>
      </c>
      <c r="H134" s="32">
        <v>90.8</v>
      </c>
      <c r="I134" s="23">
        <v>273</v>
      </c>
      <c r="J134" s="23">
        <v>46</v>
      </c>
    </row>
    <row r="135" spans="1:10" ht="14.25" customHeight="1" x14ac:dyDescent="0.2">
      <c r="A135" s="19">
        <v>124</v>
      </c>
      <c r="B135" s="32">
        <v>90.2</v>
      </c>
      <c r="C135" s="23">
        <v>259</v>
      </c>
      <c r="D135" s="23">
        <v>18</v>
      </c>
      <c r="E135" s="33">
        <v>90.4</v>
      </c>
      <c r="F135" s="24">
        <v>154</v>
      </c>
      <c r="G135" s="24">
        <v>85</v>
      </c>
      <c r="H135" s="32">
        <v>91.4</v>
      </c>
      <c r="I135" s="23">
        <v>247</v>
      </c>
      <c r="J135" s="23">
        <v>70</v>
      </c>
    </row>
    <row r="136" spans="1:10" ht="14.25" customHeight="1" x14ac:dyDescent="0.2">
      <c r="A136" s="19">
        <v>125</v>
      </c>
      <c r="B136" s="32">
        <v>90.7</v>
      </c>
      <c r="C136" s="23">
        <v>298</v>
      </c>
      <c r="D136" s="23">
        <v>17</v>
      </c>
      <c r="E136" s="33">
        <v>90.3</v>
      </c>
      <c r="F136" s="24">
        <v>101</v>
      </c>
      <c r="G136" s="24">
        <v>65</v>
      </c>
      <c r="H136" s="32">
        <v>90.9</v>
      </c>
      <c r="I136" s="23">
        <v>218</v>
      </c>
      <c r="J136" s="23">
        <v>28</v>
      </c>
    </row>
    <row r="137" spans="1:10" ht="14.25" customHeight="1" x14ac:dyDescent="0.2">
      <c r="A137" s="19">
        <v>126</v>
      </c>
      <c r="B137" s="32">
        <v>90.2</v>
      </c>
      <c r="C137" s="23">
        <v>271</v>
      </c>
      <c r="D137" s="23">
        <v>22</v>
      </c>
      <c r="E137" s="33">
        <v>90.4</v>
      </c>
      <c r="F137" s="24">
        <v>253</v>
      </c>
      <c r="G137" s="24">
        <v>39</v>
      </c>
      <c r="H137" s="32">
        <v>90.5</v>
      </c>
      <c r="I137" s="23">
        <v>186</v>
      </c>
      <c r="J137" s="23">
        <v>32</v>
      </c>
    </row>
    <row r="138" spans="1:10" ht="14.25" customHeight="1" x14ac:dyDescent="0.2">
      <c r="A138" s="19">
        <v>127</v>
      </c>
      <c r="B138" s="32">
        <v>89.7</v>
      </c>
      <c r="C138" s="23">
        <v>272</v>
      </c>
      <c r="D138" s="23">
        <v>30</v>
      </c>
      <c r="E138" s="33">
        <v>90.7</v>
      </c>
      <c r="F138" s="24">
        <v>231</v>
      </c>
      <c r="G138" s="24">
        <v>32</v>
      </c>
      <c r="H138" s="32">
        <v>91.4</v>
      </c>
      <c r="I138" s="23">
        <v>170</v>
      </c>
      <c r="J138" s="23">
        <v>63</v>
      </c>
    </row>
    <row r="139" spans="1:10" ht="14.25" customHeight="1" x14ac:dyDescent="0.2">
      <c r="A139" s="19">
        <v>128</v>
      </c>
      <c r="B139" s="32">
        <v>90</v>
      </c>
      <c r="C139" s="23">
        <v>211</v>
      </c>
      <c r="D139" s="23">
        <v>53</v>
      </c>
      <c r="E139" s="33">
        <v>90.7</v>
      </c>
      <c r="F139" s="24">
        <v>207</v>
      </c>
      <c r="G139" s="24">
        <v>54</v>
      </c>
      <c r="H139" s="32">
        <v>91.8</v>
      </c>
      <c r="I139" s="23">
        <v>217</v>
      </c>
      <c r="J139" s="23">
        <v>52</v>
      </c>
    </row>
    <row r="140" spans="1:10" ht="14.25" customHeight="1" x14ac:dyDescent="0.2">
      <c r="A140" s="19">
        <v>129</v>
      </c>
      <c r="B140" s="32">
        <v>89.9</v>
      </c>
      <c r="C140" s="23">
        <v>209</v>
      </c>
      <c r="D140" s="23">
        <v>70</v>
      </c>
      <c r="E140" s="33">
        <v>90.4</v>
      </c>
      <c r="F140" s="24">
        <v>205</v>
      </c>
      <c r="G140" s="24">
        <v>59</v>
      </c>
      <c r="H140" s="32">
        <v>90.2</v>
      </c>
      <c r="I140" s="23">
        <v>212</v>
      </c>
      <c r="J140" s="23">
        <v>69</v>
      </c>
    </row>
    <row r="141" spans="1:10" ht="14.25" customHeight="1" x14ac:dyDescent="0.2">
      <c r="A141" s="19">
        <v>130</v>
      </c>
      <c r="B141" s="32">
        <v>90.4</v>
      </c>
      <c r="C141" s="23">
        <v>274</v>
      </c>
      <c r="D141" s="23">
        <v>34</v>
      </c>
      <c r="E141" s="33">
        <v>90.6</v>
      </c>
      <c r="F141" s="24">
        <v>122</v>
      </c>
      <c r="G141" s="24">
        <v>104</v>
      </c>
      <c r="H141" s="32">
        <v>90.5</v>
      </c>
      <c r="I141" s="23">
        <v>238</v>
      </c>
      <c r="J141" s="23">
        <v>33</v>
      </c>
    </row>
    <row r="142" spans="1:10" ht="14.25" customHeight="1" x14ac:dyDescent="0.2">
      <c r="A142" s="19">
        <v>131</v>
      </c>
      <c r="B142" s="32">
        <v>90.7</v>
      </c>
      <c r="C142" s="23">
        <v>333</v>
      </c>
      <c r="D142" s="23">
        <v>12</v>
      </c>
      <c r="E142" s="33">
        <v>91.4</v>
      </c>
      <c r="F142" s="24">
        <v>198</v>
      </c>
      <c r="G142" s="24">
        <v>37</v>
      </c>
      <c r="H142" s="32">
        <v>90.6</v>
      </c>
      <c r="I142" s="23">
        <v>194</v>
      </c>
      <c r="J142" s="23">
        <v>36</v>
      </c>
    </row>
    <row r="143" spans="1:10" ht="14.25" customHeight="1" x14ac:dyDescent="0.2">
      <c r="A143" s="19">
        <v>132</v>
      </c>
      <c r="B143" s="32">
        <v>91</v>
      </c>
      <c r="C143" s="23">
        <v>304</v>
      </c>
      <c r="D143" s="23">
        <v>16</v>
      </c>
      <c r="E143" s="33">
        <v>91</v>
      </c>
      <c r="F143" s="24">
        <v>201</v>
      </c>
      <c r="G143" s="24">
        <v>82</v>
      </c>
      <c r="H143" s="32">
        <v>90.5</v>
      </c>
      <c r="I143" s="23">
        <v>156</v>
      </c>
      <c r="J143" s="23">
        <v>82</v>
      </c>
    </row>
    <row r="144" spans="1:10" ht="14.25" customHeight="1" x14ac:dyDescent="0.2">
      <c r="A144" s="19">
        <v>133</v>
      </c>
      <c r="B144" s="32">
        <v>90.8</v>
      </c>
      <c r="C144" s="23">
        <v>279</v>
      </c>
      <c r="D144" s="23">
        <v>23</v>
      </c>
      <c r="E144" s="33">
        <v>91.1</v>
      </c>
      <c r="F144" s="24">
        <v>165</v>
      </c>
      <c r="G144" s="24">
        <v>35</v>
      </c>
      <c r="H144" s="32">
        <v>91.3</v>
      </c>
      <c r="I144" s="23">
        <v>206</v>
      </c>
      <c r="J144" s="23">
        <v>73</v>
      </c>
    </row>
    <row r="145" spans="1:10" ht="14.25" customHeight="1" x14ac:dyDescent="0.2">
      <c r="A145" s="19">
        <v>134</v>
      </c>
      <c r="B145" s="32">
        <v>90.2</v>
      </c>
      <c r="C145" s="23">
        <v>279</v>
      </c>
      <c r="D145" s="23">
        <v>26</v>
      </c>
      <c r="E145" s="33">
        <v>90.6</v>
      </c>
      <c r="F145" s="24">
        <v>210</v>
      </c>
      <c r="G145" s="24">
        <v>40</v>
      </c>
      <c r="H145" s="32">
        <v>91.4</v>
      </c>
      <c r="I145" s="23">
        <v>166</v>
      </c>
      <c r="J145" s="23">
        <v>46</v>
      </c>
    </row>
    <row r="146" spans="1:10" ht="14.25" customHeight="1" x14ac:dyDescent="0.2">
      <c r="A146" s="19">
        <v>135</v>
      </c>
      <c r="B146" s="32">
        <v>90.4</v>
      </c>
      <c r="C146" s="23">
        <v>309</v>
      </c>
      <c r="D146" s="23">
        <v>17</v>
      </c>
      <c r="E146" s="33">
        <v>90.9</v>
      </c>
      <c r="F146" s="24">
        <v>172</v>
      </c>
      <c r="G146" s="24">
        <v>64</v>
      </c>
      <c r="H146" s="32">
        <v>91.6</v>
      </c>
      <c r="I146" s="23">
        <v>168</v>
      </c>
      <c r="J146" s="23">
        <v>42</v>
      </c>
    </row>
    <row r="147" spans="1:10" ht="14.25" customHeight="1" x14ac:dyDescent="0.2">
      <c r="A147" s="19">
        <v>136</v>
      </c>
      <c r="B147" s="32">
        <v>90</v>
      </c>
      <c r="C147" s="23">
        <v>258</v>
      </c>
      <c r="D147" s="23">
        <v>28</v>
      </c>
      <c r="E147" s="33">
        <v>91.1</v>
      </c>
      <c r="F147" s="24">
        <v>231</v>
      </c>
      <c r="G147" s="24">
        <v>38</v>
      </c>
      <c r="H147" s="32">
        <v>90.5</v>
      </c>
      <c r="I147" s="23">
        <v>179</v>
      </c>
      <c r="J147" s="23">
        <v>71</v>
      </c>
    </row>
    <row r="148" spans="1:10" ht="14.25" customHeight="1" x14ac:dyDescent="0.2">
      <c r="A148" s="19">
        <v>137</v>
      </c>
      <c r="B148" s="32">
        <v>90.3</v>
      </c>
      <c r="C148" s="23">
        <v>218</v>
      </c>
      <c r="D148" s="23">
        <v>57</v>
      </c>
      <c r="E148" s="33">
        <v>90.1</v>
      </c>
      <c r="F148" s="24">
        <v>172</v>
      </c>
      <c r="G148" s="24">
        <v>59</v>
      </c>
      <c r="H148" s="32">
        <v>91.5</v>
      </c>
      <c r="I148" s="23">
        <v>195</v>
      </c>
      <c r="J148" s="23">
        <v>79</v>
      </c>
    </row>
    <row r="149" spans="1:10" ht="14.25" customHeight="1" x14ac:dyDescent="0.2">
      <c r="A149" s="19">
        <v>138</v>
      </c>
      <c r="B149" s="32">
        <v>90.2</v>
      </c>
      <c r="C149" s="23">
        <v>179</v>
      </c>
      <c r="D149" s="23">
        <v>74</v>
      </c>
      <c r="E149" s="33">
        <v>90.1</v>
      </c>
      <c r="F149" s="24">
        <v>200</v>
      </c>
      <c r="G149" s="24">
        <v>28</v>
      </c>
      <c r="H149" s="32">
        <v>90.8</v>
      </c>
      <c r="I149" s="23">
        <v>177</v>
      </c>
      <c r="J149" s="23">
        <v>80</v>
      </c>
    </row>
    <row r="150" spans="1:10" ht="14.25" customHeight="1" x14ac:dyDescent="0.2">
      <c r="A150" s="19">
        <v>139</v>
      </c>
      <c r="B150" s="32">
        <v>90.3</v>
      </c>
      <c r="C150" s="23">
        <v>157</v>
      </c>
      <c r="D150" s="23">
        <v>49</v>
      </c>
      <c r="E150" s="33">
        <v>90.8</v>
      </c>
      <c r="F150" s="24">
        <v>156</v>
      </c>
      <c r="G150" s="24">
        <v>18</v>
      </c>
      <c r="H150" s="32">
        <v>90.8</v>
      </c>
      <c r="I150" s="23">
        <v>250</v>
      </c>
      <c r="J150" s="23">
        <v>53</v>
      </c>
    </row>
    <row r="151" spans="1:10" ht="14.25" customHeight="1" x14ac:dyDescent="0.2">
      <c r="A151" s="19">
        <v>140</v>
      </c>
      <c r="B151" s="32">
        <v>90.7</v>
      </c>
      <c r="C151" s="23">
        <v>288</v>
      </c>
      <c r="D151" s="23">
        <v>27</v>
      </c>
      <c r="E151" s="33">
        <v>90.8</v>
      </c>
      <c r="F151" s="24">
        <v>241</v>
      </c>
      <c r="G151" s="24">
        <v>57</v>
      </c>
      <c r="H151" s="32">
        <v>90.5</v>
      </c>
      <c r="I151" s="23">
        <v>154</v>
      </c>
      <c r="J151" s="23">
        <v>39</v>
      </c>
    </row>
    <row r="152" spans="1:10" ht="14.25" customHeight="1" x14ac:dyDescent="0.2">
      <c r="A152" s="19">
        <v>141</v>
      </c>
      <c r="B152" s="32">
        <v>90.7</v>
      </c>
      <c r="C152" s="23">
        <v>230</v>
      </c>
      <c r="D152" s="23">
        <v>37</v>
      </c>
      <c r="E152" s="33">
        <v>90.5</v>
      </c>
      <c r="F152" s="24">
        <v>179</v>
      </c>
      <c r="G152" s="24">
        <v>27</v>
      </c>
      <c r="H152" s="32">
        <v>90.9</v>
      </c>
      <c r="I152" s="23">
        <v>185</v>
      </c>
      <c r="J152" s="23">
        <v>40</v>
      </c>
    </row>
    <row r="153" spans="1:10" ht="14.25" customHeight="1" x14ac:dyDescent="0.2">
      <c r="A153" s="19">
        <v>142</v>
      </c>
      <c r="B153" s="32">
        <v>91</v>
      </c>
      <c r="C153" s="23">
        <v>272</v>
      </c>
      <c r="D153" s="23">
        <v>44</v>
      </c>
      <c r="E153" s="33">
        <v>91.7</v>
      </c>
      <c r="F153" s="24">
        <v>153</v>
      </c>
      <c r="G153" s="24">
        <v>74</v>
      </c>
      <c r="H153" s="32">
        <v>91.3</v>
      </c>
      <c r="I153" s="23">
        <v>210</v>
      </c>
      <c r="J153" s="23">
        <v>59</v>
      </c>
    </row>
    <row r="154" spans="1:10" ht="14.25" customHeight="1" x14ac:dyDescent="0.2">
      <c r="A154" s="19">
        <v>143</v>
      </c>
      <c r="B154" s="32">
        <v>89.9</v>
      </c>
      <c r="C154" s="23">
        <v>208</v>
      </c>
      <c r="D154" s="23">
        <v>24</v>
      </c>
      <c r="E154" s="33">
        <v>90.3</v>
      </c>
      <c r="F154" s="24">
        <v>137</v>
      </c>
      <c r="G154" s="24">
        <v>100</v>
      </c>
      <c r="H154" s="32">
        <v>91.7</v>
      </c>
      <c r="I154" s="23">
        <v>183</v>
      </c>
      <c r="J154" s="23">
        <v>119</v>
      </c>
    </row>
    <row r="155" spans="1:10" ht="14.25" customHeight="1" x14ac:dyDescent="0.2">
      <c r="A155" s="19">
        <v>144</v>
      </c>
      <c r="B155" s="32">
        <v>89.6</v>
      </c>
      <c r="C155" s="23">
        <v>159</v>
      </c>
      <c r="D155" s="23">
        <v>42</v>
      </c>
      <c r="E155" s="33">
        <v>90</v>
      </c>
      <c r="F155" s="24">
        <v>173</v>
      </c>
      <c r="G155" s="24">
        <v>18</v>
      </c>
      <c r="H155" s="32">
        <v>91.4</v>
      </c>
      <c r="I155" s="23">
        <v>147</v>
      </c>
      <c r="J155" s="23">
        <v>77</v>
      </c>
    </row>
    <row r="156" spans="1:10" ht="14.25" customHeight="1" x14ac:dyDescent="0.2">
      <c r="A156" s="19">
        <v>145</v>
      </c>
      <c r="B156" s="32">
        <v>90.4</v>
      </c>
      <c r="C156" s="23">
        <v>247</v>
      </c>
      <c r="D156" s="23">
        <v>12</v>
      </c>
      <c r="E156" s="33">
        <v>90.4</v>
      </c>
      <c r="F156" s="24">
        <v>105</v>
      </c>
      <c r="G156" s="24">
        <v>84</v>
      </c>
      <c r="H156" s="32">
        <v>91</v>
      </c>
      <c r="I156" s="23">
        <v>187</v>
      </c>
      <c r="J156" s="23">
        <v>92</v>
      </c>
    </row>
    <row r="157" spans="1:10" ht="14.25" customHeight="1" x14ac:dyDescent="0.2">
      <c r="A157" s="19">
        <v>146</v>
      </c>
      <c r="B157" s="32">
        <v>90.8</v>
      </c>
      <c r="C157" s="23">
        <v>312</v>
      </c>
      <c r="D157" s="23">
        <v>26</v>
      </c>
      <c r="E157" s="33">
        <v>90.2</v>
      </c>
      <c r="F157" s="24">
        <v>243</v>
      </c>
      <c r="G157" s="24">
        <v>55</v>
      </c>
      <c r="H157" s="32">
        <v>91.7</v>
      </c>
      <c r="I157" s="23">
        <v>213</v>
      </c>
      <c r="J157" s="23">
        <v>75</v>
      </c>
    </row>
    <row r="158" spans="1:10" ht="14.25" customHeight="1" x14ac:dyDescent="0.2">
      <c r="A158" s="19">
        <v>147</v>
      </c>
      <c r="B158" s="32">
        <v>89.7</v>
      </c>
      <c r="C158" s="23">
        <v>283</v>
      </c>
      <c r="D158" s="23">
        <v>16</v>
      </c>
      <c r="E158" s="33">
        <v>91.6</v>
      </c>
      <c r="F158" s="24">
        <v>112</v>
      </c>
      <c r="G158" s="24">
        <v>104</v>
      </c>
      <c r="H158" s="32">
        <v>90.8</v>
      </c>
      <c r="I158" s="23">
        <v>210</v>
      </c>
      <c r="J158" s="23">
        <v>49</v>
      </c>
    </row>
    <row r="159" spans="1:10" ht="14.25" customHeight="1" x14ac:dyDescent="0.2"/>
    <row r="160" spans="1:1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">
    <mergeCell ref="A4:J4"/>
    <mergeCell ref="A5:J5"/>
    <mergeCell ref="A6:J6"/>
    <mergeCell ref="A10:A11"/>
    <mergeCell ref="B10:D10"/>
    <mergeCell ref="E10:G10"/>
    <mergeCell ref="H10:J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showGridLines="0" tabSelected="1" topLeftCell="B2" workbookViewId="0">
      <selection activeCell="AB12" sqref="AB12:AF28"/>
    </sheetView>
  </sheetViews>
  <sheetFormatPr baseColWidth="10" defaultColWidth="14.5" defaultRowHeight="15" customHeight="1" x14ac:dyDescent="0.2"/>
  <cols>
    <col min="1" max="1" width="10.5" customWidth="1"/>
    <col min="2" max="2" width="15.83203125" customWidth="1"/>
    <col min="3" max="3" width="15.33203125" customWidth="1"/>
    <col min="4" max="4" width="29.83203125" customWidth="1"/>
    <col min="5" max="5" width="15.6640625" customWidth="1"/>
    <col min="6" max="6" width="15.5" customWidth="1"/>
    <col min="7" max="7" width="11" customWidth="1"/>
    <col min="8" max="8" width="14.1640625" customWidth="1"/>
    <col min="9" max="10" width="11" customWidth="1"/>
    <col min="11" max="11" width="12.6640625" customWidth="1"/>
    <col min="12" max="13" width="11" customWidth="1"/>
    <col min="14" max="14" width="13.83203125" customWidth="1"/>
    <col min="15" max="16" width="11" customWidth="1"/>
    <col min="17" max="17" width="15.33203125" customWidth="1"/>
    <col min="18" max="18" width="14.5" customWidth="1"/>
    <col min="19" max="19" width="14.1640625" customWidth="1"/>
    <col min="20" max="20" width="13.5" customWidth="1"/>
    <col min="21" max="21" width="12.5" customWidth="1"/>
    <col min="22" max="22" width="13" customWidth="1"/>
    <col min="23" max="26" width="8.6640625" customWidth="1"/>
    <col min="30" max="30" width="13" customWidth="1"/>
  </cols>
  <sheetData>
    <row r="1" spans="1:32" ht="14.25" customHeight="1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R1" s="2"/>
      <c r="S1" s="2"/>
    </row>
    <row r="2" spans="1:32" ht="14.25" customHeight="1" x14ac:dyDescent="0.2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R2" s="2"/>
      <c r="S2" s="2"/>
    </row>
    <row r="3" spans="1:32" ht="14.25" customHeight="1" x14ac:dyDescent="0.2">
      <c r="A3" s="87" t="s">
        <v>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32" ht="14.25" customHeight="1" x14ac:dyDescent="0.2">
      <c r="A4" s="1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R4" s="2"/>
      <c r="S4" s="2"/>
    </row>
    <row r="5" spans="1:32" ht="14.25" customHeigh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R5" s="10"/>
      <c r="S5" s="10"/>
    </row>
    <row r="6" spans="1:32" ht="14.25" customHeight="1" x14ac:dyDescent="0.2">
      <c r="A6" s="9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R6" s="10"/>
      <c r="S6" s="10"/>
    </row>
    <row r="7" spans="1:32" ht="14.25" customHeight="1" x14ac:dyDescent="0.2">
      <c r="A7" s="79" t="s">
        <v>13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</row>
    <row r="8" spans="1:32" ht="14.25" customHeight="1" x14ac:dyDescent="0.2">
      <c r="A8" s="79" t="s">
        <v>14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32" ht="14.25" customHeight="1" x14ac:dyDescent="0.2">
      <c r="A9" s="79" t="s">
        <v>15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</row>
    <row r="10" spans="1:32" ht="14.25" customHeight="1" x14ac:dyDescent="0.2">
      <c r="A10" s="79" t="s">
        <v>16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</row>
    <row r="11" spans="1:32" ht="14.25" customHeight="1" thickBot="1" x14ac:dyDescent="0.25">
      <c r="A11" s="9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R11" s="2"/>
      <c r="S11" s="2"/>
    </row>
    <row r="12" spans="1:32" ht="14.25" customHeight="1" x14ac:dyDescent="0.2">
      <c r="A12" s="9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R12" s="2"/>
      <c r="S12" s="2"/>
      <c r="AB12" s="46" t="s">
        <v>90</v>
      </c>
      <c r="AC12" s="47"/>
      <c r="AE12" s="46" t="s">
        <v>91</v>
      </c>
      <c r="AF12" s="47"/>
    </row>
    <row r="13" spans="1:32" ht="14.25" customHeight="1" thickBot="1" x14ac:dyDescent="0.25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R13" s="2"/>
      <c r="S13" s="2"/>
      <c r="AB13" s="77" t="s">
        <v>89</v>
      </c>
      <c r="AC13" s="67"/>
      <c r="AE13" s="77" t="s">
        <v>92</v>
      </c>
      <c r="AF13" s="67"/>
    </row>
    <row r="14" spans="1:32" ht="14.25" customHeight="1" x14ac:dyDescent="0.2">
      <c r="A14" s="13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R14" s="2"/>
      <c r="S14" s="2"/>
      <c r="W14" s="38" t="s">
        <v>86</v>
      </c>
    </row>
    <row r="15" spans="1:32" ht="14.25" customHeight="1" x14ac:dyDescent="0.2">
      <c r="A15" s="13"/>
      <c r="B15" s="14"/>
      <c r="C15" s="14"/>
      <c r="D15" s="14"/>
      <c r="E15" s="14"/>
      <c r="F15" s="15"/>
      <c r="G15" s="15"/>
      <c r="H15" s="16"/>
      <c r="I15" s="16"/>
      <c r="J15" s="16"/>
      <c r="K15" s="14"/>
      <c r="L15" s="15"/>
      <c r="M15" s="15"/>
      <c r="N15" s="16"/>
      <c r="R15" s="15"/>
      <c r="S15" s="15"/>
      <c r="W15" s="38" t="s">
        <v>85</v>
      </c>
    </row>
    <row r="16" spans="1:32" ht="14.25" customHeight="1" x14ac:dyDescent="0.2">
      <c r="A16" s="81" t="s">
        <v>19</v>
      </c>
      <c r="B16" s="85" t="s">
        <v>20</v>
      </c>
      <c r="C16" s="84"/>
      <c r="D16" s="84"/>
      <c r="E16" s="84"/>
      <c r="F16" s="84"/>
      <c r="G16" s="86"/>
      <c r="H16" s="85" t="s">
        <v>21</v>
      </c>
      <c r="I16" s="84"/>
      <c r="J16" s="84"/>
      <c r="K16" s="84"/>
      <c r="L16" s="84"/>
      <c r="M16" s="84"/>
      <c r="N16" s="85" t="s">
        <v>22</v>
      </c>
      <c r="O16" s="84"/>
      <c r="P16" s="84"/>
      <c r="Q16" s="84"/>
      <c r="R16" s="84"/>
      <c r="S16" s="86"/>
      <c r="V16" s="51" t="s">
        <v>20</v>
      </c>
      <c r="W16" s="51"/>
      <c r="X16" s="51" t="s">
        <v>78</v>
      </c>
      <c r="Y16" s="51"/>
      <c r="Z16" s="51" t="s">
        <v>79</v>
      </c>
      <c r="AB16" s="51" t="s">
        <v>80</v>
      </c>
      <c r="AC16" s="51" t="s">
        <v>81</v>
      </c>
      <c r="AD16" s="51" t="s">
        <v>82</v>
      </c>
    </row>
    <row r="17" spans="1:31" ht="14.25" customHeight="1" x14ac:dyDescent="0.2">
      <c r="A17" s="82"/>
      <c r="B17" s="17" t="s">
        <v>23</v>
      </c>
      <c r="C17" s="17" t="s">
        <v>24</v>
      </c>
      <c r="D17" s="17" t="s">
        <v>25</v>
      </c>
      <c r="E17" s="17" t="s">
        <v>26</v>
      </c>
      <c r="F17" s="17" t="s">
        <v>27</v>
      </c>
      <c r="G17" s="17" t="s">
        <v>28</v>
      </c>
      <c r="H17" s="17" t="s">
        <v>23</v>
      </c>
      <c r="I17" s="17" t="s">
        <v>24</v>
      </c>
      <c r="J17" s="17" t="s">
        <v>25</v>
      </c>
      <c r="K17" s="17" t="s">
        <v>26</v>
      </c>
      <c r="L17" s="17" t="s">
        <v>27</v>
      </c>
      <c r="M17" s="17" t="s">
        <v>28</v>
      </c>
      <c r="N17" s="18" t="s">
        <v>23</v>
      </c>
      <c r="O17" s="18" t="s">
        <v>24</v>
      </c>
      <c r="P17" s="18" t="s">
        <v>25</v>
      </c>
      <c r="Q17" s="18" t="s">
        <v>26</v>
      </c>
      <c r="R17" s="18" t="s">
        <v>27</v>
      </c>
      <c r="S17" s="18" t="s">
        <v>28</v>
      </c>
      <c r="V17" s="52" t="s">
        <v>26</v>
      </c>
      <c r="W17" s="53"/>
      <c r="X17" s="54" t="s">
        <v>26</v>
      </c>
      <c r="Y17" s="53"/>
      <c r="Z17" s="54" t="s">
        <v>26</v>
      </c>
      <c r="AB17" s="53">
        <f>AVERAGE(V18:V164)</f>
        <v>0.12244897959183673</v>
      </c>
      <c r="AC17" s="53">
        <f>AVERAGE(X18:X164)</f>
        <v>0.40816326530612246</v>
      </c>
      <c r="AD17" s="53">
        <f>AVERAGE(Z18:Z164)</f>
        <v>0.44217687074829931</v>
      </c>
    </row>
    <row r="18" spans="1:31" ht="14.25" customHeight="1" x14ac:dyDescent="0.2">
      <c r="A18" s="19">
        <v>1</v>
      </c>
      <c r="B18" s="20">
        <v>4</v>
      </c>
      <c r="C18" s="20">
        <v>5</v>
      </c>
      <c r="D18" s="20">
        <v>2</v>
      </c>
      <c r="E18" s="20">
        <v>3</v>
      </c>
      <c r="F18" s="20">
        <v>4</v>
      </c>
      <c r="G18" s="20">
        <v>4</v>
      </c>
      <c r="H18" s="21">
        <v>5</v>
      </c>
      <c r="I18" s="21">
        <v>3</v>
      </c>
      <c r="J18" s="21">
        <v>2</v>
      </c>
      <c r="K18" s="21">
        <v>3</v>
      </c>
      <c r="L18" s="20">
        <v>7</v>
      </c>
      <c r="M18" s="20">
        <v>4</v>
      </c>
      <c r="N18" s="22">
        <v>6</v>
      </c>
      <c r="O18" s="23">
        <v>3</v>
      </c>
      <c r="P18" s="23">
        <v>2</v>
      </c>
      <c r="Q18" s="23">
        <v>7</v>
      </c>
      <c r="R18" s="20">
        <v>4</v>
      </c>
      <c r="S18" s="20">
        <v>5</v>
      </c>
      <c r="V18" s="53">
        <f>IF(E18&gt;3, 1, 0)</f>
        <v>0</v>
      </c>
      <c r="W18" s="53"/>
      <c r="X18" s="53">
        <f>IF(K18&gt;3, 1,0)</f>
        <v>0</v>
      </c>
      <c r="Y18" s="53"/>
      <c r="Z18" s="53">
        <f>IF(Q18&gt;3, 1,0)</f>
        <v>1</v>
      </c>
      <c r="AA18" s="38"/>
      <c r="AB18" s="53">
        <f>COUNT(V18:V164)</f>
        <v>147</v>
      </c>
      <c r="AC18" s="53">
        <v>147</v>
      </c>
      <c r="AD18" s="53">
        <f t="shared" ref="AD18" si="0">COUNT(X18:X164)</f>
        <v>147</v>
      </c>
    </row>
    <row r="19" spans="1:31" ht="14.25" customHeight="1" x14ac:dyDescent="0.2">
      <c r="A19" s="19">
        <v>2</v>
      </c>
      <c r="B19" s="20">
        <v>4</v>
      </c>
      <c r="C19" s="20">
        <v>5</v>
      </c>
      <c r="D19" s="20">
        <v>1</v>
      </c>
      <c r="E19" s="20">
        <v>1</v>
      </c>
      <c r="F19" s="20">
        <v>6</v>
      </c>
      <c r="G19" s="20">
        <v>6</v>
      </c>
      <c r="H19" s="21">
        <v>7</v>
      </c>
      <c r="I19" s="21">
        <v>3</v>
      </c>
      <c r="J19" s="21">
        <v>1</v>
      </c>
      <c r="K19" s="21">
        <v>2</v>
      </c>
      <c r="L19" s="20">
        <v>7</v>
      </c>
      <c r="M19" s="20">
        <v>7</v>
      </c>
      <c r="N19" s="22">
        <v>4</v>
      </c>
      <c r="O19" s="23">
        <v>2</v>
      </c>
      <c r="P19" s="23">
        <v>1</v>
      </c>
      <c r="Q19" s="23">
        <v>6</v>
      </c>
      <c r="R19" s="20">
        <v>3</v>
      </c>
      <c r="S19" s="20">
        <v>2</v>
      </c>
      <c r="V19" s="53">
        <f t="shared" ref="V19:V82" si="1">IF(E19&gt;3, 1, 0)</f>
        <v>0</v>
      </c>
      <c r="W19" s="53"/>
      <c r="X19" s="53">
        <f t="shared" ref="X19:X82" si="2">IF(K19&gt;3, 1,0)</f>
        <v>0</v>
      </c>
      <c r="Y19" s="53"/>
      <c r="Z19" s="53">
        <f t="shared" ref="Z19:Z82" si="3">IF(Q19&gt;3, 1,0)</f>
        <v>1</v>
      </c>
      <c r="AA19" s="38"/>
    </row>
    <row r="20" spans="1:31" ht="14.25" customHeight="1" x14ac:dyDescent="0.2">
      <c r="A20" s="19">
        <v>3</v>
      </c>
      <c r="B20" s="20">
        <v>5</v>
      </c>
      <c r="C20" s="20">
        <v>3</v>
      </c>
      <c r="D20" s="20">
        <v>1</v>
      </c>
      <c r="E20" s="20">
        <v>1</v>
      </c>
      <c r="F20" s="20">
        <v>2</v>
      </c>
      <c r="G20" s="20">
        <v>4</v>
      </c>
      <c r="H20" s="21">
        <v>7</v>
      </c>
      <c r="I20" s="21">
        <v>5</v>
      </c>
      <c r="J20" s="21">
        <v>3</v>
      </c>
      <c r="K20" s="21">
        <v>1</v>
      </c>
      <c r="L20" s="20">
        <v>7</v>
      </c>
      <c r="M20" s="20">
        <v>7</v>
      </c>
      <c r="N20" s="22">
        <v>4</v>
      </c>
      <c r="O20" s="23">
        <v>3</v>
      </c>
      <c r="P20" s="23">
        <v>2</v>
      </c>
      <c r="Q20" s="23">
        <v>5</v>
      </c>
      <c r="R20" s="20">
        <v>3</v>
      </c>
      <c r="S20" s="20">
        <v>5</v>
      </c>
      <c r="V20" s="53">
        <f t="shared" si="1"/>
        <v>0</v>
      </c>
      <c r="W20" s="53"/>
      <c r="X20" s="53">
        <f t="shared" si="2"/>
        <v>0</v>
      </c>
      <c r="Y20" s="53"/>
      <c r="Z20" s="53">
        <f t="shared" si="3"/>
        <v>1</v>
      </c>
      <c r="AB20" s="53"/>
      <c r="AC20" s="51" t="s">
        <v>87</v>
      </c>
      <c r="AD20" s="54"/>
      <c r="AE20" s="51" t="s">
        <v>88</v>
      </c>
    </row>
    <row r="21" spans="1:31" ht="14.25" customHeight="1" x14ac:dyDescent="0.2">
      <c r="A21" s="19">
        <v>4</v>
      </c>
      <c r="B21" s="20">
        <v>6</v>
      </c>
      <c r="C21" s="20">
        <v>5</v>
      </c>
      <c r="D21" s="20">
        <v>1</v>
      </c>
      <c r="E21" s="20">
        <v>2</v>
      </c>
      <c r="F21" s="20">
        <v>6</v>
      </c>
      <c r="G21" s="20">
        <v>7</v>
      </c>
      <c r="H21" s="21">
        <v>5</v>
      </c>
      <c r="I21" s="21">
        <v>6</v>
      </c>
      <c r="J21" s="21">
        <v>1</v>
      </c>
      <c r="K21" s="21">
        <v>4</v>
      </c>
      <c r="L21" s="20">
        <v>5</v>
      </c>
      <c r="M21" s="20">
        <v>7</v>
      </c>
      <c r="N21" s="22">
        <v>7</v>
      </c>
      <c r="O21" s="23">
        <v>6</v>
      </c>
      <c r="P21" s="23">
        <v>1</v>
      </c>
      <c r="Q21" s="23">
        <v>3</v>
      </c>
      <c r="R21" s="20">
        <v>7</v>
      </c>
      <c r="S21" s="20">
        <v>7</v>
      </c>
      <c r="V21" s="53">
        <f t="shared" si="1"/>
        <v>0</v>
      </c>
      <c r="W21" s="53"/>
      <c r="X21" s="53">
        <f t="shared" si="2"/>
        <v>1</v>
      </c>
      <c r="Y21" s="53"/>
      <c r="Z21" s="53">
        <f t="shared" si="3"/>
        <v>0</v>
      </c>
      <c r="AB21" s="54" t="s">
        <v>94</v>
      </c>
      <c r="AC21" s="53">
        <f>(AB17*AB18+AC17*AC18)/(AB18+AC18)</f>
        <v>0.26530612244897961</v>
      </c>
      <c r="AD21" s="53"/>
      <c r="AE21" s="53">
        <f>(AB17*AB18+AD17*AD18)/(AB18+AD18)</f>
        <v>0.28231292517006801</v>
      </c>
    </row>
    <row r="22" spans="1:31" ht="14.25" customHeight="1" x14ac:dyDescent="0.2">
      <c r="A22" s="19">
        <v>5</v>
      </c>
      <c r="B22" s="20">
        <v>6</v>
      </c>
      <c r="C22" s="20">
        <v>5</v>
      </c>
      <c r="D22" s="20">
        <v>1</v>
      </c>
      <c r="E22" s="20">
        <v>3</v>
      </c>
      <c r="F22" s="20">
        <v>6</v>
      </c>
      <c r="G22" s="20">
        <v>6</v>
      </c>
      <c r="H22" s="21">
        <v>6</v>
      </c>
      <c r="I22" s="21">
        <v>3</v>
      </c>
      <c r="J22" s="21">
        <v>4</v>
      </c>
      <c r="K22" s="21">
        <v>5</v>
      </c>
      <c r="L22" s="20">
        <v>7</v>
      </c>
      <c r="M22" s="20">
        <v>4</v>
      </c>
      <c r="N22" s="22">
        <v>4</v>
      </c>
      <c r="O22" s="23">
        <v>2</v>
      </c>
      <c r="P22" s="23">
        <v>1</v>
      </c>
      <c r="Q22" s="23">
        <v>4</v>
      </c>
      <c r="R22" s="20">
        <v>3</v>
      </c>
      <c r="S22" s="20">
        <v>4</v>
      </c>
      <c r="V22" s="53">
        <f t="shared" si="1"/>
        <v>0</v>
      </c>
      <c r="W22" s="53"/>
      <c r="X22" s="53">
        <f t="shared" si="2"/>
        <v>1</v>
      </c>
      <c r="Y22" s="53"/>
      <c r="Z22" s="53">
        <f t="shared" si="3"/>
        <v>1</v>
      </c>
      <c r="AB22" s="54" t="s">
        <v>83</v>
      </c>
      <c r="AC22" s="53">
        <f>AC21*(1-AC21)</f>
        <v>0.19491878384006664</v>
      </c>
      <c r="AD22" s="53"/>
      <c r="AE22" s="53">
        <f>AE21*(1-AE21)</f>
        <v>0.20261233745198759</v>
      </c>
    </row>
    <row r="23" spans="1:31" ht="14.25" customHeight="1" x14ac:dyDescent="0.2">
      <c r="A23" s="19">
        <v>6</v>
      </c>
      <c r="B23" s="23">
        <v>5</v>
      </c>
      <c r="C23" s="23">
        <v>4</v>
      </c>
      <c r="D23" s="23">
        <v>4</v>
      </c>
      <c r="E23" s="23">
        <v>2</v>
      </c>
      <c r="F23" s="23">
        <v>5</v>
      </c>
      <c r="G23" s="23">
        <v>5</v>
      </c>
      <c r="H23" s="24">
        <v>5</v>
      </c>
      <c r="I23" s="24">
        <v>5</v>
      </c>
      <c r="J23" s="24">
        <v>1</v>
      </c>
      <c r="K23" s="24">
        <v>3</v>
      </c>
      <c r="L23" s="23">
        <v>5</v>
      </c>
      <c r="M23" s="23">
        <v>7</v>
      </c>
      <c r="N23" s="23">
        <v>4</v>
      </c>
      <c r="O23" s="23">
        <v>7</v>
      </c>
      <c r="P23" s="23">
        <v>1</v>
      </c>
      <c r="Q23" s="23">
        <v>3</v>
      </c>
      <c r="R23" s="23">
        <v>5</v>
      </c>
      <c r="S23" s="23">
        <v>6</v>
      </c>
      <c r="V23" s="53">
        <f t="shared" si="1"/>
        <v>0</v>
      </c>
      <c r="W23" s="53"/>
      <c r="X23" s="53">
        <f t="shared" si="2"/>
        <v>0</v>
      </c>
      <c r="Y23" s="53"/>
      <c r="Z23" s="53">
        <f t="shared" si="3"/>
        <v>0</v>
      </c>
      <c r="AB23" s="54" t="s">
        <v>95</v>
      </c>
      <c r="AC23" s="53">
        <f>(1/AB18+1/AC18)</f>
        <v>1.3605442176870748E-2</v>
      </c>
      <c r="AD23" s="53"/>
      <c r="AE23" s="53">
        <f>(1/AB18+1/AD18)</f>
        <v>1.3605442176870748E-2</v>
      </c>
    </row>
    <row r="24" spans="1:31" ht="14.25" customHeight="1" x14ac:dyDescent="0.2">
      <c r="A24" s="19">
        <v>7</v>
      </c>
      <c r="B24" s="23">
        <v>7</v>
      </c>
      <c r="C24" s="23">
        <v>4</v>
      </c>
      <c r="D24" s="23">
        <v>1</v>
      </c>
      <c r="E24" s="23">
        <v>1</v>
      </c>
      <c r="F24" s="23">
        <v>7</v>
      </c>
      <c r="G24" s="23">
        <v>7</v>
      </c>
      <c r="H24" s="24">
        <v>7</v>
      </c>
      <c r="I24" s="24">
        <v>6</v>
      </c>
      <c r="J24" s="24">
        <v>2</v>
      </c>
      <c r="K24" s="24">
        <v>3</v>
      </c>
      <c r="L24" s="23">
        <v>7</v>
      </c>
      <c r="M24" s="23">
        <v>7</v>
      </c>
      <c r="N24" s="23">
        <v>2</v>
      </c>
      <c r="O24" s="23">
        <v>2</v>
      </c>
      <c r="P24" s="23">
        <v>3</v>
      </c>
      <c r="Q24" s="23">
        <v>5</v>
      </c>
      <c r="R24" s="23">
        <v>1</v>
      </c>
      <c r="S24" s="23">
        <v>1</v>
      </c>
      <c r="V24" s="53">
        <f t="shared" si="1"/>
        <v>0</v>
      </c>
      <c r="W24" s="53"/>
      <c r="X24" s="53">
        <f t="shared" si="2"/>
        <v>0</v>
      </c>
      <c r="Y24" s="53"/>
      <c r="Z24" s="53">
        <f t="shared" si="3"/>
        <v>1</v>
      </c>
      <c r="AB24" s="53"/>
      <c r="AC24" s="53"/>
      <c r="AD24" s="53"/>
      <c r="AE24" s="53"/>
    </row>
    <row r="25" spans="1:31" ht="14.25" customHeight="1" x14ac:dyDescent="0.2">
      <c r="A25" s="19">
        <v>8</v>
      </c>
      <c r="B25" s="23">
        <v>7</v>
      </c>
      <c r="C25" s="23">
        <v>4</v>
      </c>
      <c r="D25" s="23">
        <v>1</v>
      </c>
      <c r="E25" s="23">
        <v>3</v>
      </c>
      <c r="F25" s="23">
        <v>7</v>
      </c>
      <c r="G25" s="23">
        <v>6</v>
      </c>
      <c r="H25" s="24">
        <v>6</v>
      </c>
      <c r="I25" s="24">
        <v>6</v>
      </c>
      <c r="J25" s="24">
        <v>1</v>
      </c>
      <c r="K25" s="24">
        <v>2</v>
      </c>
      <c r="L25" s="23">
        <v>7</v>
      </c>
      <c r="M25" s="23">
        <v>7</v>
      </c>
      <c r="N25" s="23">
        <v>5</v>
      </c>
      <c r="O25" s="23">
        <v>4</v>
      </c>
      <c r="P25" s="23">
        <v>2</v>
      </c>
      <c r="Q25" s="23">
        <v>5</v>
      </c>
      <c r="R25" s="23">
        <v>4</v>
      </c>
      <c r="S25" s="23">
        <v>5</v>
      </c>
      <c r="V25" s="53">
        <f t="shared" si="1"/>
        <v>0</v>
      </c>
      <c r="W25" s="53"/>
      <c r="X25" s="53">
        <f t="shared" si="2"/>
        <v>0</v>
      </c>
      <c r="Y25" s="53"/>
      <c r="Z25" s="53">
        <f t="shared" si="3"/>
        <v>1</v>
      </c>
      <c r="AB25" s="54" t="s">
        <v>97</v>
      </c>
      <c r="AC25" s="69">
        <f>(AB17-AC17)/SQRT(AC22*AC23)</f>
        <v>-5.5481574673085188</v>
      </c>
      <c r="AD25" s="53"/>
      <c r="AE25" s="69">
        <f>(AB17-AD17)/SQRT(AE22*AE23)</f>
        <v>-6.0896348120492014</v>
      </c>
    </row>
    <row r="26" spans="1:31" ht="14.25" customHeight="1" x14ac:dyDescent="0.2">
      <c r="A26" s="19">
        <v>9</v>
      </c>
      <c r="B26" s="23">
        <v>7</v>
      </c>
      <c r="C26" s="23">
        <v>3</v>
      </c>
      <c r="D26" s="23">
        <v>2</v>
      </c>
      <c r="E26" s="23">
        <v>1</v>
      </c>
      <c r="F26" s="23">
        <v>7</v>
      </c>
      <c r="G26" s="23">
        <v>7</v>
      </c>
      <c r="H26" s="24">
        <v>5</v>
      </c>
      <c r="I26" s="24">
        <v>6</v>
      </c>
      <c r="J26" s="24">
        <v>2</v>
      </c>
      <c r="K26" s="24">
        <v>5</v>
      </c>
      <c r="L26" s="23">
        <v>5</v>
      </c>
      <c r="M26" s="23">
        <v>4</v>
      </c>
      <c r="N26" s="23">
        <v>5</v>
      </c>
      <c r="O26" s="23">
        <v>7</v>
      </c>
      <c r="P26" s="23">
        <v>1</v>
      </c>
      <c r="Q26" s="23">
        <v>4</v>
      </c>
      <c r="R26" s="23">
        <v>7</v>
      </c>
      <c r="S26" s="23">
        <v>7</v>
      </c>
      <c r="V26" s="53">
        <f t="shared" si="1"/>
        <v>0</v>
      </c>
      <c r="W26" s="53"/>
      <c r="X26" s="53">
        <f t="shared" si="2"/>
        <v>1</v>
      </c>
      <c r="Y26" s="53"/>
      <c r="Z26" s="53">
        <f t="shared" si="3"/>
        <v>1</v>
      </c>
      <c r="AB26" s="54" t="s">
        <v>96</v>
      </c>
      <c r="AC26" s="69">
        <f>_xlfn.NORM.DIST(AC25, 0, 1, TRUE)</f>
        <v>1.4434790574414863E-8</v>
      </c>
      <c r="AD26" s="53"/>
      <c r="AE26" s="69">
        <f>_xlfn.NORM.DIST(AE25, 0, 1, TRUE)</f>
        <v>5.6584267016831997E-10</v>
      </c>
    </row>
    <row r="27" spans="1:31" ht="14.25" customHeight="1" x14ac:dyDescent="0.2">
      <c r="A27" s="19">
        <v>10</v>
      </c>
      <c r="B27" s="23">
        <v>5</v>
      </c>
      <c r="C27" s="23">
        <v>4</v>
      </c>
      <c r="D27" s="23">
        <v>2</v>
      </c>
      <c r="E27" s="23">
        <v>1</v>
      </c>
      <c r="F27" s="23">
        <v>7</v>
      </c>
      <c r="G27" s="23">
        <v>7</v>
      </c>
      <c r="H27" s="24">
        <v>4</v>
      </c>
      <c r="I27" s="24">
        <v>4</v>
      </c>
      <c r="J27" s="24">
        <v>1</v>
      </c>
      <c r="K27" s="24">
        <v>3</v>
      </c>
      <c r="L27" s="23">
        <v>6</v>
      </c>
      <c r="M27" s="23">
        <v>5</v>
      </c>
      <c r="N27" s="23">
        <v>7</v>
      </c>
      <c r="O27" s="23">
        <v>5</v>
      </c>
      <c r="P27" s="23">
        <v>1</v>
      </c>
      <c r="Q27" s="23">
        <v>2</v>
      </c>
      <c r="R27" s="23">
        <v>7</v>
      </c>
      <c r="S27" s="23">
        <v>5</v>
      </c>
      <c r="V27" s="53">
        <f t="shared" si="1"/>
        <v>0</v>
      </c>
      <c r="W27" s="53"/>
      <c r="X27" s="53">
        <f t="shared" si="2"/>
        <v>0</v>
      </c>
      <c r="Y27" s="53"/>
      <c r="Z27" s="53">
        <f t="shared" si="3"/>
        <v>0</v>
      </c>
      <c r="AB27" s="78" t="s">
        <v>100</v>
      </c>
      <c r="AC27" s="78"/>
      <c r="AD27" s="73"/>
      <c r="AE27" s="68"/>
    </row>
    <row r="28" spans="1:31" ht="14.25" customHeight="1" x14ac:dyDescent="0.2">
      <c r="A28" s="19">
        <v>11</v>
      </c>
      <c r="B28" s="23">
        <v>6</v>
      </c>
      <c r="C28" s="23">
        <v>7</v>
      </c>
      <c r="D28" s="23">
        <v>1</v>
      </c>
      <c r="E28" s="23">
        <v>1</v>
      </c>
      <c r="F28" s="23">
        <v>7</v>
      </c>
      <c r="G28" s="23">
        <v>7</v>
      </c>
      <c r="H28" s="24">
        <v>2</v>
      </c>
      <c r="I28" s="24">
        <v>4</v>
      </c>
      <c r="J28" s="24">
        <v>1</v>
      </c>
      <c r="K28" s="24">
        <v>7</v>
      </c>
      <c r="L28" s="23">
        <v>4</v>
      </c>
      <c r="M28" s="23">
        <v>5</v>
      </c>
      <c r="N28" s="23">
        <v>7</v>
      </c>
      <c r="O28" s="23">
        <v>5</v>
      </c>
      <c r="P28" s="23">
        <v>2</v>
      </c>
      <c r="Q28" s="23">
        <v>2</v>
      </c>
      <c r="R28" s="23">
        <v>7</v>
      </c>
      <c r="S28" s="23">
        <v>6</v>
      </c>
      <c r="V28" s="53">
        <f t="shared" si="1"/>
        <v>0</v>
      </c>
      <c r="W28" s="53"/>
      <c r="X28" s="53">
        <f t="shared" si="2"/>
        <v>1</v>
      </c>
      <c r="Y28" s="53"/>
      <c r="Z28" s="53">
        <f t="shared" si="3"/>
        <v>0</v>
      </c>
      <c r="AA28" s="50" t="s">
        <v>99</v>
      </c>
      <c r="AB28" s="78" t="s">
        <v>101</v>
      </c>
      <c r="AC28" s="78"/>
      <c r="AD28" s="73"/>
      <c r="AE28" s="73"/>
    </row>
    <row r="29" spans="1:31" ht="14.25" customHeight="1" x14ac:dyDescent="0.2">
      <c r="A29" s="19">
        <v>12</v>
      </c>
      <c r="B29" s="23">
        <v>5</v>
      </c>
      <c r="C29" s="23">
        <v>4</v>
      </c>
      <c r="D29" s="23">
        <v>1</v>
      </c>
      <c r="E29" s="23">
        <v>2</v>
      </c>
      <c r="F29" s="23">
        <v>2</v>
      </c>
      <c r="G29" s="23">
        <v>4</v>
      </c>
      <c r="H29" s="24">
        <v>4</v>
      </c>
      <c r="I29" s="24">
        <v>3</v>
      </c>
      <c r="J29" s="24">
        <v>3</v>
      </c>
      <c r="K29" s="24">
        <v>4</v>
      </c>
      <c r="L29" s="23">
        <v>2</v>
      </c>
      <c r="M29" s="23">
        <v>2</v>
      </c>
      <c r="N29" s="23">
        <v>7</v>
      </c>
      <c r="O29" s="23">
        <v>5</v>
      </c>
      <c r="P29" s="23">
        <v>1</v>
      </c>
      <c r="Q29" s="23">
        <v>1</v>
      </c>
      <c r="R29" s="23">
        <v>7</v>
      </c>
      <c r="S29" s="23">
        <v>7</v>
      </c>
      <c r="V29" s="53">
        <f t="shared" si="1"/>
        <v>0</v>
      </c>
      <c r="W29" s="53"/>
      <c r="X29" s="53">
        <f t="shared" si="2"/>
        <v>1</v>
      </c>
      <c r="Y29" s="53"/>
      <c r="Z29" s="53">
        <f t="shared" si="3"/>
        <v>0</v>
      </c>
      <c r="AB29" s="56"/>
      <c r="AC29" s="56"/>
    </row>
    <row r="30" spans="1:31" ht="14.25" customHeight="1" x14ac:dyDescent="0.2">
      <c r="A30" s="19">
        <v>13</v>
      </c>
      <c r="B30" s="23">
        <v>7</v>
      </c>
      <c r="C30" s="23">
        <v>5</v>
      </c>
      <c r="D30" s="23">
        <v>2</v>
      </c>
      <c r="E30" s="23">
        <v>3</v>
      </c>
      <c r="F30" s="23">
        <v>7</v>
      </c>
      <c r="G30" s="23">
        <v>6</v>
      </c>
      <c r="H30" s="24">
        <v>4</v>
      </c>
      <c r="I30" s="24">
        <v>6</v>
      </c>
      <c r="J30" s="24">
        <v>1</v>
      </c>
      <c r="K30" s="24">
        <v>1</v>
      </c>
      <c r="L30" s="23">
        <v>6</v>
      </c>
      <c r="M30" s="23">
        <v>7</v>
      </c>
      <c r="N30" s="23">
        <v>5</v>
      </c>
      <c r="O30" s="23">
        <v>3</v>
      </c>
      <c r="P30" s="23">
        <v>2</v>
      </c>
      <c r="Q30" s="23">
        <v>2</v>
      </c>
      <c r="R30" s="23">
        <v>5</v>
      </c>
      <c r="S30" s="23">
        <v>6</v>
      </c>
      <c r="V30" s="53">
        <f t="shared" si="1"/>
        <v>0</v>
      </c>
      <c r="W30" s="53"/>
      <c r="X30" s="53">
        <f t="shared" si="2"/>
        <v>0</v>
      </c>
      <c r="Y30" s="53"/>
      <c r="Z30" s="53">
        <f t="shared" si="3"/>
        <v>0</v>
      </c>
      <c r="AB30" s="56"/>
      <c r="AC30" s="56"/>
    </row>
    <row r="31" spans="1:31" ht="14.25" customHeight="1" x14ac:dyDescent="0.2">
      <c r="A31" s="19">
        <v>14</v>
      </c>
      <c r="B31" s="23">
        <v>6</v>
      </c>
      <c r="C31" s="23">
        <v>3</v>
      </c>
      <c r="D31" s="23">
        <v>3</v>
      </c>
      <c r="E31" s="23">
        <v>2</v>
      </c>
      <c r="F31" s="23">
        <v>4</v>
      </c>
      <c r="G31" s="23">
        <v>5</v>
      </c>
      <c r="H31" s="24">
        <v>7</v>
      </c>
      <c r="I31" s="24">
        <v>4</v>
      </c>
      <c r="J31" s="24">
        <v>1</v>
      </c>
      <c r="K31" s="24">
        <v>6</v>
      </c>
      <c r="L31" s="23">
        <v>7</v>
      </c>
      <c r="M31" s="23">
        <v>5</v>
      </c>
      <c r="N31" s="23">
        <v>6</v>
      </c>
      <c r="O31" s="23">
        <v>2</v>
      </c>
      <c r="P31" s="23">
        <v>3</v>
      </c>
      <c r="Q31" s="23">
        <v>3</v>
      </c>
      <c r="R31" s="23">
        <v>7</v>
      </c>
      <c r="S31" s="23">
        <v>7</v>
      </c>
      <c r="V31" s="53">
        <f t="shared" si="1"/>
        <v>0</v>
      </c>
      <c r="W31" s="53"/>
      <c r="X31" s="53">
        <f t="shared" si="2"/>
        <v>1</v>
      </c>
      <c r="Y31" s="53"/>
      <c r="Z31" s="53">
        <f t="shared" si="3"/>
        <v>0</v>
      </c>
      <c r="AB31" s="56"/>
      <c r="AC31" s="56"/>
    </row>
    <row r="32" spans="1:31" ht="14.25" customHeight="1" x14ac:dyDescent="0.2">
      <c r="A32" s="19">
        <v>15</v>
      </c>
      <c r="B32" s="23">
        <v>6</v>
      </c>
      <c r="C32" s="23">
        <v>6</v>
      </c>
      <c r="D32" s="23">
        <v>1</v>
      </c>
      <c r="E32" s="23">
        <v>1</v>
      </c>
      <c r="F32" s="23">
        <v>7</v>
      </c>
      <c r="G32" s="23">
        <v>6</v>
      </c>
      <c r="H32" s="24">
        <v>5</v>
      </c>
      <c r="I32" s="24">
        <v>4</v>
      </c>
      <c r="J32" s="24">
        <v>2</v>
      </c>
      <c r="K32" s="24">
        <v>6</v>
      </c>
      <c r="L32" s="23">
        <v>2</v>
      </c>
      <c r="M32" s="23">
        <v>3</v>
      </c>
      <c r="N32" s="23">
        <v>6</v>
      </c>
      <c r="O32" s="23">
        <v>3</v>
      </c>
      <c r="P32" s="23">
        <v>2</v>
      </c>
      <c r="Q32" s="23">
        <v>2</v>
      </c>
      <c r="R32" s="23">
        <v>7</v>
      </c>
      <c r="S32" s="23">
        <v>6</v>
      </c>
      <c r="V32" s="53">
        <f t="shared" si="1"/>
        <v>0</v>
      </c>
      <c r="W32" s="53"/>
      <c r="X32" s="53">
        <f t="shared" si="2"/>
        <v>1</v>
      </c>
      <c r="Y32" s="53"/>
      <c r="Z32" s="53">
        <f t="shared" si="3"/>
        <v>0</v>
      </c>
      <c r="AB32" s="56"/>
      <c r="AC32" s="56"/>
    </row>
    <row r="33" spans="1:26" ht="14.25" customHeight="1" x14ac:dyDescent="0.2">
      <c r="A33" s="19">
        <v>16</v>
      </c>
      <c r="B33" s="23">
        <v>5</v>
      </c>
      <c r="C33" s="23">
        <v>3</v>
      </c>
      <c r="D33" s="23">
        <v>3</v>
      </c>
      <c r="E33" s="23">
        <v>2</v>
      </c>
      <c r="F33" s="23">
        <v>7</v>
      </c>
      <c r="G33" s="23">
        <v>5</v>
      </c>
      <c r="H33" s="24">
        <v>6</v>
      </c>
      <c r="I33" s="24">
        <v>4</v>
      </c>
      <c r="J33" s="24">
        <v>3</v>
      </c>
      <c r="K33" s="24">
        <v>3</v>
      </c>
      <c r="L33" s="23">
        <v>4</v>
      </c>
      <c r="M33" s="23">
        <v>4</v>
      </c>
      <c r="N33" s="23">
        <v>6</v>
      </c>
      <c r="O33" s="23">
        <v>3</v>
      </c>
      <c r="P33" s="23">
        <v>1</v>
      </c>
      <c r="Q33" s="23">
        <v>3</v>
      </c>
      <c r="R33" s="23">
        <v>7</v>
      </c>
      <c r="S33" s="23">
        <v>6</v>
      </c>
      <c r="V33" s="53">
        <f t="shared" si="1"/>
        <v>0</v>
      </c>
      <c r="W33" s="53"/>
      <c r="X33" s="53">
        <f t="shared" si="2"/>
        <v>0</v>
      </c>
      <c r="Y33" s="53"/>
      <c r="Z33" s="53">
        <f t="shared" si="3"/>
        <v>0</v>
      </c>
    </row>
    <row r="34" spans="1:26" ht="14.25" customHeight="1" x14ac:dyDescent="0.2">
      <c r="A34" s="19">
        <v>17</v>
      </c>
      <c r="B34" s="23">
        <v>6</v>
      </c>
      <c r="C34" s="23">
        <v>7</v>
      </c>
      <c r="D34" s="23">
        <v>1</v>
      </c>
      <c r="E34" s="23">
        <v>1</v>
      </c>
      <c r="F34" s="23">
        <v>7</v>
      </c>
      <c r="G34" s="23">
        <v>7</v>
      </c>
      <c r="H34" s="24">
        <v>5</v>
      </c>
      <c r="I34" s="24">
        <v>3</v>
      </c>
      <c r="J34" s="24">
        <v>3</v>
      </c>
      <c r="K34" s="24">
        <v>3</v>
      </c>
      <c r="L34" s="23">
        <v>4</v>
      </c>
      <c r="M34" s="23">
        <v>5</v>
      </c>
      <c r="N34" s="23">
        <v>6</v>
      </c>
      <c r="O34" s="23">
        <v>4</v>
      </c>
      <c r="P34" s="23">
        <v>3</v>
      </c>
      <c r="Q34" s="23">
        <v>4</v>
      </c>
      <c r="R34" s="23">
        <v>4</v>
      </c>
      <c r="S34" s="23">
        <v>4</v>
      </c>
      <c r="V34" s="53">
        <f t="shared" si="1"/>
        <v>0</v>
      </c>
      <c r="W34" s="53"/>
      <c r="X34" s="53">
        <f t="shared" si="2"/>
        <v>0</v>
      </c>
      <c r="Y34" s="53"/>
      <c r="Z34" s="53">
        <f t="shared" si="3"/>
        <v>1</v>
      </c>
    </row>
    <row r="35" spans="1:26" ht="14.25" customHeight="1" x14ac:dyDescent="0.2">
      <c r="A35" s="19">
        <v>18</v>
      </c>
      <c r="B35" s="23">
        <v>4</v>
      </c>
      <c r="C35" s="23">
        <v>1</v>
      </c>
      <c r="D35" s="23">
        <v>4</v>
      </c>
      <c r="E35" s="23">
        <v>1</v>
      </c>
      <c r="F35" s="23">
        <v>3</v>
      </c>
      <c r="G35" s="23">
        <v>4</v>
      </c>
      <c r="H35" s="24">
        <v>5</v>
      </c>
      <c r="I35" s="24">
        <v>3</v>
      </c>
      <c r="J35" s="24">
        <v>1</v>
      </c>
      <c r="K35" s="24">
        <v>5</v>
      </c>
      <c r="L35" s="23">
        <v>4</v>
      </c>
      <c r="M35" s="23">
        <v>3</v>
      </c>
      <c r="N35" s="23">
        <v>6</v>
      </c>
      <c r="O35" s="23">
        <v>4</v>
      </c>
      <c r="P35" s="23">
        <v>1</v>
      </c>
      <c r="Q35" s="23">
        <v>5</v>
      </c>
      <c r="R35" s="23">
        <v>5</v>
      </c>
      <c r="S35" s="23">
        <v>5</v>
      </c>
      <c r="V35" s="53">
        <f t="shared" si="1"/>
        <v>0</v>
      </c>
      <c r="W35" s="53"/>
      <c r="X35" s="53">
        <f t="shared" si="2"/>
        <v>1</v>
      </c>
      <c r="Y35" s="53"/>
      <c r="Z35" s="53">
        <f t="shared" si="3"/>
        <v>1</v>
      </c>
    </row>
    <row r="36" spans="1:26" ht="14.25" customHeight="1" x14ac:dyDescent="0.2">
      <c r="A36" s="19">
        <v>19</v>
      </c>
      <c r="B36" s="23">
        <v>5</v>
      </c>
      <c r="C36" s="23">
        <v>6</v>
      </c>
      <c r="D36" s="23">
        <v>1</v>
      </c>
      <c r="E36" s="23">
        <v>2</v>
      </c>
      <c r="F36" s="23">
        <v>6</v>
      </c>
      <c r="G36" s="23">
        <v>5</v>
      </c>
      <c r="H36" s="24">
        <v>3</v>
      </c>
      <c r="I36" s="24">
        <v>4</v>
      </c>
      <c r="J36" s="24">
        <v>2</v>
      </c>
      <c r="K36" s="24">
        <v>3</v>
      </c>
      <c r="L36" s="23">
        <v>3</v>
      </c>
      <c r="M36" s="23">
        <v>3</v>
      </c>
      <c r="N36" s="23">
        <v>4</v>
      </c>
      <c r="O36" s="23">
        <v>3</v>
      </c>
      <c r="P36" s="23">
        <v>2</v>
      </c>
      <c r="Q36" s="23">
        <v>3</v>
      </c>
      <c r="R36" s="23">
        <v>5</v>
      </c>
      <c r="S36" s="23">
        <v>7</v>
      </c>
      <c r="V36" s="53">
        <f t="shared" si="1"/>
        <v>0</v>
      </c>
      <c r="W36" s="53"/>
      <c r="X36" s="53">
        <f t="shared" si="2"/>
        <v>0</v>
      </c>
      <c r="Y36" s="53"/>
      <c r="Z36" s="53">
        <f t="shared" si="3"/>
        <v>0</v>
      </c>
    </row>
    <row r="37" spans="1:26" ht="14.25" customHeight="1" x14ac:dyDescent="0.2">
      <c r="A37" s="19">
        <v>20</v>
      </c>
      <c r="B37" s="23">
        <v>7</v>
      </c>
      <c r="C37" s="23">
        <v>4</v>
      </c>
      <c r="D37" s="23">
        <v>1</v>
      </c>
      <c r="E37" s="23">
        <v>2</v>
      </c>
      <c r="F37" s="23">
        <v>7</v>
      </c>
      <c r="G37" s="23">
        <v>6</v>
      </c>
      <c r="H37" s="24">
        <v>6</v>
      </c>
      <c r="I37" s="24">
        <v>3</v>
      </c>
      <c r="J37" s="24">
        <v>3</v>
      </c>
      <c r="K37" s="24">
        <v>3</v>
      </c>
      <c r="L37" s="23">
        <v>5</v>
      </c>
      <c r="M37" s="23">
        <v>5</v>
      </c>
      <c r="N37" s="23">
        <v>4</v>
      </c>
      <c r="O37" s="23">
        <v>4</v>
      </c>
      <c r="P37" s="23">
        <v>1</v>
      </c>
      <c r="Q37" s="23">
        <v>1</v>
      </c>
      <c r="R37" s="23">
        <v>6</v>
      </c>
      <c r="S37" s="23">
        <v>6</v>
      </c>
      <c r="V37" s="53">
        <f t="shared" si="1"/>
        <v>0</v>
      </c>
      <c r="W37" s="53"/>
      <c r="X37" s="53">
        <f t="shared" si="2"/>
        <v>0</v>
      </c>
      <c r="Y37" s="53"/>
      <c r="Z37" s="53">
        <f t="shared" si="3"/>
        <v>0</v>
      </c>
    </row>
    <row r="38" spans="1:26" ht="14.25" customHeight="1" x14ac:dyDescent="0.2">
      <c r="A38" s="19">
        <v>21</v>
      </c>
      <c r="B38" s="23">
        <v>7</v>
      </c>
      <c r="C38" s="23">
        <v>4</v>
      </c>
      <c r="D38" s="23">
        <v>1</v>
      </c>
      <c r="E38" s="23">
        <v>3</v>
      </c>
      <c r="F38" s="23">
        <v>5</v>
      </c>
      <c r="G38" s="23">
        <v>6</v>
      </c>
      <c r="H38" s="24">
        <v>6</v>
      </c>
      <c r="I38" s="24">
        <v>4</v>
      </c>
      <c r="J38" s="24">
        <v>3</v>
      </c>
      <c r="K38" s="24">
        <v>4</v>
      </c>
      <c r="L38" s="23">
        <v>6</v>
      </c>
      <c r="M38" s="23">
        <v>7</v>
      </c>
      <c r="N38" s="23">
        <v>6</v>
      </c>
      <c r="O38" s="23">
        <v>4</v>
      </c>
      <c r="P38" s="23">
        <v>1</v>
      </c>
      <c r="Q38" s="23">
        <v>3</v>
      </c>
      <c r="R38" s="23">
        <v>5</v>
      </c>
      <c r="S38" s="23">
        <v>5</v>
      </c>
      <c r="V38" s="53">
        <f t="shared" si="1"/>
        <v>0</v>
      </c>
      <c r="W38" s="53"/>
      <c r="X38" s="53">
        <f t="shared" si="2"/>
        <v>1</v>
      </c>
      <c r="Y38" s="53"/>
      <c r="Z38" s="53">
        <f t="shared" si="3"/>
        <v>0</v>
      </c>
    </row>
    <row r="39" spans="1:26" ht="14.25" customHeight="1" x14ac:dyDescent="0.2">
      <c r="A39" s="19">
        <v>22</v>
      </c>
      <c r="B39" s="23">
        <v>4</v>
      </c>
      <c r="C39" s="23">
        <v>2</v>
      </c>
      <c r="D39" s="23">
        <v>3</v>
      </c>
      <c r="E39" s="23">
        <v>3</v>
      </c>
      <c r="F39" s="23">
        <v>2</v>
      </c>
      <c r="G39" s="23">
        <v>4</v>
      </c>
      <c r="H39" s="24">
        <v>6</v>
      </c>
      <c r="I39" s="24">
        <v>4</v>
      </c>
      <c r="J39" s="24">
        <v>2</v>
      </c>
      <c r="K39" s="24">
        <v>3</v>
      </c>
      <c r="L39" s="23">
        <v>5</v>
      </c>
      <c r="M39" s="23">
        <v>6</v>
      </c>
      <c r="N39" s="23">
        <v>2</v>
      </c>
      <c r="O39" s="23">
        <v>4</v>
      </c>
      <c r="P39" s="23">
        <v>3</v>
      </c>
      <c r="Q39" s="23">
        <v>5</v>
      </c>
      <c r="R39" s="23">
        <v>1</v>
      </c>
      <c r="S39" s="23">
        <v>1</v>
      </c>
      <c r="V39" s="53">
        <f t="shared" si="1"/>
        <v>0</v>
      </c>
      <c r="W39" s="53"/>
      <c r="X39" s="53">
        <f t="shared" si="2"/>
        <v>0</v>
      </c>
      <c r="Y39" s="53"/>
      <c r="Z39" s="53">
        <f t="shared" si="3"/>
        <v>1</v>
      </c>
    </row>
    <row r="40" spans="1:26" ht="14.25" customHeight="1" x14ac:dyDescent="0.2">
      <c r="A40" s="19">
        <v>23</v>
      </c>
      <c r="B40" s="23">
        <v>5</v>
      </c>
      <c r="C40" s="23">
        <v>5</v>
      </c>
      <c r="D40" s="23">
        <v>2</v>
      </c>
      <c r="E40" s="23">
        <v>1</v>
      </c>
      <c r="F40" s="23">
        <v>6</v>
      </c>
      <c r="G40" s="23">
        <v>5</v>
      </c>
      <c r="H40" s="24">
        <v>7</v>
      </c>
      <c r="I40" s="24">
        <v>5</v>
      </c>
      <c r="J40" s="24">
        <v>2</v>
      </c>
      <c r="K40" s="24">
        <v>2</v>
      </c>
      <c r="L40" s="23">
        <v>7</v>
      </c>
      <c r="M40" s="23">
        <v>7</v>
      </c>
      <c r="N40" s="23">
        <v>5</v>
      </c>
      <c r="O40" s="23">
        <v>6</v>
      </c>
      <c r="P40" s="23">
        <v>2</v>
      </c>
      <c r="Q40" s="23">
        <v>4</v>
      </c>
      <c r="R40" s="23">
        <v>6</v>
      </c>
      <c r="S40" s="23">
        <v>7</v>
      </c>
      <c r="V40" s="53">
        <f t="shared" si="1"/>
        <v>0</v>
      </c>
      <c r="W40" s="53"/>
      <c r="X40" s="53">
        <f t="shared" si="2"/>
        <v>0</v>
      </c>
      <c r="Y40" s="53"/>
      <c r="Z40" s="53">
        <f t="shared" si="3"/>
        <v>1</v>
      </c>
    </row>
    <row r="41" spans="1:26" ht="14.25" customHeight="1" x14ac:dyDescent="0.2">
      <c r="A41" s="19">
        <v>24</v>
      </c>
      <c r="B41" s="23">
        <v>7</v>
      </c>
      <c r="C41" s="23">
        <v>5</v>
      </c>
      <c r="D41" s="23">
        <v>1</v>
      </c>
      <c r="E41" s="23">
        <v>1</v>
      </c>
      <c r="F41" s="23">
        <v>7</v>
      </c>
      <c r="G41" s="23">
        <v>7</v>
      </c>
      <c r="H41" s="24">
        <v>7</v>
      </c>
      <c r="I41" s="24">
        <v>5</v>
      </c>
      <c r="J41" s="24">
        <v>1</v>
      </c>
      <c r="K41" s="24">
        <v>3</v>
      </c>
      <c r="L41" s="23">
        <v>7</v>
      </c>
      <c r="M41" s="23">
        <v>7</v>
      </c>
      <c r="N41" s="23">
        <v>5</v>
      </c>
      <c r="O41" s="23">
        <v>4</v>
      </c>
      <c r="P41" s="23">
        <v>3</v>
      </c>
      <c r="Q41" s="23">
        <v>4</v>
      </c>
      <c r="R41" s="23">
        <v>5</v>
      </c>
      <c r="S41" s="23">
        <v>6</v>
      </c>
      <c r="V41" s="53">
        <f t="shared" si="1"/>
        <v>0</v>
      </c>
      <c r="W41" s="53"/>
      <c r="X41" s="53">
        <f t="shared" si="2"/>
        <v>0</v>
      </c>
      <c r="Y41" s="53"/>
      <c r="Z41" s="53">
        <f t="shared" si="3"/>
        <v>1</v>
      </c>
    </row>
    <row r="42" spans="1:26" ht="14.25" customHeight="1" x14ac:dyDescent="0.2">
      <c r="A42" s="19">
        <v>25</v>
      </c>
      <c r="B42" s="23">
        <v>5</v>
      </c>
      <c r="C42" s="23">
        <v>4</v>
      </c>
      <c r="D42" s="23">
        <v>4</v>
      </c>
      <c r="E42" s="23">
        <v>4</v>
      </c>
      <c r="F42" s="23">
        <v>2</v>
      </c>
      <c r="G42" s="23">
        <v>6</v>
      </c>
      <c r="H42" s="24">
        <v>6</v>
      </c>
      <c r="I42" s="24">
        <v>4</v>
      </c>
      <c r="J42" s="24">
        <v>3</v>
      </c>
      <c r="K42" s="24">
        <v>2</v>
      </c>
      <c r="L42" s="23">
        <v>5</v>
      </c>
      <c r="M42" s="23">
        <v>7</v>
      </c>
      <c r="N42" s="23">
        <v>7</v>
      </c>
      <c r="O42" s="23">
        <v>4</v>
      </c>
      <c r="P42" s="23">
        <v>1</v>
      </c>
      <c r="Q42" s="23">
        <v>2</v>
      </c>
      <c r="R42" s="23">
        <v>7</v>
      </c>
      <c r="S42" s="23">
        <v>5</v>
      </c>
      <c r="V42" s="53">
        <f t="shared" si="1"/>
        <v>1</v>
      </c>
      <c r="W42" s="53"/>
      <c r="X42" s="53">
        <f t="shared" si="2"/>
        <v>0</v>
      </c>
      <c r="Y42" s="53"/>
      <c r="Z42" s="53">
        <f t="shared" si="3"/>
        <v>0</v>
      </c>
    </row>
    <row r="43" spans="1:26" ht="14.25" customHeight="1" x14ac:dyDescent="0.2">
      <c r="A43" s="19">
        <v>26</v>
      </c>
      <c r="B43" s="23">
        <v>6</v>
      </c>
      <c r="C43" s="23">
        <v>6</v>
      </c>
      <c r="D43" s="23">
        <v>3</v>
      </c>
      <c r="E43" s="23">
        <v>2</v>
      </c>
      <c r="F43" s="23">
        <v>6</v>
      </c>
      <c r="G43" s="23">
        <v>6</v>
      </c>
      <c r="H43" s="24">
        <v>5</v>
      </c>
      <c r="I43" s="24">
        <v>6</v>
      </c>
      <c r="J43" s="24">
        <v>2</v>
      </c>
      <c r="K43" s="24">
        <v>2</v>
      </c>
      <c r="L43" s="23">
        <v>7</v>
      </c>
      <c r="M43" s="23">
        <v>6</v>
      </c>
      <c r="N43" s="23">
        <v>6</v>
      </c>
      <c r="O43" s="23">
        <v>5</v>
      </c>
      <c r="P43" s="23">
        <v>1</v>
      </c>
      <c r="Q43" s="23">
        <v>3</v>
      </c>
      <c r="R43" s="23">
        <v>7</v>
      </c>
      <c r="S43" s="23">
        <v>5</v>
      </c>
      <c r="V43" s="53">
        <f t="shared" si="1"/>
        <v>0</v>
      </c>
      <c r="W43" s="53"/>
      <c r="X43" s="53">
        <f t="shared" si="2"/>
        <v>0</v>
      </c>
      <c r="Y43" s="53"/>
      <c r="Z43" s="53">
        <f t="shared" si="3"/>
        <v>0</v>
      </c>
    </row>
    <row r="44" spans="1:26" ht="14.25" customHeight="1" x14ac:dyDescent="0.2">
      <c r="A44" s="19">
        <v>27</v>
      </c>
      <c r="B44" s="23">
        <v>4</v>
      </c>
      <c r="C44" s="23">
        <v>6</v>
      </c>
      <c r="D44" s="23">
        <v>3</v>
      </c>
      <c r="E44" s="23">
        <v>1</v>
      </c>
      <c r="F44" s="23">
        <v>6</v>
      </c>
      <c r="G44" s="23">
        <v>7</v>
      </c>
      <c r="H44" s="24">
        <v>6</v>
      </c>
      <c r="I44" s="24">
        <v>6</v>
      </c>
      <c r="J44" s="24">
        <v>3</v>
      </c>
      <c r="K44" s="24">
        <v>2</v>
      </c>
      <c r="L44" s="23">
        <v>6</v>
      </c>
      <c r="M44" s="23">
        <v>6</v>
      </c>
      <c r="N44" s="23">
        <v>6</v>
      </c>
      <c r="O44" s="23">
        <v>5</v>
      </c>
      <c r="P44" s="23">
        <v>3</v>
      </c>
      <c r="Q44" s="23">
        <v>1</v>
      </c>
      <c r="R44" s="23">
        <v>4</v>
      </c>
      <c r="S44" s="23">
        <v>6</v>
      </c>
      <c r="V44" s="53">
        <f t="shared" si="1"/>
        <v>0</v>
      </c>
      <c r="W44" s="53"/>
      <c r="X44" s="53">
        <f t="shared" si="2"/>
        <v>0</v>
      </c>
      <c r="Y44" s="53"/>
      <c r="Z44" s="53">
        <f t="shared" si="3"/>
        <v>0</v>
      </c>
    </row>
    <row r="45" spans="1:26" ht="14.25" customHeight="1" x14ac:dyDescent="0.2">
      <c r="A45" s="19">
        <v>28</v>
      </c>
      <c r="B45" s="23">
        <v>5</v>
      </c>
      <c r="C45" s="23">
        <v>5</v>
      </c>
      <c r="D45" s="23">
        <v>2</v>
      </c>
      <c r="E45" s="23">
        <v>1</v>
      </c>
      <c r="F45" s="23">
        <v>5</v>
      </c>
      <c r="G45" s="23">
        <v>7</v>
      </c>
      <c r="H45" s="24">
        <v>3</v>
      </c>
      <c r="I45" s="24">
        <v>3</v>
      </c>
      <c r="J45" s="24">
        <v>2</v>
      </c>
      <c r="K45" s="24">
        <v>2</v>
      </c>
      <c r="L45" s="23">
        <v>7</v>
      </c>
      <c r="M45" s="23">
        <v>5</v>
      </c>
      <c r="N45" s="23">
        <v>7</v>
      </c>
      <c r="O45" s="23">
        <v>4</v>
      </c>
      <c r="P45" s="23">
        <v>1</v>
      </c>
      <c r="Q45" s="23">
        <v>5</v>
      </c>
      <c r="R45" s="23">
        <v>7</v>
      </c>
      <c r="S45" s="23">
        <v>7</v>
      </c>
      <c r="V45" s="53">
        <f t="shared" si="1"/>
        <v>0</v>
      </c>
      <c r="W45" s="53"/>
      <c r="X45" s="53">
        <f t="shared" si="2"/>
        <v>0</v>
      </c>
      <c r="Y45" s="53"/>
      <c r="Z45" s="53">
        <f t="shared" si="3"/>
        <v>1</v>
      </c>
    </row>
    <row r="46" spans="1:26" ht="14.25" customHeight="1" x14ac:dyDescent="0.2">
      <c r="A46" s="19">
        <v>29</v>
      </c>
      <c r="B46" s="23">
        <v>4</v>
      </c>
      <c r="C46" s="23">
        <v>4</v>
      </c>
      <c r="D46" s="23">
        <v>1</v>
      </c>
      <c r="E46" s="23">
        <v>3</v>
      </c>
      <c r="F46" s="23">
        <v>1</v>
      </c>
      <c r="G46" s="23">
        <v>2</v>
      </c>
      <c r="H46" s="24">
        <v>6</v>
      </c>
      <c r="I46" s="24">
        <v>4</v>
      </c>
      <c r="J46" s="24">
        <v>3</v>
      </c>
      <c r="K46" s="24">
        <v>3</v>
      </c>
      <c r="L46" s="23">
        <v>7</v>
      </c>
      <c r="M46" s="23">
        <v>7</v>
      </c>
      <c r="N46" s="23">
        <v>5</v>
      </c>
      <c r="O46" s="23">
        <v>4</v>
      </c>
      <c r="P46" s="23">
        <v>4</v>
      </c>
      <c r="Q46" s="23">
        <v>7</v>
      </c>
      <c r="R46" s="23">
        <v>2</v>
      </c>
      <c r="S46" s="23">
        <v>4</v>
      </c>
      <c r="V46" s="53">
        <f t="shared" si="1"/>
        <v>0</v>
      </c>
      <c r="W46" s="53"/>
      <c r="X46" s="53">
        <f t="shared" si="2"/>
        <v>0</v>
      </c>
      <c r="Y46" s="53"/>
      <c r="Z46" s="53">
        <f t="shared" si="3"/>
        <v>1</v>
      </c>
    </row>
    <row r="47" spans="1:26" ht="14.25" customHeight="1" x14ac:dyDescent="0.2">
      <c r="A47" s="19">
        <v>30</v>
      </c>
      <c r="B47" s="23">
        <v>7</v>
      </c>
      <c r="C47" s="23">
        <v>5</v>
      </c>
      <c r="D47" s="23">
        <v>1</v>
      </c>
      <c r="E47" s="23">
        <v>1</v>
      </c>
      <c r="F47" s="23">
        <v>7</v>
      </c>
      <c r="G47" s="23">
        <v>7</v>
      </c>
      <c r="H47" s="24">
        <v>5</v>
      </c>
      <c r="I47" s="24">
        <v>4</v>
      </c>
      <c r="J47" s="24">
        <v>4</v>
      </c>
      <c r="K47" s="24">
        <v>5</v>
      </c>
      <c r="L47" s="23">
        <v>7</v>
      </c>
      <c r="M47" s="23">
        <v>4</v>
      </c>
      <c r="N47" s="23">
        <v>4</v>
      </c>
      <c r="O47" s="23">
        <v>4</v>
      </c>
      <c r="P47" s="23">
        <v>4</v>
      </c>
      <c r="Q47" s="23">
        <v>4</v>
      </c>
      <c r="R47" s="23">
        <v>3</v>
      </c>
      <c r="S47" s="23">
        <v>5</v>
      </c>
      <c r="V47" s="53">
        <f t="shared" si="1"/>
        <v>0</v>
      </c>
      <c r="W47" s="53"/>
      <c r="X47" s="53">
        <f t="shared" si="2"/>
        <v>1</v>
      </c>
      <c r="Y47" s="53"/>
      <c r="Z47" s="53">
        <f t="shared" si="3"/>
        <v>1</v>
      </c>
    </row>
    <row r="48" spans="1:26" ht="14.25" customHeight="1" x14ac:dyDescent="0.2">
      <c r="A48" s="19">
        <v>31</v>
      </c>
      <c r="B48" s="23">
        <v>3</v>
      </c>
      <c r="C48" s="23">
        <v>5</v>
      </c>
      <c r="D48" s="23">
        <v>2</v>
      </c>
      <c r="E48" s="23">
        <v>4</v>
      </c>
      <c r="F48" s="23">
        <v>5</v>
      </c>
      <c r="G48" s="23">
        <v>4</v>
      </c>
      <c r="H48" s="24">
        <v>7</v>
      </c>
      <c r="I48" s="24">
        <v>3</v>
      </c>
      <c r="J48" s="24">
        <v>3</v>
      </c>
      <c r="K48" s="24">
        <v>3</v>
      </c>
      <c r="L48" s="23">
        <v>7</v>
      </c>
      <c r="M48" s="23">
        <v>6</v>
      </c>
      <c r="N48" s="23">
        <v>3</v>
      </c>
      <c r="O48" s="23">
        <v>2</v>
      </c>
      <c r="P48" s="23">
        <v>4</v>
      </c>
      <c r="Q48" s="23">
        <v>4</v>
      </c>
      <c r="R48" s="23">
        <v>2</v>
      </c>
      <c r="S48" s="23">
        <v>4</v>
      </c>
      <c r="V48" s="53">
        <f t="shared" si="1"/>
        <v>1</v>
      </c>
      <c r="W48" s="53"/>
      <c r="X48" s="53">
        <f t="shared" si="2"/>
        <v>0</v>
      </c>
      <c r="Y48" s="53"/>
      <c r="Z48" s="53">
        <f t="shared" si="3"/>
        <v>1</v>
      </c>
    </row>
    <row r="49" spans="1:26" ht="14.25" customHeight="1" x14ac:dyDescent="0.2">
      <c r="A49" s="19">
        <v>32</v>
      </c>
      <c r="B49" s="23">
        <v>6</v>
      </c>
      <c r="C49" s="23">
        <v>5</v>
      </c>
      <c r="D49" s="23">
        <v>1</v>
      </c>
      <c r="E49" s="23">
        <v>2</v>
      </c>
      <c r="F49" s="23">
        <v>7</v>
      </c>
      <c r="G49" s="23">
        <v>7</v>
      </c>
      <c r="H49" s="24">
        <v>4</v>
      </c>
      <c r="I49" s="24">
        <v>2</v>
      </c>
      <c r="J49" s="24">
        <v>2</v>
      </c>
      <c r="K49" s="24">
        <v>3</v>
      </c>
      <c r="L49" s="23">
        <v>4</v>
      </c>
      <c r="M49" s="23">
        <v>5</v>
      </c>
      <c r="N49" s="23">
        <v>5</v>
      </c>
      <c r="O49" s="23">
        <v>4</v>
      </c>
      <c r="P49" s="23">
        <v>2</v>
      </c>
      <c r="Q49" s="23">
        <v>4</v>
      </c>
      <c r="R49" s="23">
        <v>6</v>
      </c>
      <c r="S49" s="23">
        <v>4</v>
      </c>
      <c r="V49" s="53">
        <f t="shared" si="1"/>
        <v>0</v>
      </c>
      <c r="W49" s="53"/>
      <c r="X49" s="53">
        <f t="shared" si="2"/>
        <v>0</v>
      </c>
      <c r="Y49" s="53"/>
      <c r="Z49" s="53">
        <f t="shared" si="3"/>
        <v>1</v>
      </c>
    </row>
    <row r="50" spans="1:26" ht="14.25" customHeight="1" x14ac:dyDescent="0.2">
      <c r="A50" s="19">
        <v>33</v>
      </c>
      <c r="B50" s="23">
        <v>6</v>
      </c>
      <c r="C50" s="23">
        <v>5</v>
      </c>
      <c r="D50" s="23">
        <v>2</v>
      </c>
      <c r="E50" s="23">
        <v>2</v>
      </c>
      <c r="F50" s="23">
        <v>7</v>
      </c>
      <c r="G50" s="23">
        <v>5</v>
      </c>
      <c r="H50" s="24">
        <v>5</v>
      </c>
      <c r="I50" s="24">
        <v>2</v>
      </c>
      <c r="J50" s="24">
        <v>2</v>
      </c>
      <c r="K50" s="24">
        <v>3</v>
      </c>
      <c r="L50" s="23">
        <v>2</v>
      </c>
      <c r="M50" s="23">
        <v>3</v>
      </c>
      <c r="N50" s="23">
        <v>6</v>
      </c>
      <c r="O50" s="23">
        <v>4</v>
      </c>
      <c r="P50" s="23">
        <v>2</v>
      </c>
      <c r="Q50" s="23">
        <v>4</v>
      </c>
      <c r="R50" s="23">
        <v>4</v>
      </c>
      <c r="S50" s="23">
        <v>6</v>
      </c>
      <c r="V50" s="53">
        <f t="shared" si="1"/>
        <v>0</v>
      </c>
      <c r="W50" s="53"/>
      <c r="X50" s="53">
        <f t="shared" si="2"/>
        <v>0</v>
      </c>
      <c r="Y50" s="53"/>
      <c r="Z50" s="53">
        <f t="shared" si="3"/>
        <v>1</v>
      </c>
    </row>
    <row r="51" spans="1:26" ht="14.25" customHeight="1" x14ac:dyDescent="0.2">
      <c r="A51" s="19">
        <v>34</v>
      </c>
      <c r="B51" s="23">
        <v>6</v>
      </c>
      <c r="C51" s="23">
        <v>4</v>
      </c>
      <c r="D51" s="23">
        <v>1</v>
      </c>
      <c r="E51" s="23">
        <v>2</v>
      </c>
      <c r="F51" s="23">
        <v>3</v>
      </c>
      <c r="G51" s="23">
        <v>7</v>
      </c>
      <c r="H51" s="24">
        <v>5</v>
      </c>
      <c r="I51" s="24">
        <v>6</v>
      </c>
      <c r="J51" s="24">
        <v>3</v>
      </c>
      <c r="K51" s="24">
        <v>3</v>
      </c>
      <c r="L51" s="23">
        <v>6</v>
      </c>
      <c r="M51" s="23">
        <v>6</v>
      </c>
      <c r="N51" s="23">
        <v>5</v>
      </c>
      <c r="O51" s="23">
        <v>7</v>
      </c>
      <c r="P51" s="23">
        <v>1</v>
      </c>
      <c r="Q51" s="23">
        <v>5</v>
      </c>
      <c r="R51" s="23">
        <v>4</v>
      </c>
      <c r="S51" s="23">
        <v>6</v>
      </c>
      <c r="V51" s="53">
        <f t="shared" si="1"/>
        <v>0</v>
      </c>
      <c r="W51" s="53"/>
      <c r="X51" s="53">
        <f t="shared" si="2"/>
        <v>0</v>
      </c>
      <c r="Y51" s="53"/>
      <c r="Z51" s="53">
        <f t="shared" si="3"/>
        <v>1</v>
      </c>
    </row>
    <row r="52" spans="1:26" ht="14.25" customHeight="1" x14ac:dyDescent="0.2">
      <c r="A52" s="19">
        <v>35</v>
      </c>
      <c r="B52" s="23">
        <v>5</v>
      </c>
      <c r="C52" s="23">
        <v>4</v>
      </c>
      <c r="D52" s="23">
        <v>2</v>
      </c>
      <c r="E52" s="23">
        <v>4</v>
      </c>
      <c r="F52" s="23">
        <v>4</v>
      </c>
      <c r="G52" s="23">
        <v>5</v>
      </c>
      <c r="H52" s="24">
        <v>4</v>
      </c>
      <c r="I52" s="24">
        <v>4</v>
      </c>
      <c r="J52" s="24">
        <v>3</v>
      </c>
      <c r="K52" s="24">
        <v>6</v>
      </c>
      <c r="L52" s="23">
        <v>6</v>
      </c>
      <c r="M52" s="23">
        <v>5</v>
      </c>
      <c r="N52" s="23">
        <v>6</v>
      </c>
      <c r="O52" s="23">
        <v>5</v>
      </c>
      <c r="P52" s="23">
        <v>1</v>
      </c>
      <c r="Q52" s="23">
        <v>1</v>
      </c>
      <c r="R52" s="23">
        <v>7</v>
      </c>
      <c r="S52" s="23">
        <v>4</v>
      </c>
      <c r="V52" s="53">
        <f t="shared" si="1"/>
        <v>1</v>
      </c>
      <c r="W52" s="53"/>
      <c r="X52" s="53">
        <f t="shared" si="2"/>
        <v>1</v>
      </c>
      <c r="Y52" s="53"/>
      <c r="Z52" s="53">
        <f t="shared" si="3"/>
        <v>0</v>
      </c>
    </row>
    <row r="53" spans="1:26" ht="14.25" customHeight="1" x14ac:dyDescent="0.2">
      <c r="A53" s="19">
        <v>36</v>
      </c>
      <c r="B53" s="23">
        <v>7</v>
      </c>
      <c r="C53" s="23">
        <v>5</v>
      </c>
      <c r="D53" s="23">
        <v>3</v>
      </c>
      <c r="E53" s="23">
        <v>2</v>
      </c>
      <c r="F53" s="23">
        <v>7</v>
      </c>
      <c r="G53" s="23">
        <v>5</v>
      </c>
      <c r="H53" s="24">
        <v>5</v>
      </c>
      <c r="I53" s="24">
        <v>4</v>
      </c>
      <c r="J53" s="24">
        <v>3</v>
      </c>
      <c r="K53" s="24">
        <v>4</v>
      </c>
      <c r="L53" s="23">
        <v>4</v>
      </c>
      <c r="M53" s="23">
        <v>5</v>
      </c>
      <c r="N53" s="23">
        <v>5</v>
      </c>
      <c r="O53" s="23">
        <v>4</v>
      </c>
      <c r="P53" s="23">
        <v>2</v>
      </c>
      <c r="Q53" s="23">
        <v>3</v>
      </c>
      <c r="R53" s="23">
        <v>7</v>
      </c>
      <c r="S53" s="23">
        <v>7</v>
      </c>
      <c r="V53" s="53">
        <f t="shared" si="1"/>
        <v>0</v>
      </c>
      <c r="W53" s="53"/>
      <c r="X53" s="53">
        <f t="shared" si="2"/>
        <v>1</v>
      </c>
      <c r="Y53" s="53"/>
      <c r="Z53" s="53">
        <f t="shared" si="3"/>
        <v>0</v>
      </c>
    </row>
    <row r="54" spans="1:26" ht="14.25" customHeight="1" x14ac:dyDescent="0.2">
      <c r="A54" s="19">
        <v>37</v>
      </c>
      <c r="B54" s="23">
        <v>3</v>
      </c>
      <c r="C54" s="23">
        <v>4</v>
      </c>
      <c r="D54" s="23">
        <v>3</v>
      </c>
      <c r="E54" s="23">
        <v>1</v>
      </c>
      <c r="F54" s="23">
        <v>3</v>
      </c>
      <c r="G54" s="23">
        <v>3</v>
      </c>
      <c r="H54" s="24">
        <v>5</v>
      </c>
      <c r="I54" s="24">
        <v>4</v>
      </c>
      <c r="J54" s="24">
        <v>1</v>
      </c>
      <c r="K54" s="24">
        <v>3</v>
      </c>
      <c r="L54" s="23">
        <v>6</v>
      </c>
      <c r="M54" s="23">
        <v>5</v>
      </c>
      <c r="N54" s="23">
        <v>4</v>
      </c>
      <c r="O54" s="23">
        <v>4</v>
      </c>
      <c r="P54" s="23">
        <v>2</v>
      </c>
      <c r="Q54" s="23">
        <v>3</v>
      </c>
      <c r="R54" s="23">
        <v>7</v>
      </c>
      <c r="S54" s="23">
        <v>6</v>
      </c>
      <c r="V54" s="53">
        <f t="shared" si="1"/>
        <v>0</v>
      </c>
      <c r="W54" s="53"/>
      <c r="X54" s="53">
        <f t="shared" si="2"/>
        <v>0</v>
      </c>
      <c r="Y54" s="53"/>
      <c r="Z54" s="53">
        <f t="shared" si="3"/>
        <v>0</v>
      </c>
    </row>
    <row r="55" spans="1:26" ht="14.25" customHeight="1" x14ac:dyDescent="0.2">
      <c r="A55" s="19">
        <v>38</v>
      </c>
      <c r="B55" s="23">
        <v>3</v>
      </c>
      <c r="C55" s="23">
        <v>4</v>
      </c>
      <c r="D55" s="23">
        <v>3</v>
      </c>
      <c r="E55" s="23">
        <v>4</v>
      </c>
      <c r="F55" s="23">
        <v>1</v>
      </c>
      <c r="G55" s="23">
        <v>1</v>
      </c>
      <c r="H55" s="24">
        <v>5</v>
      </c>
      <c r="I55" s="24">
        <v>3</v>
      </c>
      <c r="J55" s="24">
        <v>2</v>
      </c>
      <c r="K55" s="24">
        <v>1</v>
      </c>
      <c r="L55" s="23">
        <v>5</v>
      </c>
      <c r="M55" s="23">
        <v>6</v>
      </c>
      <c r="N55" s="23">
        <v>3</v>
      </c>
      <c r="O55" s="23">
        <v>2</v>
      </c>
      <c r="P55" s="23">
        <v>2</v>
      </c>
      <c r="Q55" s="23">
        <v>3</v>
      </c>
      <c r="R55" s="23">
        <v>3</v>
      </c>
      <c r="S55" s="23">
        <v>4</v>
      </c>
      <c r="V55" s="53">
        <f t="shared" si="1"/>
        <v>1</v>
      </c>
      <c r="W55" s="53"/>
      <c r="X55" s="53">
        <f t="shared" si="2"/>
        <v>0</v>
      </c>
      <c r="Y55" s="53"/>
      <c r="Z55" s="53">
        <f t="shared" si="3"/>
        <v>0</v>
      </c>
    </row>
    <row r="56" spans="1:26" ht="14.25" customHeight="1" x14ac:dyDescent="0.2">
      <c r="A56" s="19">
        <v>39</v>
      </c>
      <c r="B56" s="23">
        <v>5</v>
      </c>
      <c r="C56" s="23">
        <v>6</v>
      </c>
      <c r="D56" s="23">
        <v>2</v>
      </c>
      <c r="E56" s="23">
        <v>1</v>
      </c>
      <c r="F56" s="23">
        <v>4</v>
      </c>
      <c r="G56" s="23">
        <v>7</v>
      </c>
      <c r="H56" s="24">
        <v>6</v>
      </c>
      <c r="I56" s="24">
        <v>5</v>
      </c>
      <c r="J56" s="24">
        <v>1</v>
      </c>
      <c r="K56" s="24">
        <v>2</v>
      </c>
      <c r="L56" s="23">
        <v>7</v>
      </c>
      <c r="M56" s="23">
        <v>7</v>
      </c>
      <c r="N56" s="23">
        <v>7</v>
      </c>
      <c r="O56" s="23">
        <v>4</v>
      </c>
      <c r="P56" s="23">
        <v>1</v>
      </c>
      <c r="Q56" s="23">
        <v>2</v>
      </c>
      <c r="R56" s="23">
        <v>6</v>
      </c>
      <c r="S56" s="23">
        <v>7</v>
      </c>
      <c r="V56" s="53">
        <f t="shared" si="1"/>
        <v>0</v>
      </c>
      <c r="W56" s="53"/>
      <c r="X56" s="53">
        <f t="shared" si="2"/>
        <v>0</v>
      </c>
      <c r="Y56" s="53"/>
      <c r="Z56" s="53">
        <f t="shared" si="3"/>
        <v>0</v>
      </c>
    </row>
    <row r="57" spans="1:26" ht="14.25" customHeight="1" x14ac:dyDescent="0.2">
      <c r="A57" s="19">
        <v>40</v>
      </c>
      <c r="B57" s="23">
        <v>4</v>
      </c>
      <c r="C57" s="23">
        <v>4</v>
      </c>
      <c r="D57" s="23">
        <v>2</v>
      </c>
      <c r="E57" s="23">
        <v>4</v>
      </c>
      <c r="F57" s="23">
        <v>5</v>
      </c>
      <c r="G57" s="23">
        <v>5</v>
      </c>
      <c r="H57" s="24">
        <v>7</v>
      </c>
      <c r="I57" s="24">
        <v>4</v>
      </c>
      <c r="J57" s="24">
        <v>1</v>
      </c>
      <c r="K57" s="24">
        <v>3</v>
      </c>
      <c r="L57" s="23">
        <v>5</v>
      </c>
      <c r="M57" s="23">
        <v>5</v>
      </c>
      <c r="N57" s="23">
        <v>7</v>
      </c>
      <c r="O57" s="23">
        <v>4</v>
      </c>
      <c r="P57" s="23">
        <v>1</v>
      </c>
      <c r="Q57" s="23">
        <v>2</v>
      </c>
      <c r="R57" s="23">
        <v>7</v>
      </c>
      <c r="S57" s="23">
        <v>5</v>
      </c>
      <c r="V57" s="53">
        <f t="shared" si="1"/>
        <v>1</v>
      </c>
      <c r="W57" s="53"/>
      <c r="X57" s="53">
        <f t="shared" si="2"/>
        <v>0</v>
      </c>
      <c r="Y57" s="53"/>
      <c r="Z57" s="53">
        <f t="shared" si="3"/>
        <v>0</v>
      </c>
    </row>
    <row r="58" spans="1:26" ht="14.25" customHeight="1" x14ac:dyDescent="0.2">
      <c r="A58" s="19">
        <v>41</v>
      </c>
      <c r="B58" s="23">
        <v>5</v>
      </c>
      <c r="C58" s="23">
        <v>5</v>
      </c>
      <c r="D58" s="23">
        <v>2</v>
      </c>
      <c r="E58" s="23">
        <v>3</v>
      </c>
      <c r="F58" s="23">
        <v>7</v>
      </c>
      <c r="G58" s="23">
        <v>5</v>
      </c>
      <c r="H58" s="24">
        <v>4</v>
      </c>
      <c r="I58" s="24">
        <v>4</v>
      </c>
      <c r="J58" s="24">
        <v>4</v>
      </c>
      <c r="K58" s="24">
        <v>3</v>
      </c>
      <c r="L58" s="23">
        <v>5</v>
      </c>
      <c r="M58" s="23">
        <v>6</v>
      </c>
      <c r="N58" s="23">
        <v>6</v>
      </c>
      <c r="O58" s="23">
        <v>5</v>
      </c>
      <c r="P58" s="23">
        <v>1</v>
      </c>
      <c r="Q58" s="23">
        <v>3</v>
      </c>
      <c r="R58" s="23">
        <v>7</v>
      </c>
      <c r="S58" s="23">
        <v>6</v>
      </c>
      <c r="V58" s="53">
        <f t="shared" si="1"/>
        <v>0</v>
      </c>
      <c r="W58" s="53"/>
      <c r="X58" s="53">
        <f t="shared" si="2"/>
        <v>0</v>
      </c>
      <c r="Y58" s="53"/>
      <c r="Z58" s="53">
        <f t="shared" si="3"/>
        <v>0</v>
      </c>
    </row>
    <row r="59" spans="1:26" ht="14.25" customHeight="1" x14ac:dyDescent="0.2">
      <c r="A59" s="19">
        <v>42</v>
      </c>
      <c r="B59" s="23">
        <v>3</v>
      </c>
      <c r="C59" s="23">
        <v>2</v>
      </c>
      <c r="D59" s="23">
        <v>4</v>
      </c>
      <c r="E59" s="23">
        <v>4</v>
      </c>
      <c r="F59" s="23">
        <v>1</v>
      </c>
      <c r="G59" s="23">
        <v>1</v>
      </c>
      <c r="H59" s="24">
        <v>4</v>
      </c>
      <c r="I59" s="24">
        <v>6</v>
      </c>
      <c r="J59" s="24">
        <v>1</v>
      </c>
      <c r="K59" s="24">
        <v>5</v>
      </c>
      <c r="L59" s="23">
        <v>7</v>
      </c>
      <c r="M59" s="23">
        <v>5</v>
      </c>
      <c r="N59" s="23">
        <v>6</v>
      </c>
      <c r="O59" s="23">
        <v>5</v>
      </c>
      <c r="P59" s="23">
        <v>2</v>
      </c>
      <c r="Q59" s="23">
        <v>6</v>
      </c>
      <c r="R59" s="23">
        <v>6</v>
      </c>
      <c r="S59" s="23">
        <v>4</v>
      </c>
      <c r="V59" s="53">
        <f t="shared" si="1"/>
        <v>1</v>
      </c>
      <c r="W59" s="53"/>
      <c r="X59" s="53">
        <f t="shared" si="2"/>
        <v>1</v>
      </c>
      <c r="Y59" s="53"/>
      <c r="Z59" s="53">
        <f t="shared" si="3"/>
        <v>1</v>
      </c>
    </row>
    <row r="60" spans="1:26" ht="14.25" customHeight="1" x14ac:dyDescent="0.2">
      <c r="A60" s="19">
        <v>43</v>
      </c>
      <c r="B60" s="23">
        <v>7</v>
      </c>
      <c r="C60" s="23">
        <v>4</v>
      </c>
      <c r="D60" s="23">
        <v>1</v>
      </c>
      <c r="E60" s="23">
        <v>2</v>
      </c>
      <c r="F60" s="23">
        <v>7</v>
      </c>
      <c r="G60" s="23">
        <v>5</v>
      </c>
      <c r="H60" s="24">
        <v>6</v>
      </c>
      <c r="I60" s="24">
        <v>5</v>
      </c>
      <c r="J60" s="24">
        <v>2</v>
      </c>
      <c r="K60" s="24">
        <v>4</v>
      </c>
      <c r="L60" s="23">
        <v>5</v>
      </c>
      <c r="M60" s="23">
        <v>4</v>
      </c>
      <c r="N60" s="23">
        <v>7</v>
      </c>
      <c r="O60" s="23">
        <v>5</v>
      </c>
      <c r="P60" s="23">
        <v>4</v>
      </c>
      <c r="Q60" s="23">
        <v>3</v>
      </c>
      <c r="R60" s="23">
        <v>7</v>
      </c>
      <c r="S60" s="23">
        <v>5</v>
      </c>
      <c r="V60" s="53">
        <f t="shared" si="1"/>
        <v>0</v>
      </c>
      <c r="W60" s="53"/>
      <c r="X60" s="53">
        <f t="shared" si="2"/>
        <v>1</v>
      </c>
      <c r="Y60" s="53"/>
      <c r="Z60" s="53">
        <f t="shared" si="3"/>
        <v>0</v>
      </c>
    </row>
    <row r="61" spans="1:26" ht="14.25" customHeight="1" x14ac:dyDescent="0.2">
      <c r="A61" s="19">
        <v>44</v>
      </c>
      <c r="B61" s="23">
        <v>4</v>
      </c>
      <c r="C61" s="23">
        <v>5</v>
      </c>
      <c r="D61" s="23">
        <v>2</v>
      </c>
      <c r="E61" s="23">
        <v>1</v>
      </c>
      <c r="F61" s="23">
        <v>4</v>
      </c>
      <c r="G61" s="23">
        <v>3</v>
      </c>
      <c r="H61" s="24">
        <v>5</v>
      </c>
      <c r="I61" s="24">
        <v>6</v>
      </c>
      <c r="J61" s="24">
        <v>3</v>
      </c>
      <c r="K61" s="24">
        <v>4</v>
      </c>
      <c r="L61" s="23">
        <v>2</v>
      </c>
      <c r="M61" s="23">
        <v>3</v>
      </c>
      <c r="N61" s="23">
        <v>5</v>
      </c>
      <c r="O61" s="23">
        <v>5</v>
      </c>
      <c r="P61" s="23">
        <v>1</v>
      </c>
      <c r="Q61" s="23">
        <v>1</v>
      </c>
      <c r="R61" s="23">
        <v>7</v>
      </c>
      <c r="S61" s="23">
        <v>7</v>
      </c>
      <c r="V61" s="53">
        <f t="shared" si="1"/>
        <v>0</v>
      </c>
      <c r="W61" s="53"/>
      <c r="X61" s="53">
        <f t="shared" si="2"/>
        <v>1</v>
      </c>
      <c r="Y61" s="53"/>
      <c r="Z61" s="53">
        <f t="shared" si="3"/>
        <v>0</v>
      </c>
    </row>
    <row r="62" spans="1:26" ht="14.25" customHeight="1" x14ac:dyDescent="0.2">
      <c r="A62" s="19">
        <v>45</v>
      </c>
      <c r="B62" s="23">
        <v>7</v>
      </c>
      <c r="C62" s="23">
        <v>5</v>
      </c>
      <c r="D62" s="23">
        <v>2</v>
      </c>
      <c r="E62" s="23">
        <v>3</v>
      </c>
      <c r="F62" s="23">
        <v>5</v>
      </c>
      <c r="G62" s="23">
        <v>7</v>
      </c>
      <c r="H62" s="24">
        <v>3</v>
      </c>
      <c r="I62" s="24">
        <v>3</v>
      </c>
      <c r="J62" s="24">
        <v>2</v>
      </c>
      <c r="K62" s="24">
        <v>4</v>
      </c>
      <c r="L62" s="23">
        <v>4</v>
      </c>
      <c r="M62" s="23">
        <v>5</v>
      </c>
      <c r="N62" s="23">
        <v>4</v>
      </c>
      <c r="O62" s="23">
        <v>5</v>
      </c>
      <c r="P62" s="23">
        <v>1</v>
      </c>
      <c r="Q62" s="23">
        <v>1</v>
      </c>
      <c r="R62" s="23">
        <v>7</v>
      </c>
      <c r="S62" s="23">
        <v>5</v>
      </c>
      <c r="V62" s="53">
        <f t="shared" si="1"/>
        <v>0</v>
      </c>
      <c r="W62" s="53"/>
      <c r="X62" s="53">
        <f t="shared" si="2"/>
        <v>1</v>
      </c>
      <c r="Y62" s="53"/>
      <c r="Z62" s="53">
        <f t="shared" si="3"/>
        <v>0</v>
      </c>
    </row>
    <row r="63" spans="1:26" ht="14.25" customHeight="1" x14ac:dyDescent="0.2">
      <c r="A63" s="19">
        <v>46</v>
      </c>
      <c r="B63" s="23">
        <v>6</v>
      </c>
      <c r="C63" s="23">
        <v>5</v>
      </c>
      <c r="D63" s="23">
        <v>1</v>
      </c>
      <c r="E63" s="23">
        <v>1</v>
      </c>
      <c r="F63" s="23">
        <v>6</v>
      </c>
      <c r="G63" s="23">
        <v>7</v>
      </c>
      <c r="H63" s="24">
        <v>7</v>
      </c>
      <c r="I63" s="24">
        <v>7</v>
      </c>
      <c r="J63" s="24">
        <v>1</v>
      </c>
      <c r="K63" s="24">
        <v>3</v>
      </c>
      <c r="L63" s="23">
        <v>7</v>
      </c>
      <c r="M63" s="23">
        <v>7</v>
      </c>
      <c r="N63" s="23">
        <v>4</v>
      </c>
      <c r="O63" s="23">
        <v>5</v>
      </c>
      <c r="P63" s="23">
        <v>1</v>
      </c>
      <c r="Q63" s="23">
        <v>3</v>
      </c>
      <c r="R63" s="23">
        <v>6</v>
      </c>
      <c r="S63" s="23">
        <v>6</v>
      </c>
      <c r="V63" s="53">
        <f t="shared" si="1"/>
        <v>0</v>
      </c>
      <c r="W63" s="53"/>
      <c r="X63" s="53">
        <f t="shared" si="2"/>
        <v>0</v>
      </c>
      <c r="Y63" s="53"/>
      <c r="Z63" s="53">
        <f t="shared" si="3"/>
        <v>0</v>
      </c>
    </row>
    <row r="64" spans="1:26" ht="14.25" customHeight="1" x14ac:dyDescent="0.2">
      <c r="A64" s="19">
        <v>47</v>
      </c>
      <c r="B64" s="23">
        <v>5</v>
      </c>
      <c r="C64" s="23">
        <v>6</v>
      </c>
      <c r="D64" s="23">
        <v>2</v>
      </c>
      <c r="E64" s="23">
        <v>1</v>
      </c>
      <c r="F64" s="23">
        <v>4</v>
      </c>
      <c r="G64" s="23">
        <v>5</v>
      </c>
      <c r="H64" s="24">
        <v>7</v>
      </c>
      <c r="I64" s="24">
        <v>4</v>
      </c>
      <c r="J64" s="24">
        <v>3</v>
      </c>
      <c r="K64" s="24">
        <v>4</v>
      </c>
      <c r="L64" s="23">
        <v>4</v>
      </c>
      <c r="M64" s="23">
        <v>7</v>
      </c>
      <c r="N64" s="23">
        <v>7</v>
      </c>
      <c r="O64" s="23">
        <v>4</v>
      </c>
      <c r="P64" s="23">
        <v>2</v>
      </c>
      <c r="Q64" s="23">
        <v>4</v>
      </c>
      <c r="R64" s="23">
        <v>7</v>
      </c>
      <c r="S64" s="23">
        <v>5</v>
      </c>
      <c r="V64" s="53">
        <f t="shared" si="1"/>
        <v>0</v>
      </c>
      <c r="W64" s="53"/>
      <c r="X64" s="53">
        <f t="shared" si="2"/>
        <v>1</v>
      </c>
      <c r="Y64" s="53"/>
      <c r="Z64" s="53">
        <f t="shared" si="3"/>
        <v>1</v>
      </c>
    </row>
    <row r="65" spans="1:26" ht="14.25" customHeight="1" x14ac:dyDescent="0.2">
      <c r="A65" s="19">
        <v>48</v>
      </c>
      <c r="B65" s="23">
        <v>7</v>
      </c>
      <c r="C65" s="23">
        <v>6</v>
      </c>
      <c r="D65" s="23">
        <v>3</v>
      </c>
      <c r="E65" s="23">
        <v>3</v>
      </c>
      <c r="F65" s="23">
        <v>7</v>
      </c>
      <c r="G65" s="23">
        <v>5</v>
      </c>
      <c r="H65" s="24">
        <v>6</v>
      </c>
      <c r="I65" s="24">
        <v>3</v>
      </c>
      <c r="J65" s="24">
        <v>3</v>
      </c>
      <c r="K65" s="24">
        <v>6</v>
      </c>
      <c r="L65" s="23">
        <v>4</v>
      </c>
      <c r="M65" s="23">
        <v>6</v>
      </c>
      <c r="N65" s="23">
        <v>7</v>
      </c>
      <c r="O65" s="23">
        <v>6</v>
      </c>
      <c r="P65" s="23">
        <v>1</v>
      </c>
      <c r="Q65" s="23">
        <v>2</v>
      </c>
      <c r="R65" s="23">
        <v>5</v>
      </c>
      <c r="S65" s="23">
        <v>6</v>
      </c>
      <c r="V65" s="53">
        <f t="shared" si="1"/>
        <v>0</v>
      </c>
      <c r="W65" s="53"/>
      <c r="X65" s="53">
        <f t="shared" si="2"/>
        <v>1</v>
      </c>
      <c r="Y65" s="53"/>
      <c r="Z65" s="53">
        <f t="shared" si="3"/>
        <v>0</v>
      </c>
    </row>
    <row r="66" spans="1:26" ht="14.25" customHeight="1" x14ac:dyDescent="0.2">
      <c r="A66" s="19">
        <v>49</v>
      </c>
      <c r="B66" s="23">
        <v>5</v>
      </c>
      <c r="C66" s="23">
        <v>3</v>
      </c>
      <c r="D66" s="23">
        <v>5</v>
      </c>
      <c r="E66" s="23">
        <v>3</v>
      </c>
      <c r="F66" s="23">
        <v>4</v>
      </c>
      <c r="G66" s="23">
        <v>3</v>
      </c>
      <c r="H66" s="24">
        <v>7</v>
      </c>
      <c r="I66" s="24">
        <v>6</v>
      </c>
      <c r="J66" s="24">
        <v>1</v>
      </c>
      <c r="K66" s="24">
        <v>3</v>
      </c>
      <c r="L66" s="23">
        <v>7</v>
      </c>
      <c r="M66" s="23">
        <v>6</v>
      </c>
      <c r="N66" s="23">
        <v>4</v>
      </c>
      <c r="O66" s="23">
        <v>3</v>
      </c>
      <c r="P66" s="23">
        <v>2</v>
      </c>
      <c r="Q66" s="23">
        <v>6</v>
      </c>
      <c r="R66" s="23">
        <v>5</v>
      </c>
      <c r="S66" s="23">
        <v>2</v>
      </c>
      <c r="V66" s="53">
        <f t="shared" si="1"/>
        <v>0</v>
      </c>
      <c r="W66" s="53"/>
      <c r="X66" s="53">
        <f t="shared" si="2"/>
        <v>0</v>
      </c>
      <c r="Y66" s="53"/>
      <c r="Z66" s="53">
        <f t="shared" si="3"/>
        <v>1</v>
      </c>
    </row>
    <row r="67" spans="1:26" ht="14.25" customHeight="1" x14ac:dyDescent="0.2">
      <c r="A67" s="19">
        <v>50</v>
      </c>
      <c r="B67" s="23">
        <v>6</v>
      </c>
      <c r="C67" s="23">
        <v>4</v>
      </c>
      <c r="D67" s="23">
        <v>3</v>
      </c>
      <c r="E67" s="23">
        <v>3</v>
      </c>
      <c r="F67" s="23">
        <v>3</v>
      </c>
      <c r="G67" s="23">
        <v>4</v>
      </c>
      <c r="H67" s="24">
        <v>7</v>
      </c>
      <c r="I67" s="24">
        <v>5</v>
      </c>
      <c r="J67" s="24">
        <v>1</v>
      </c>
      <c r="K67" s="24">
        <v>1</v>
      </c>
      <c r="L67" s="23">
        <v>7</v>
      </c>
      <c r="M67" s="23">
        <v>7</v>
      </c>
      <c r="N67" s="23">
        <v>5</v>
      </c>
      <c r="O67" s="23">
        <v>3</v>
      </c>
      <c r="P67" s="23">
        <v>3</v>
      </c>
      <c r="Q67" s="23">
        <v>6</v>
      </c>
      <c r="R67" s="23">
        <v>5</v>
      </c>
      <c r="S67" s="23">
        <v>2</v>
      </c>
      <c r="V67" s="53">
        <f t="shared" si="1"/>
        <v>0</v>
      </c>
      <c r="W67" s="53"/>
      <c r="X67" s="53">
        <f t="shared" si="2"/>
        <v>0</v>
      </c>
      <c r="Y67" s="53"/>
      <c r="Z67" s="53">
        <f t="shared" si="3"/>
        <v>1</v>
      </c>
    </row>
    <row r="68" spans="1:26" ht="14.25" customHeight="1" x14ac:dyDescent="0.2">
      <c r="A68" s="19">
        <v>51</v>
      </c>
      <c r="B68" s="23">
        <v>6</v>
      </c>
      <c r="C68" s="23">
        <v>7</v>
      </c>
      <c r="D68" s="23">
        <v>2</v>
      </c>
      <c r="E68" s="23">
        <v>1</v>
      </c>
      <c r="F68" s="23">
        <v>7</v>
      </c>
      <c r="G68" s="23">
        <v>6</v>
      </c>
      <c r="H68" s="24">
        <v>6</v>
      </c>
      <c r="I68" s="24">
        <v>7</v>
      </c>
      <c r="J68" s="24">
        <v>1</v>
      </c>
      <c r="K68" s="24">
        <v>1</v>
      </c>
      <c r="L68" s="23">
        <v>6</v>
      </c>
      <c r="M68" s="23">
        <v>6</v>
      </c>
      <c r="N68" s="23">
        <v>7</v>
      </c>
      <c r="O68" s="23">
        <v>6</v>
      </c>
      <c r="P68" s="23">
        <v>1</v>
      </c>
      <c r="Q68" s="23">
        <v>2</v>
      </c>
      <c r="R68" s="23">
        <v>7</v>
      </c>
      <c r="S68" s="23">
        <v>7</v>
      </c>
      <c r="V68" s="53">
        <f t="shared" si="1"/>
        <v>0</v>
      </c>
      <c r="W68" s="53"/>
      <c r="X68" s="53">
        <f t="shared" si="2"/>
        <v>0</v>
      </c>
      <c r="Y68" s="53"/>
      <c r="Z68" s="53">
        <f t="shared" si="3"/>
        <v>0</v>
      </c>
    </row>
    <row r="69" spans="1:26" ht="14.25" customHeight="1" x14ac:dyDescent="0.2">
      <c r="A69" s="19">
        <v>52</v>
      </c>
      <c r="B69" s="23">
        <v>5</v>
      </c>
      <c r="C69" s="23">
        <v>4</v>
      </c>
      <c r="D69" s="23">
        <v>2</v>
      </c>
      <c r="E69" s="23">
        <v>4</v>
      </c>
      <c r="F69" s="23">
        <v>2</v>
      </c>
      <c r="G69" s="23">
        <v>1</v>
      </c>
      <c r="H69" s="24">
        <v>6</v>
      </c>
      <c r="I69" s="24">
        <v>5</v>
      </c>
      <c r="J69" s="24">
        <v>3</v>
      </c>
      <c r="K69" s="24">
        <v>2</v>
      </c>
      <c r="L69" s="23">
        <v>7</v>
      </c>
      <c r="M69" s="23">
        <v>7</v>
      </c>
      <c r="N69" s="23">
        <v>7</v>
      </c>
      <c r="O69" s="23">
        <v>5</v>
      </c>
      <c r="P69" s="23">
        <v>1</v>
      </c>
      <c r="Q69" s="23">
        <v>1</v>
      </c>
      <c r="R69" s="23">
        <v>7</v>
      </c>
      <c r="S69" s="23">
        <v>5</v>
      </c>
      <c r="V69" s="53">
        <f t="shared" si="1"/>
        <v>1</v>
      </c>
      <c r="W69" s="53"/>
      <c r="X69" s="53">
        <f t="shared" si="2"/>
        <v>0</v>
      </c>
      <c r="Y69" s="53"/>
      <c r="Z69" s="53">
        <f t="shared" si="3"/>
        <v>0</v>
      </c>
    </row>
    <row r="70" spans="1:26" ht="14.25" customHeight="1" x14ac:dyDescent="0.2">
      <c r="A70" s="19">
        <v>53</v>
      </c>
      <c r="B70" s="23">
        <v>5</v>
      </c>
      <c r="C70" s="23">
        <v>5</v>
      </c>
      <c r="D70" s="23">
        <v>2</v>
      </c>
      <c r="E70" s="23">
        <v>3</v>
      </c>
      <c r="F70" s="23">
        <v>4</v>
      </c>
      <c r="G70" s="23">
        <v>5</v>
      </c>
      <c r="H70" s="24">
        <v>2</v>
      </c>
      <c r="I70" s="24">
        <v>3</v>
      </c>
      <c r="J70" s="24">
        <v>6</v>
      </c>
      <c r="K70" s="24">
        <v>2</v>
      </c>
      <c r="L70" s="23">
        <v>3</v>
      </c>
      <c r="M70" s="23">
        <v>4</v>
      </c>
      <c r="N70" s="23">
        <v>7</v>
      </c>
      <c r="O70" s="23">
        <v>4</v>
      </c>
      <c r="P70" s="23">
        <v>2</v>
      </c>
      <c r="Q70" s="23">
        <v>1</v>
      </c>
      <c r="R70" s="23">
        <v>7</v>
      </c>
      <c r="S70" s="23">
        <v>6</v>
      </c>
      <c r="V70" s="53">
        <f t="shared" si="1"/>
        <v>0</v>
      </c>
      <c r="W70" s="53"/>
      <c r="X70" s="53">
        <f t="shared" si="2"/>
        <v>0</v>
      </c>
      <c r="Y70" s="53"/>
      <c r="Z70" s="53">
        <f t="shared" si="3"/>
        <v>0</v>
      </c>
    </row>
    <row r="71" spans="1:26" ht="14.25" customHeight="1" x14ac:dyDescent="0.2">
      <c r="A71" s="19">
        <v>54</v>
      </c>
      <c r="B71" s="23">
        <v>5</v>
      </c>
      <c r="C71" s="23">
        <v>6</v>
      </c>
      <c r="D71" s="23">
        <v>2</v>
      </c>
      <c r="E71" s="23">
        <v>1</v>
      </c>
      <c r="F71" s="23">
        <v>3</v>
      </c>
      <c r="G71" s="23">
        <v>5</v>
      </c>
      <c r="H71" s="24">
        <v>4</v>
      </c>
      <c r="I71" s="24">
        <v>3</v>
      </c>
      <c r="J71" s="24">
        <v>2</v>
      </c>
      <c r="K71" s="24">
        <v>5</v>
      </c>
      <c r="L71" s="23">
        <v>4</v>
      </c>
      <c r="M71" s="23">
        <v>3</v>
      </c>
      <c r="N71" s="23">
        <v>3</v>
      </c>
      <c r="O71" s="23">
        <v>3</v>
      </c>
      <c r="P71" s="23">
        <v>4</v>
      </c>
      <c r="Q71" s="23">
        <v>3</v>
      </c>
      <c r="R71" s="23">
        <v>2</v>
      </c>
      <c r="S71" s="23">
        <v>2</v>
      </c>
      <c r="V71" s="53">
        <f t="shared" si="1"/>
        <v>0</v>
      </c>
      <c r="W71" s="53"/>
      <c r="X71" s="53">
        <f t="shared" si="2"/>
        <v>1</v>
      </c>
      <c r="Y71" s="53"/>
      <c r="Z71" s="53">
        <f t="shared" si="3"/>
        <v>0</v>
      </c>
    </row>
    <row r="72" spans="1:26" ht="14.25" customHeight="1" x14ac:dyDescent="0.2">
      <c r="A72" s="19">
        <v>55</v>
      </c>
      <c r="B72" s="23">
        <v>6</v>
      </c>
      <c r="C72" s="23">
        <v>4</v>
      </c>
      <c r="D72" s="23">
        <v>2</v>
      </c>
      <c r="E72" s="23">
        <v>1</v>
      </c>
      <c r="F72" s="23">
        <v>7</v>
      </c>
      <c r="G72" s="23">
        <v>6</v>
      </c>
      <c r="H72" s="24">
        <v>5</v>
      </c>
      <c r="I72" s="24">
        <v>6</v>
      </c>
      <c r="J72" s="24">
        <v>2</v>
      </c>
      <c r="K72" s="24">
        <v>3</v>
      </c>
      <c r="L72" s="23">
        <v>7</v>
      </c>
      <c r="M72" s="23">
        <v>6</v>
      </c>
      <c r="N72" s="23">
        <v>3</v>
      </c>
      <c r="O72" s="23">
        <v>3</v>
      </c>
      <c r="P72" s="23">
        <v>2</v>
      </c>
      <c r="Q72" s="23">
        <v>3</v>
      </c>
      <c r="R72" s="23">
        <v>3</v>
      </c>
      <c r="S72" s="23">
        <v>3</v>
      </c>
      <c r="V72" s="53">
        <f t="shared" si="1"/>
        <v>0</v>
      </c>
      <c r="W72" s="53"/>
      <c r="X72" s="53">
        <f t="shared" si="2"/>
        <v>0</v>
      </c>
      <c r="Y72" s="53"/>
      <c r="Z72" s="53">
        <f t="shared" si="3"/>
        <v>0</v>
      </c>
    </row>
    <row r="73" spans="1:26" ht="14.25" customHeight="1" x14ac:dyDescent="0.2">
      <c r="A73" s="19">
        <v>56</v>
      </c>
      <c r="B73" s="23">
        <v>7</v>
      </c>
      <c r="C73" s="23">
        <v>7</v>
      </c>
      <c r="D73" s="23">
        <v>1</v>
      </c>
      <c r="E73" s="23">
        <v>2</v>
      </c>
      <c r="F73" s="23">
        <v>7</v>
      </c>
      <c r="G73" s="23">
        <v>7</v>
      </c>
      <c r="H73" s="24">
        <v>7</v>
      </c>
      <c r="I73" s="24">
        <v>2</v>
      </c>
      <c r="J73" s="24">
        <v>1</v>
      </c>
      <c r="K73" s="24">
        <v>2</v>
      </c>
      <c r="L73" s="23">
        <v>7</v>
      </c>
      <c r="M73" s="23">
        <v>5</v>
      </c>
      <c r="N73" s="23">
        <v>6</v>
      </c>
      <c r="O73" s="23">
        <v>5</v>
      </c>
      <c r="P73" s="23">
        <v>1</v>
      </c>
      <c r="Q73" s="23">
        <v>4</v>
      </c>
      <c r="R73" s="23">
        <v>7</v>
      </c>
      <c r="S73" s="23">
        <v>5</v>
      </c>
      <c r="V73" s="53">
        <f t="shared" si="1"/>
        <v>0</v>
      </c>
      <c r="W73" s="53"/>
      <c r="X73" s="53">
        <f t="shared" si="2"/>
        <v>0</v>
      </c>
      <c r="Y73" s="53"/>
      <c r="Z73" s="53">
        <f t="shared" si="3"/>
        <v>1</v>
      </c>
    </row>
    <row r="74" spans="1:26" ht="14.25" customHeight="1" x14ac:dyDescent="0.2">
      <c r="A74" s="19">
        <v>57</v>
      </c>
      <c r="B74" s="23">
        <v>3</v>
      </c>
      <c r="C74" s="23">
        <v>5</v>
      </c>
      <c r="D74" s="23">
        <v>2</v>
      </c>
      <c r="E74" s="23">
        <v>2</v>
      </c>
      <c r="F74" s="23">
        <v>2</v>
      </c>
      <c r="G74" s="23">
        <v>3</v>
      </c>
      <c r="H74" s="24">
        <v>5</v>
      </c>
      <c r="I74" s="24">
        <v>2</v>
      </c>
      <c r="J74" s="24">
        <v>4</v>
      </c>
      <c r="K74" s="24">
        <v>5</v>
      </c>
      <c r="L74" s="23">
        <v>5</v>
      </c>
      <c r="M74" s="23">
        <v>5</v>
      </c>
      <c r="N74" s="23">
        <v>4</v>
      </c>
      <c r="O74" s="23">
        <v>5</v>
      </c>
      <c r="P74" s="23">
        <v>2</v>
      </c>
      <c r="Q74" s="23">
        <v>2</v>
      </c>
      <c r="R74" s="23">
        <v>6</v>
      </c>
      <c r="S74" s="23">
        <v>3</v>
      </c>
      <c r="V74" s="53">
        <f t="shared" si="1"/>
        <v>0</v>
      </c>
      <c r="W74" s="53"/>
      <c r="X74" s="53">
        <f t="shared" si="2"/>
        <v>1</v>
      </c>
      <c r="Y74" s="53"/>
      <c r="Z74" s="53">
        <f t="shared" si="3"/>
        <v>0</v>
      </c>
    </row>
    <row r="75" spans="1:26" ht="14.25" customHeight="1" x14ac:dyDescent="0.2">
      <c r="A75" s="19">
        <v>58</v>
      </c>
      <c r="B75" s="23">
        <v>4</v>
      </c>
      <c r="C75" s="23">
        <v>3</v>
      </c>
      <c r="D75" s="23">
        <v>4</v>
      </c>
      <c r="E75" s="23">
        <v>2</v>
      </c>
      <c r="F75" s="23">
        <v>4</v>
      </c>
      <c r="G75" s="23">
        <v>5</v>
      </c>
      <c r="H75" s="24">
        <v>7</v>
      </c>
      <c r="I75" s="24">
        <v>4</v>
      </c>
      <c r="J75" s="24">
        <v>1</v>
      </c>
      <c r="K75" s="24">
        <v>1</v>
      </c>
      <c r="L75" s="23">
        <v>7</v>
      </c>
      <c r="M75" s="23">
        <v>6</v>
      </c>
      <c r="N75" s="23">
        <v>3</v>
      </c>
      <c r="O75" s="23">
        <v>4</v>
      </c>
      <c r="P75" s="23">
        <v>3</v>
      </c>
      <c r="Q75" s="23">
        <v>3</v>
      </c>
      <c r="R75" s="23">
        <v>3</v>
      </c>
      <c r="S75" s="23">
        <v>6</v>
      </c>
      <c r="V75" s="53">
        <f t="shared" si="1"/>
        <v>0</v>
      </c>
      <c r="W75" s="53"/>
      <c r="X75" s="53">
        <f t="shared" si="2"/>
        <v>0</v>
      </c>
      <c r="Y75" s="53"/>
      <c r="Z75" s="53">
        <f t="shared" si="3"/>
        <v>0</v>
      </c>
    </row>
    <row r="76" spans="1:26" ht="14.25" customHeight="1" x14ac:dyDescent="0.2">
      <c r="A76" s="19">
        <v>59</v>
      </c>
      <c r="B76" s="23">
        <v>7</v>
      </c>
      <c r="C76" s="23">
        <v>6</v>
      </c>
      <c r="D76" s="23">
        <v>3</v>
      </c>
      <c r="E76" s="23">
        <v>2</v>
      </c>
      <c r="F76" s="23">
        <v>7</v>
      </c>
      <c r="G76" s="23">
        <v>7</v>
      </c>
      <c r="H76" s="24">
        <v>4</v>
      </c>
      <c r="I76" s="24">
        <v>5</v>
      </c>
      <c r="J76" s="24">
        <v>3</v>
      </c>
      <c r="K76" s="24">
        <v>5</v>
      </c>
      <c r="L76" s="23">
        <v>4</v>
      </c>
      <c r="M76" s="23">
        <v>3</v>
      </c>
      <c r="N76" s="23">
        <v>6</v>
      </c>
      <c r="O76" s="23">
        <v>4</v>
      </c>
      <c r="P76" s="23">
        <v>2</v>
      </c>
      <c r="Q76" s="23">
        <v>3</v>
      </c>
      <c r="R76" s="23">
        <v>4</v>
      </c>
      <c r="S76" s="23">
        <v>4</v>
      </c>
      <c r="V76" s="53">
        <f t="shared" si="1"/>
        <v>0</v>
      </c>
      <c r="W76" s="53"/>
      <c r="X76" s="53">
        <f t="shared" si="2"/>
        <v>1</v>
      </c>
      <c r="Y76" s="53"/>
      <c r="Z76" s="53">
        <f t="shared" si="3"/>
        <v>0</v>
      </c>
    </row>
    <row r="77" spans="1:26" ht="14.25" customHeight="1" x14ac:dyDescent="0.2">
      <c r="A77" s="19">
        <v>60</v>
      </c>
      <c r="B77" s="23">
        <v>6</v>
      </c>
      <c r="C77" s="23">
        <v>5</v>
      </c>
      <c r="D77" s="23">
        <v>2</v>
      </c>
      <c r="E77" s="23">
        <v>2</v>
      </c>
      <c r="F77" s="23">
        <v>7</v>
      </c>
      <c r="G77" s="23">
        <v>7</v>
      </c>
      <c r="H77" s="24">
        <v>5</v>
      </c>
      <c r="I77" s="24">
        <v>3</v>
      </c>
      <c r="J77" s="24">
        <v>4</v>
      </c>
      <c r="K77" s="24">
        <v>7</v>
      </c>
      <c r="L77" s="23">
        <v>1</v>
      </c>
      <c r="M77" s="23">
        <v>1</v>
      </c>
      <c r="N77" s="23">
        <v>4</v>
      </c>
      <c r="O77" s="23">
        <v>4</v>
      </c>
      <c r="P77" s="23">
        <v>3</v>
      </c>
      <c r="Q77" s="23">
        <v>4</v>
      </c>
      <c r="R77" s="23">
        <v>3</v>
      </c>
      <c r="S77" s="23">
        <v>4</v>
      </c>
      <c r="V77" s="53">
        <f t="shared" si="1"/>
        <v>0</v>
      </c>
      <c r="W77" s="53"/>
      <c r="X77" s="53">
        <f t="shared" si="2"/>
        <v>1</v>
      </c>
      <c r="Y77" s="53"/>
      <c r="Z77" s="53">
        <f t="shared" si="3"/>
        <v>1</v>
      </c>
    </row>
    <row r="78" spans="1:26" ht="14.25" customHeight="1" x14ac:dyDescent="0.2">
      <c r="A78" s="19">
        <v>61</v>
      </c>
      <c r="B78" s="23">
        <v>4</v>
      </c>
      <c r="C78" s="23">
        <v>5</v>
      </c>
      <c r="D78" s="23">
        <v>3</v>
      </c>
      <c r="E78" s="23">
        <v>2</v>
      </c>
      <c r="F78" s="23">
        <v>3</v>
      </c>
      <c r="G78" s="23">
        <v>5</v>
      </c>
      <c r="H78" s="24">
        <v>5</v>
      </c>
      <c r="I78" s="24">
        <v>6</v>
      </c>
      <c r="J78" s="24">
        <v>2</v>
      </c>
      <c r="K78" s="24">
        <v>1</v>
      </c>
      <c r="L78" s="23">
        <v>5</v>
      </c>
      <c r="M78" s="23">
        <v>7</v>
      </c>
      <c r="N78" s="23">
        <v>3</v>
      </c>
      <c r="O78" s="23">
        <v>3</v>
      </c>
      <c r="P78" s="23">
        <v>3</v>
      </c>
      <c r="Q78" s="23">
        <v>5</v>
      </c>
      <c r="R78" s="23">
        <v>4</v>
      </c>
      <c r="S78" s="23">
        <v>4</v>
      </c>
      <c r="V78" s="53">
        <f t="shared" si="1"/>
        <v>0</v>
      </c>
      <c r="W78" s="53"/>
      <c r="X78" s="53">
        <f t="shared" si="2"/>
        <v>0</v>
      </c>
      <c r="Y78" s="53"/>
      <c r="Z78" s="53">
        <f t="shared" si="3"/>
        <v>1</v>
      </c>
    </row>
    <row r="79" spans="1:26" ht="14.25" customHeight="1" x14ac:dyDescent="0.2">
      <c r="A79" s="19">
        <v>62</v>
      </c>
      <c r="B79" s="23">
        <v>2</v>
      </c>
      <c r="C79" s="23">
        <v>3</v>
      </c>
      <c r="D79" s="23">
        <v>2</v>
      </c>
      <c r="E79" s="23">
        <v>3</v>
      </c>
      <c r="F79" s="23">
        <v>2</v>
      </c>
      <c r="G79" s="23">
        <v>4</v>
      </c>
      <c r="H79" s="24">
        <v>4</v>
      </c>
      <c r="I79" s="24">
        <v>5</v>
      </c>
      <c r="J79" s="24">
        <v>1</v>
      </c>
      <c r="K79" s="24">
        <v>2</v>
      </c>
      <c r="L79" s="23">
        <v>7</v>
      </c>
      <c r="M79" s="23">
        <v>6</v>
      </c>
      <c r="N79" s="23">
        <v>5</v>
      </c>
      <c r="O79" s="23">
        <v>6</v>
      </c>
      <c r="P79" s="23">
        <v>1</v>
      </c>
      <c r="Q79" s="23">
        <v>3</v>
      </c>
      <c r="R79" s="23">
        <v>5</v>
      </c>
      <c r="S79" s="23">
        <v>6</v>
      </c>
      <c r="V79" s="53">
        <f t="shared" si="1"/>
        <v>0</v>
      </c>
      <c r="W79" s="53"/>
      <c r="X79" s="53">
        <f t="shared" si="2"/>
        <v>0</v>
      </c>
      <c r="Y79" s="53"/>
      <c r="Z79" s="53">
        <f t="shared" si="3"/>
        <v>0</v>
      </c>
    </row>
    <row r="80" spans="1:26" ht="14.25" customHeight="1" x14ac:dyDescent="0.2">
      <c r="A80" s="19">
        <v>63</v>
      </c>
      <c r="B80" s="23">
        <v>6</v>
      </c>
      <c r="C80" s="23">
        <v>6</v>
      </c>
      <c r="D80" s="23">
        <v>1</v>
      </c>
      <c r="E80" s="23">
        <v>1</v>
      </c>
      <c r="F80" s="23">
        <v>7</v>
      </c>
      <c r="G80" s="23">
        <v>7</v>
      </c>
      <c r="H80" s="24">
        <v>4</v>
      </c>
      <c r="I80" s="24">
        <v>3</v>
      </c>
      <c r="J80" s="24">
        <v>2</v>
      </c>
      <c r="K80" s="24">
        <v>4</v>
      </c>
      <c r="L80" s="23">
        <v>5</v>
      </c>
      <c r="M80" s="23">
        <v>4</v>
      </c>
      <c r="N80" s="23">
        <v>7</v>
      </c>
      <c r="O80" s="23">
        <v>6</v>
      </c>
      <c r="P80" s="23">
        <v>1</v>
      </c>
      <c r="Q80" s="23">
        <v>3</v>
      </c>
      <c r="R80" s="23">
        <v>7</v>
      </c>
      <c r="S80" s="23">
        <v>6</v>
      </c>
      <c r="V80" s="53">
        <f t="shared" si="1"/>
        <v>0</v>
      </c>
      <c r="W80" s="53"/>
      <c r="X80" s="53">
        <f t="shared" si="2"/>
        <v>1</v>
      </c>
      <c r="Y80" s="53"/>
      <c r="Z80" s="53">
        <f t="shared" si="3"/>
        <v>0</v>
      </c>
    </row>
    <row r="81" spans="1:26" ht="14.25" customHeight="1" x14ac:dyDescent="0.2">
      <c r="A81" s="19">
        <v>64</v>
      </c>
      <c r="B81" s="23">
        <v>3</v>
      </c>
      <c r="C81" s="23">
        <v>5</v>
      </c>
      <c r="D81" s="23">
        <v>2</v>
      </c>
      <c r="E81" s="23">
        <v>3</v>
      </c>
      <c r="F81" s="23">
        <v>4</v>
      </c>
      <c r="G81" s="23">
        <v>3</v>
      </c>
      <c r="H81" s="24">
        <v>3</v>
      </c>
      <c r="I81" s="24">
        <v>5</v>
      </c>
      <c r="J81" s="24">
        <v>1</v>
      </c>
      <c r="K81" s="24">
        <v>6</v>
      </c>
      <c r="L81" s="23">
        <v>3</v>
      </c>
      <c r="M81" s="23">
        <v>3</v>
      </c>
      <c r="N81" s="23">
        <v>6</v>
      </c>
      <c r="O81" s="23">
        <v>5</v>
      </c>
      <c r="P81" s="23">
        <v>3</v>
      </c>
      <c r="Q81" s="23">
        <v>2</v>
      </c>
      <c r="R81" s="23">
        <v>6</v>
      </c>
      <c r="S81" s="23">
        <v>7</v>
      </c>
      <c r="V81" s="53">
        <f t="shared" si="1"/>
        <v>0</v>
      </c>
      <c r="W81" s="53"/>
      <c r="X81" s="53">
        <f t="shared" si="2"/>
        <v>1</v>
      </c>
      <c r="Y81" s="53"/>
      <c r="Z81" s="53">
        <f t="shared" si="3"/>
        <v>0</v>
      </c>
    </row>
    <row r="82" spans="1:26" ht="14.25" customHeight="1" x14ac:dyDescent="0.2">
      <c r="A82" s="19">
        <v>65</v>
      </c>
      <c r="B82" s="23">
        <v>5</v>
      </c>
      <c r="C82" s="23">
        <v>5</v>
      </c>
      <c r="D82" s="23">
        <v>4</v>
      </c>
      <c r="E82" s="23">
        <v>1</v>
      </c>
      <c r="F82" s="23">
        <v>7</v>
      </c>
      <c r="G82" s="23">
        <v>5</v>
      </c>
      <c r="H82" s="24">
        <v>7</v>
      </c>
      <c r="I82" s="24">
        <v>3</v>
      </c>
      <c r="J82" s="24">
        <v>2</v>
      </c>
      <c r="K82" s="24">
        <v>6</v>
      </c>
      <c r="L82" s="23">
        <v>4</v>
      </c>
      <c r="M82" s="23">
        <v>3</v>
      </c>
      <c r="N82" s="23">
        <v>5</v>
      </c>
      <c r="O82" s="23">
        <v>6</v>
      </c>
      <c r="P82" s="23">
        <v>1</v>
      </c>
      <c r="Q82" s="23">
        <v>3</v>
      </c>
      <c r="R82" s="23">
        <v>5</v>
      </c>
      <c r="S82" s="23">
        <v>7</v>
      </c>
      <c r="V82" s="53">
        <f t="shared" si="1"/>
        <v>0</v>
      </c>
      <c r="W82" s="53"/>
      <c r="X82" s="53">
        <f t="shared" si="2"/>
        <v>1</v>
      </c>
      <c r="Y82" s="53"/>
      <c r="Z82" s="53">
        <f t="shared" si="3"/>
        <v>0</v>
      </c>
    </row>
    <row r="83" spans="1:26" ht="14.25" customHeight="1" x14ac:dyDescent="0.2">
      <c r="A83" s="19">
        <v>66</v>
      </c>
      <c r="B83" s="23">
        <v>5</v>
      </c>
      <c r="C83" s="23">
        <v>5</v>
      </c>
      <c r="D83" s="23">
        <v>4</v>
      </c>
      <c r="E83" s="23">
        <v>4</v>
      </c>
      <c r="F83" s="23">
        <v>2</v>
      </c>
      <c r="G83" s="23">
        <v>3</v>
      </c>
      <c r="H83" s="24">
        <v>5</v>
      </c>
      <c r="I83" s="24">
        <v>4</v>
      </c>
      <c r="J83" s="24">
        <v>1</v>
      </c>
      <c r="K83" s="24">
        <v>4</v>
      </c>
      <c r="L83" s="23">
        <v>6</v>
      </c>
      <c r="M83" s="23">
        <v>6</v>
      </c>
      <c r="N83" s="23">
        <v>5</v>
      </c>
      <c r="O83" s="23">
        <v>6</v>
      </c>
      <c r="P83" s="23">
        <v>2</v>
      </c>
      <c r="Q83" s="23">
        <v>2</v>
      </c>
      <c r="R83" s="23">
        <v>5</v>
      </c>
      <c r="S83" s="23">
        <v>7</v>
      </c>
      <c r="V83" s="53">
        <f t="shared" ref="V83:V146" si="4">IF(E83&gt;3, 1, 0)</f>
        <v>1</v>
      </c>
      <c r="W83" s="53"/>
      <c r="X83" s="53">
        <f t="shared" ref="X83:X146" si="5">IF(K83&gt;3, 1,0)</f>
        <v>1</v>
      </c>
      <c r="Y83" s="53"/>
      <c r="Z83" s="53">
        <f t="shared" ref="Z83:Z146" si="6">IF(Q83&gt;3, 1,0)</f>
        <v>0</v>
      </c>
    </row>
    <row r="84" spans="1:26" ht="14.25" customHeight="1" x14ac:dyDescent="0.2">
      <c r="A84" s="19">
        <v>67</v>
      </c>
      <c r="B84" s="23">
        <v>5</v>
      </c>
      <c r="C84" s="23">
        <v>4</v>
      </c>
      <c r="D84" s="23">
        <v>1</v>
      </c>
      <c r="E84" s="23">
        <v>1</v>
      </c>
      <c r="F84" s="23">
        <v>5</v>
      </c>
      <c r="G84" s="23">
        <v>5</v>
      </c>
      <c r="H84" s="24">
        <v>6</v>
      </c>
      <c r="I84" s="24">
        <v>6</v>
      </c>
      <c r="J84" s="24">
        <v>2</v>
      </c>
      <c r="K84" s="24">
        <v>1</v>
      </c>
      <c r="L84" s="23">
        <v>7</v>
      </c>
      <c r="M84" s="23">
        <v>7</v>
      </c>
      <c r="N84" s="23">
        <v>6</v>
      </c>
      <c r="O84" s="23">
        <v>4</v>
      </c>
      <c r="P84" s="23">
        <v>2</v>
      </c>
      <c r="Q84" s="23">
        <v>3</v>
      </c>
      <c r="R84" s="23">
        <v>5</v>
      </c>
      <c r="S84" s="23">
        <v>3</v>
      </c>
      <c r="V84" s="53">
        <f t="shared" si="4"/>
        <v>0</v>
      </c>
      <c r="W84" s="53"/>
      <c r="X84" s="53">
        <f t="shared" si="5"/>
        <v>0</v>
      </c>
      <c r="Y84" s="53"/>
      <c r="Z84" s="53">
        <f t="shared" si="6"/>
        <v>0</v>
      </c>
    </row>
    <row r="85" spans="1:26" ht="14.25" customHeight="1" x14ac:dyDescent="0.2">
      <c r="A85" s="19">
        <v>68</v>
      </c>
      <c r="B85" s="23">
        <v>3</v>
      </c>
      <c r="C85" s="23">
        <v>4</v>
      </c>
      <c r="D85" s="23">
        <v>3</v>
      </c>
      <c r="E85" s="23">
        <v>4</v>
      </c>
      <c r="F85" s="23">
        <v>5</v>
      </c>
      <c r="G85" s="23">
        <v>4</v>
      </c>
      <c r="H85" s="24">
        <v>7</v>
      </c>
      <c r="I85" s="24">
        <v>6</v>
      </c>
      <c r="J85" s="24">
        <v>1</v>
      </c>
      <c r="K85" s="24">
        <v>1</v>
      </c>
      <c r="L85" s="23">
        <v>7</v>
      </c>
      <c r="M85" s="23">
        <v>7</v>
      </c>
      <c r="N85" s="23">
        <v>6</v>
      </c>
      <c r="O85" s="23">
        <v>4</v>
      </c>
      <c r="P85" s="23">
        <v>3</v>
      </c>
      <c r="Q85" s="23">
        <v>4</v>
      </c>
      <c r="R85" s="23">
        <v>4</v>
      </c>
      <c r="S85" s="23">
        <v>5</v>
      </c>
      <c r="V85" s="53">
        <f t="shared" si="4"/>
        <v>1</v>
      </c>
      <c r="W85" s="53"/>
      <c r="X85" s="53">
        <f t="shared" si="5"/>
        <v>0</v>
      </c>
      <c r="Y85" s="53"/>
      <c r="Z85" s="53">
        <f t="shared" si="6"/>
        <v>1</v>
      </c>
    </row>
    <row r="86" spans="1:26" ht="14.25" customHeight="1" x14ac:dyDescent="0.2">
      <c r="A86" s="19">
        <v>69</v>
      </c>
      <c r="B86" s="23">
        <v>5</v>
      </c>
      <c r="C86" s="23">
        <v>5</v>
      </c>
      <c r="D86" s="23">
        <v>3</v>
      </c>
      <c r="E86" s="23">
        <v>3</v>
      </c>
      <c r="F86" s="23">
        <v>1</v>
      </c>
      <c r="G86" s="23">
        <v>2</v>
      </c>
      <c r="H86" s="24">
        <v>5</v>
      </c>
      <c r="I86" s="24">
        <v>5</v>
      </c>
      <c r="J86" s="24">
        <v>3</v>
      </c>
      <c r="K86" s="24">
        <v>2</v>
      </c>
      <c r="L86" s="23">
        <v>7</v>
      </c>
      <c r="M86" s="23">
        <v>5</v>
      </c>
      <c r="N86" s="23">
        <v>6</v>
      </c>
      <c r="O86" s="23">
        <v>5</v>
      </c>
      <c r="P86" s="23">
        <v>1</v>
      </c>
      <c r="Q86" s="23">
        <v>3</v>
      </c>
      <c r="R86" s="23">
        <v>4</v>
      </c>
      <c r="S86" s="23">
        <v>6</v>
      </c>
      <c r="V86" s="53">
        <f t="shared" si="4"/>
        <v>0</v>
      </c>
      <c r="W86" s="53"/>
      <c r="X86" s="53">
        <f t="shared" si="5"/>
        <v>0</v>
      </c>
      <c r="Y86" s="53"/>
      <c r="Z86" s="53">
        <f t="shared" si="6"/>
        <v>0</v>
      </c>
    </row>
    <row r="87" spans="1:26" ht="14.25" customHeight="1" x14ac:dyDescent="0.2">
      <c r="A87" s="19">
        <v>70</v>
      </c>
      <c r="B87" s="23">
        <v>6</v>
      </c>
      <c r="C87" s="23">
        <v>4</v>
      </c>
      <c r="D87" s="23">
        <v>1</v>
      </c>
      <c r="E87" s="23">
        <v>2</v>
      </c>
      <c r="F87" s="23">
        <v>7</v>
      </c>
      <c r="G87" s="23">
        <v>2</v>
      </c>
      <c r="H87" s="24">
        <v>6</v>
      </c>
      <c r="I87" s="24">
        <v>1</v>
      </c>
      <c r="J87" s="24">
        <v>4</v>
      </c>
      <c r="K87" s="24">
        <v>5</v>
      </c>
      <c r="L87" s="23">
        <v>3</v>
      </c>
      <c r="M87" s="23">
        <v>4</v>
      </c>
      <c r="N87" s="23">
        <v>7</v>
      </c>
      <c r="O87" s="23">
        <v>6</v>
      </c>
      <c r="P87" s="23">
        <v>3</v>
      </c>
      <c r="Q87" s="23">
        <v>5</v>
      </c>
      <c r="R87" s="23">
        <v>7</v>
      </c>
      <c r="S87" s="23">
        <v>5</v>
      </c>
      <c r="V87" s="53">
        <f t="shared" si="4"/>
        <v>0</v>
      </c>
      <c r="W87" s="53"/>
      <c r="X87" s="53">
        <f t="shared" si="5"/>
        <v>1</v>
      </c>
      <c r="Y87" s="53"/>
      <c r="Z87" s="53">
        <f t="shared" si="6"/>
        <v>1</v>
      </c>
    </row>
    <row r="88" spans="1:26" ht="14.25" customHeight="1" x14ac:dyDescent="0.2">
      <c r="A88" s="19">
        <v>71</v>
      </c>
      <c r="B88" s="23">
        <v>3</v>
      </c>
      <c r="C88" s="23">
        <v>6</v>
      </c>
      <c r="D88" s="23">
        <v>1</v>
      </c>
      <c r="E88" s="23">
        <v>2</v>
      </c>
      <c r="F88" s="23">
        <v>5</v>
      </c>
      <c r="G88" s="23">
        <v>3</v>
      </c>
      <c r="H88" s="24">
        <v>4</v>
      </c>
      <c r="I88" s="24">
        <v>3</v>
      </c>
      <c r="J88" s="24">
        <v>2</v>
      </c>
      <c r="K88" s="24">
        <v>3</v>
      </c>
      <c r="L88" s="23">
        <v>3</v>
      </c>
      <c r="M88" s="23">
        <v>3</v>
      </c>
      <c r="N88" s="23">
        <v>6</v>
      </c>
      <c r="O88" s="23">
        <v>7</v>
      </c>
      <c r="P88" s="23">
        <v>1</v>
      </c>
      <c r="Q88" s="23">
        <v>3</v>
      </c>
      <c r="R88" s="23">
        <v>4</v>
      </c>
      <c r="S88" s="23">
        <v>5</v>
      </c>
      <c r="V88" s="53">
        <f t="shared" si="4"/>
        <v>0</v>
      </c>
      <c r="W88" s="53"/>
      <c r="X88" s="53">
        <f t="shared" si="5"/>
        <v>0</v>
      </c>
      <c r="Y88" s="53"/>
      <c r="Z88" s="53">
        <f t="shared" si="6"/>
        <v>0</v>
      </c>
    </row>
    <row r="89" spans="1:26" ht="14.25" customHeight="1" x14ac:dyDescent="0.2">
      <c r="A89" s="19">
        <v>72</v>
      </c>
      <c r="B89" s="23">
        <v>6</v>
      </c>
      <c r="C89" s="23">
        <v>6</v>
      </c>
      <c r="D89" s="23">
        <v>3</v>
      </c>
      <c r="E89" s="23">
        <v>1</v>
      </c>
      <c r="F89" s="23">
        <v>7</v>
      </c>
      <c r="G89" s="23">
        <v>6</v>
      </c>
      <c r="H89" s="24">
        <v>3</v>
      </c>
      <c r="I89" s="24">
        <v>4</v>
      </c>
      <c r="J89" s="24">
        <v>3</v>
      </c>
      <c r="K89" s="24">
        <v>2</v>
      </c>
      <c r="L89" s="23">
        <v>6</v>
      </c>
      <c r="M89" s="23">
        <v>5</v>
      </c>
      <c r="N89" s="23">
        <v>7</v>
      </c>
      <c r="O89" s="23">
        <v>5</v>
      </c>
      <c r="P89" s="23">
        <v>1</v>
      </c>
      <c r="Q89" s="23">
        <v>1</v>
      </c>
      <c r="R89" s="23">
        <v>7</v>
      </c>
      <c r="S89" s="23">
        <v>7</v>
      </c>
      <c r="V89" s="53">
        <f t="shared" si="4"/>
        <v>0</v>
      </c>
      <c r="W89" s="53"/>
      <c r="X89" s="53">
        <f t="shared" si="5"/>
        <v>0</v>
      </c>
      <c r="Y89" s="53"/>
      <c r="Z89" s="53">
        <f t="shared" si="6"/>
        <v>0</v>
      </c>
    </row>
    <row r="90" spans="1:26" ht="14.25" customHeight="1" x14ac:dyDescent="0.2">
      <c r="A90" s="19">
        <v>73</v>
      </c>
      <c r="B90" s="23">
        <v>6</v>
      </c>
      <c r="C90" s="23">
        <v>7</v>
      </c>
      <c r="D90" s="23">
        <v>3</v>
      </c>
      <c r="E90" s="23">
        <v>1</v>
      </c>
      <c r="F90" s="23">
        <v>6</v>
      </c>
      <c r="G90" s="23">
        <v>4</v>
      </c>
      <c r="H90" s="24">
        <v>5</v>
      </c>
      <c r="I90" s="24">
        <v>5</v>
      </c>
      <c r="J90" s="24">
        <v>3</v>
      </c>
      <c r="K90" s="24">
        <v>3</v>
      </c>
      <c r="L90" s="23">
        <v>6</v>
      </c>
      <c r="M90" s="23">
        <v>6</v>
      </c>
      <c r="N90" s="23">
        <v>7</v>
      </c>
      <c r="O90" s="23">
        <v>3</v>
      </c>
      <c r="P90" s="23">
        <v>1</v>
      </c>
      <c r="Q90" s="23">
        <v>7</v>
      </c>
      <c r="R90" s="23">
        <v>5</v>
      </c>
      <c r="S90" s="23">
        <v>4</v>
      </c>
      <c r="V90" s="53">
        <f t="shared" si="4"/>
        <v>0</v>
      </c>
      <c r="W90" s="53"/>
      <c r="X90" s="53">
        <f t="shared" si="5"/>
        <v>0</v>
      </c>
      <c r="Y90" s="53"/>
      <c r="Z90" s="53">
        <f t="shared" si="6"/>
        <v>1</v>
      </c>
    </row>
    <row r="91" spans="1:26" ht="14.25" customHeight="1" x14ac:dyDescent="0.2">
      <c r="A91" s="19">
        <v>74</v>
      </c>
      <c r="B91" s="23">
        <v>7</v>
      </c>
      <c r="C91" s="23">
        <v>7</v>
      </c>
      <c r="D91" s="23">
        <v>1</v>
      </c>
      <c r="E91" s="23">
        <v>1</v>
      </c>
      <c r="F91" s="23">
        <v>7</v>
      </c>
      <c r="G91" s="23">
        <v>7</v>
      </c>
      <c r="H91" s="24">
        <v>5</v>
      </c>
      <c r="I91" s="24">
        <v>3</v>
      </c>
      <c r="J91" s="24">
        <v>2</v>
      </c>
      <c r="K91" s="24">
        <v>3</v>
      </c>
      <c r="L91" s="23">
        <v>6</v>
      </c>
      <c r="M91" s="23">
        <v>5</v>
      </c>
      <c r="N91" s="23">
        <v>6</v>
      </c>
      <c r="O91" s="23">
        <v>2</v>
      </c>
      <c r="P91" s="23">
        <v>2</v>
      </c>
      <c r="Q91" s="23">
        <v>2</v>
      </c>
      <c r="R91" s="23">
        <v>5</v>
      </c>
      <c r="S91" s="23">
        <v>4</v>
      </c>
      <c r="V91" s="53">
        <f t="shared" si="4"/>
        <v>0</v>
      </c>
      <c r="W91" s="53"/>
      <c r="X91" s="53">
        <f t="shared" si="5"/>
        <v>0</v>
      </c>
      <c r="Y91" s="53"/>
      <c r="Z91" s="53">
        <f t="shared" si="6"/>
        <v>0</v>
      </c>
    </row>
    <row r="92" spans="1:26" ht="14.25" customHeight="1" x14ac:dyDescent="0.2">
      <c r="A92" s="19">
        <v>75</v>
      </c>
      <c r="B92" s="23">
        <v>5</v>
      </c>
      <c r="C92" s="23">
        <v>6</v>
      </c>
      <c r="D92" s="23">
        <v>3</v>
      </c>
      <c r="E92" s="23">
        <v>1</v>
      </c>
      <c r="F92" s="23">
        <v>3</v>
      </c>
      <c r="G92" s="23">
        <v>5</v>
      </c>
      <c r="H92" s="24">
        <v>2</v>
      </c>
      <c r="I92" s="24">
        <v>4</v>
      </c>
      <c r="J92" s="24">
        <v>5</v>
      </c>
      <c r="K92" s="24">
        <v>4</v>
      </c>
      <c r="L92" s="23">
        <v>5</v>
      </c>
      <c r="M92" s="23">
        <v>5</v>
      </c>
      <c r="N92" s="23">
        <v>7</v>
      </c>
      <c r="O92" s="23">
        <v>6</v>
      </c>
      <c r="P92" s="23">
        <v>1</v>
      </c>
      <c r="Q92" s="23">
        <v>2</v>
      </c>
      <c r="R92" s="23">
        <v>7</v>
      </c>
      <c r="S92" s="23">
        <v>6</v>
      </c>
      <c r="V92" s="53">
        <f t="shared" si="4"/>
        <v>0</v>
      </c>
      <c r="W92" s="53"/>
      <c r="X92" s="53">
        <f t="shared" si="5"/>
        <v>1</v>
      </c>
      <c r="Y92" s="53"/>
      <c r="Z92" s="53">
        <f t="shared" si="6"/>
        <v>0</v>
      </c>
    </row>
    <row r="93" spans="1:26" ht="14.25" customHeight="1" x14ac:dyDescent="0.2">
      <c r="A93" s="19">
        <v>76</v>
      </c>
      <c r="B93" s="23">
        <v>6</v>
      </c>
      <c r="C93" s="23">
        <v>3</v>
      </c>
      <c r="D93" s="23">
        <v>2</v>
      </c>
      <c r="E93" s="23">
        <v>4</v>
      </c>
      <c r="F93" s="23">
        <v>5</v>
      </c>
      <c r="G93" s="23">
        <v>3</v>
      </c>
      <c r="H93" s="24">
        <v>4</v>
      </c>
      <c r="I93" s="24">
        <v>3</v>
      </c>
      <c r="J93" s="24">
        <v>3</v>
      </c>
      <c r="K93" s="24">
        <v>4</v>
      </c>
      <c r="L93" s="23">
        <v>3</v>
      </c>
      <c r="M93" s="23">
        <v>6</v>
      </c>
      <c r="N93" s="23">
        <v>4</v>
      </c>
      <c r="O93" s="23">
        <v>2</v>
      </c>
      <c r="P93" s="23">
        <v>2</v>
      </c>
      <c r="Q93" s="23">
        <v>5</v>
      </c>
      <c r="R93" s="23">
        <v>4</v>
      </c>
      <c r="S93" s="23">
        <v>3</v>
      </c>
      <c r="V93" s="53">
        <f t="shared" si="4"/>
        <v>1</v>
      </c>
      <c r="W93" s="53"/>
      <c r="X93" s="53">
        <f t="shared" si="5"/>
        <v>1</v>
      </c>
      <c r="Y93" s="53"/>
      <c r="Z93" s="53">
        <f t="shared" si="6"/>
        <v>1</v>
      </c>
    </row>
    <row r="94" spans="1:26" ht="14.25" customHeight="1" x14ac:dyDescent="0.2">
      <c r="A94" s="19">
        <v>77</v>
      </c>
      <c r="B94" s="23">
        <v>4</v>
      </c>
      <c r="C94" s="23">
        <v>6</v>
      </c>
      <c r="D94" s="23">
        <v>2</v>
      </c>
      <c r="E94" s="23">
        <v>4</v>
      </c>
      <c r="F94" s="23">
        <v>5</v>
      </c>
      <c r="G94" s="23">
        <v>4</v>
      </c>
      <c r="H94" s="24">
        <v>5</v>
      </c>
      <c r="I94" s="24">
        <v>5</v>
      </c>
      <c r="J94" s="24">
        <v>3</v>
      </c>
      <c r="K94" s="24">
        <v>4</v>
      </c>
      <c r="L94" s="23">
        <v>6</v>
      </c>
      <c r="M94" s="23">
        <v>4</v>
      </c>
      <c r="N94" s="23">
        <v>7</v>
      </c>
      <c r="O94" s="23">
        <v>3</v>
      </c>
      <c r="P94" s="23">
        <v>2</v>
      </c>
      <c r="Q94" s="23">
        <v>5</v>
      </c>
      <c r="R94" s="23">
        <v>7</v>
      </c>
      <c r="S94" s="23">
        <v>5</v>
      </c>
      <c r="V94" s="53">
        <f t="shared" si="4"/>
        <v>1</v>
      </c>
      <c r="W94" s="53"/>
      <c r="X94" s="53">
        <f t="shared" si="5"/>
        <v>1</v>
      </c>
      <c r="Y94" s="53"/>
      <c r="Z94" s="53">
        <f t="shared" si="6"/>
        <v>1</v>
      </c>
    </row>
    <row r="95" spans="1:26" ht="14.25" customHeight="1" x14ac:dyDescent="0.2">
      <c r="A95" s="19">
        <v>78</v>
      </c>
      <c r="B95" s="23">
        <v>7</v>
      </c>
      <c r="C95" s="23">
        <v>7</v>
      </c>
      <c r="D95" s="23">
        <v>2</v>
      </c>
      <c r="E95" s="23">
        <v>1</v>
      </c>
      <c r="F95" s="23">
        <v>7</v>
      </c>
      <c r="G95" s="23">
        <v>5</v>
      </c>
      <c r="H95" s="24">
        <v>5</v>
      </c>
      <c r="I95" s="24">
        <v>5</v>
      </c>
      <c r="J95" s="24">
        <v>3</v>
      </c>
      <c r="K95" s="24">
        <v>4</v>
      </c>
      <c r="L95" s="23">
        <v>4</v>
      </c>
      <c r="M95" s="23">
        <v>4</v>
      </c>
      <c r="N95" s="23">
        <v>5</v>
      </c>
      <c r="O95" s="23">
        <v>4</v>
      </c>
      <c r="P95" s="23">
        <v>1</v>
      </c>
      <c r="Q95" s="23">
        <v>1</v>
      </c>
      <c r="R95" s="23">
        <v>7</v>
      </c>
      <c r="S95" s="23">
        <v>7</v>
      </c>
      <c r="V95" s="53">
        <f t="shared" si="4"/>
        <v>0</v>
      </c>
      <c r="W95" s="53"/>
      <c r="X95" s="53">
        <f t="shared" si="5"/>
        <v>1</v>
      </c>
      <c r="Y95" s="53"/>
      <c r="Z95" s="53">
        <f t="shared" si="6"/>
        <v>0</v>
      </c>
    </row>
    <row r="96" spans="1:26" ht="14.25" customHeight="1" x14ac:dyDescent="0.2">
      <c r="A96" s="19">
        <v>79</v>
      </c>
      <c r="B96" s="23">
        <v>3</v>
      </c>
      <c r="C96" s="23">
        <v>5</v>
      </c>
      <c r="D96" s="23">
        <v>1</v>
      </c>
      <c r="E96" s="23">
        <v>2</v>
      </c>
      <c r="F96" s="23">
        <v>6</v>
      </c>
      <c r="G96" s="23">
        <v>3</v>
      </c>
      <c r="H96" s="24">
        <v>5</v>
      </c>
      <c r="I96" s="24">
        <v>3</v>
      </c>
      <c r="J96" s="24">
        <v>2</v>
      </c>
      <c r="K96" s="24">
        <v>4</v>
      </c>
      <c r="L96" s="23">
        <v>6</v>
      </c>
      <c r="M96" s="23">
        <v>4</v>
      </c>
      <c r="N96" s="23">
        <v>4</v>
      </c>
      <c r="O96" s="23">
        <v>3</v>
      </c>
      <c r="P96" s="23">
        <v>2</v>
      </c>
      <c r="Q96" s="23">
        <v>4</v>
      </c>
      <c r="R96" s="23">
        <v>2</v>
      </c>
      <c r="S96" s="23">
        <v>4</v>
      </c>
      <c r="V96" s="53">
        <f t="shared" si="4"/>
        <v>0</v>
      </c>
      <c r="W96" s="53"/>
      <c r="X96" s="53">
        <f t="shared" si="5"/>
        <v>1</v>
      </c>
      <c r="Y96" s="53"/>
      <c r="Z96" s="53">
        <f t="shared" si="6"/>
        <v>1</v>
      </c>
    </row>
    <row r="97" spans="1:26" ht="14.25" customHeight="1" x14ac:dyDescent="0.2">
      <c r="A97" s="19">
        <v>80</v>
      </c>
      <c r="B97" s="23">
        <v>6</v>
      </c>
      <c r="C97" s="23">
        <v>5</v>
      </c>
      <c r="D97" s="23">
        <v>1</v>
      </c>
      <c r="E97" s="23">
        <v>2</v>
      </c>
      <c r="F97" s="23">
        <v>7</v>
      </c>
      <c r="G97" s="23">
        <v>5</v>
      </c>
      <c r="H97" s="24">
        <v>5</v>
      </c>
      <c r="I97" s="24">
        <v>7</v>
      </c>
      <c r="J97" s="24">
        <v>2</v>
      </c>
      <c r="K97" s="24">
        <v>2</v>
      </c>
      <c r="L97" s="23">
        <v>7</v>
      </c>
      <c r="M97" s="23">
        <v>6</v>
      </c>
      <c r="N97" s="23">
        <v>7</v>
      </c>
      <c r="O97" s="23">
        <v>3</v>
      </c>
      <c r="P97" s="23">
        <v>1</v>
      </c>
      <c r="Q97" s="23">
        <v>4</v>
      </c>
      <c r="R97" s="23">
        <v>6</v>
      </c>
      <c r="S97" s="23">
        <v>7</v>
      </c>
      <c r="V97" s="53">
        <f t="shared" si="4"/>
        <v>0</v>
      </c>
      <c r="W97" s="53"/>
      <c r="X97" s="53">
        <f t="shared" si="5"/>
        <v>0</v>
      </c>
      <c r="Y97" s="53"/>
      <c r="Z97" s="53">
        <f t="shared" si="6"/>
        <v>1</v>
      </c>
    </row>
    <row r="98" spans="1:26" ht="14.25" customHeight="1" x14ac:dyDescent="0.2">
      <c r="A98" s="19">
        <v>81</v>
      </c>
      <c r="B98" s="23">
        <v>6</v>
      </c>
      <c r="C98" s="23">
        <v>3</v>
      </c>
      <c r="D98" s="23">
        <v>2</v>
      </c>
      <c r="E98" s="23">
        <v>1</v>
      </c>
      <c r="F98" s="23">
        <v>7</v>
      </c>
      <c r="G98" s="23">
        <v>5</v>
      </c>
      <c r="H98" s="24">
        <v>5</v>
      </c>
      <c r="I98" s="24">
        <v>4</v>
      </c>
      <c r="J98" s="24">
        <v>4</v>
      </c>
      <c r="K98" s="24">
        <v>4</v>
      </c>
      <c r="L98" s="23">
        <v>7</v>
      </c>
      <c r="M98" s="23">
        <v>5</v>
      </c>
      <c r="N98" s="23">
        <v>5</v>
      </c>
      <c r="O98" s="23">
        <v>4</v>
      </c>
      <c r="P98" s="23">
        <v>3</v>
      </c>
      <c r="Q98" s="23">
        <v>6</v>
      </c>
      <c r="R98" s="23">
        <v>3</v>
      </c>
      <c r="S98" s="23">
        <v>4</v>
      </c>
      <c r="V98" s="53">
        <f t="shared" si="4"/>
        <v>0</v>
      </c>
      <c r="W98" s="53"/>
      <c r="X98" s="53">
        <f t="shared" si="5"/>
        <v>1</v>
      </c>
      <c r="Y98" s="53"/>
      <c r="Z98" s="53">
        <f t="shared" si="6"/>
        <v>1</v>
      </c>
    </row>
    <row r="99" spans="1:26" ht="14.25" customHeight="1" x14ac:dyDescent="0.2">
      <c r="A99" s="19">
        <v>82</v>
      </c>
      <c r="B99" s="23">
        <v>7</v>
      </c>
      <c r="C99" s="23">
        <v>4</v>
      </c>
      <c r="D99" s="23">
        <v>1</v>
      </c>
      <c r="E99" s="23">
        <v>1</v>
      </c>
      <c r="F99" s="23">
        <v>7</v>
      </c>
      <c r="G99" s="23">
        <v>7</v>
      </c>
      <c r="H99" s="24">
        <v>3</v>
      </c>
      <c r="I99" s="24">
        <v>4</v>
      </c>
      <c r="J99" s="24">
        <v>1</v>
      </c>
      <c r="K99" s="24">
        <v>1</v>
      </c>
      <c r="L99" s="23">
        <v>3</v>
      </c>
      <c r="M99" s="23">
        <v>4</v>
      </c>
      <c r="N99" s="23">
        <v>6</v>
      </c>
      <c r="O99" s="23">
        <v>5</v>
      </c>
      <c r="P99" s="23">
        <v>1</v>
      </c>
      <c r="Q99" s="23">
        <v>1</v>
      </c>
      <c r="R99" s="23">
        <v>7</v>
      </c>
      <c r="S99" s="23">
        <v>7</v>
      </c>
      <c r="V99" s="53">
        <f t="shared" si="4"/>
        <v>0</v>
      </c>
      <c r="W99" s="53"/>
      <c r="X99" s="53">
        <f t="shared" si="5"/>
        <v>0</v>
      </c>
      <c r="Y99" s="53"/>
      <c r="Z99" s="53">
        <f t="shared" si="6"/>
        <v>0</v>
      </c>
    </row>
    <row r="100" spans="1:26" ht="14.25" customHeight="1" x14ac:dyDescent="0.2">
      <c r="A100" s="19">
        <v>83</v>
      </c>
      <c r="B100" s="23">
        <v>6</v>
      </c>
      <c r="C100" s="23">
        <v>5</v>
      </c>
      <c r="D100" s="23">
        <v>1</v>
      </c>
      <c r="E100" s="23">
        <v>2</v>
      </c>
      <c r="F100" s="23">
        <v>7</v>
      </c>
      <c r="G100" s="23">
        <v>7</v>
      </c>
      <c r="H100" s="24">
        <v>7</v>
      </c>
      <c r="I100" s="24">
        <v>4</v>
      </c>
      <c r="J100" s="24">
        <v>1</v>
      </c>
      <c r="K100" s="24">
        <v>1</v>
      </c>
      <c r="L100" s="23">
        <v>7</v>
      </c>
      <c r="M100" s="23">
        <v>7</v>
      </c>
      <c r="N100" s="23">
        <v>3</v>
      </c>
      <c r="O100" s="23">
        <v>2</v>
      </c>
      <c r="P100" s="23">
        <v>3</v>
      </c>
      <c r="Q100" s="23">
        <v>5</v>
      </c>
      <c r="R100" s="23">
        <v>2</v>
      </c>
      <c r="S100" s="23">
        <v>3</v>
      </c>
      <c r="V100" s="53">
        <f t="shared" si="4"/>
        <v>0</v>
      </c>
      <c r="W100" s="53"/>
      <c r="X100" s="53">
        <f t="shared" si="5"/>
        <v>0</v>
      </c>
      <c r="Y100" s="53"/>
      <c r="Z100" s="53">
        <f t="shared" si="6"/>
        <v>1</v>
      </c>
    </row>
    <row r="101" spans="1:26" ht="14.25" customHeight="1" x14ac:dyDescent="0.2">
      <c r="A101" s="19">
        <v>84</v>
      </c>
      <c r="B101" s="23">
        <v>6</v>
      </c>
      <c r="C101" s="23">
        <v>6</v>
      </c>
      <c r="D101" s="23">
        <v>3</v>
      </c>
      <c r="E101" s="23">
        <v>1</v>
      </c>
      <c r="F101" s="23">
        <v>6</v>
      </c>
      <c r="G101" s="23">
        <v>5</v>
      </c>
      <c r="H101" s="24">
        <v>5</v>
      </c>
      <c r="I101" s="24">
        <v>2</v>
      </c>
      <c r="J101" s="24">
        <v>3</v>
      </c>
      <c r="K101" s="24">
        <v>7</v>
      </c>
      <c r="L101" s="23">
        <v>1</v>
      </c>
      <c r="M101" s="23">
        <v>1</v>
      </c>
      <c r="N101" s="23">
        <v>7</v>
      </c>
      <c r="O101" s="23">
        <v>4</v>
      </c>
      <c r="P101" s="23">
        <v>1</v>
      </c>
      <c r="Q101" s="23">
        <v>2</v>
      </c>
      <c r="R101" s="23">
        <v>7</v>
      </c>
      <c r="S101" s="23">
        <v>7</v>
      </c>
      <c r="V101" s="53">
        <f t="shared" si="4"/>
        <v>0</v>
      </c>
      <c r="W101" s="53"/>
      <c r="X101" s="53">
        <f t="shared" si="5"/>
        <v>1</v>
      </c>
      <c r="Y101" s="53"/>
      <c r="Z101" s="53">
        <f t="shared" si="6"/>
        <v>0</v>
      </c>
    </row>
    <row r="102" spans="1:26" ht="14.25" customHeight="1" x14ac:dyDescent="0.2">
      <c r="A102" s="19">
        <v>85</v>
      </c>
      <c r="B102" s="23">
        <v>5</v>
      </c>
      <c r="C102" s="23">
        <v>3</v>
      </c>
      <c r="D102" s="23">
        <v>2</v>
      </c>
      <c r="E102" s="23">
        <v>4</v>
      </c>
      <c r="F102" s="23">
        <v>2</v>
      </c>
      <c r="G102" s="23">
        <v>3</v>
      </c>
      <c r="H102" s="24">
        <v>3</v>
      </c>
      <c r="I102" s="24">
        <v>4</v>
      </c>
      <c r="J102" s="24">
        <v>1</v>
      </c>
      <c r="K102" s="24">
        <v>4</v>
      </c>
      <c r="L102" s="23">
        <v>5</v>
      </c>
      <c r="M102" s="23">
        <v>5</v>
      </c>
      <c r="N102" s="23">
        <v>6</v>
      </c>
      <c r="O102" s="23">
        <v>4</v>
      </c>
      <c r="P102" s="23">
        <v>2</v>
      </c>
      <c r="Q102" s="23">
        <v>4</v>
      </c>
      <c r="R102" s="23">
        <v>6</v>
      </c>
      <c r="S102" s="23">
        <v>4</v>
      </c>
      <c r="V102" s="53">
        <f t="shared" si="4"/>
        <v>1</v>
      </c>
      <c r="W102" s="53"/>
      <c r="X102" s="53">
        <f t="shared" si="5"/>
        <v>1</v>
      </c>
      <c r="Y102" s="53"/>
      <c r="Z102" s="53">
        <f t="shared" si="6"/>
        <v>1</v>
      </c>
    </row>
    <row r="103" spans="1:26" ht="14.25" customHeight="1" x14ac:dyDescent="0.2">
      <c r="A103" s="19">
        <v>86</v>
      </c>
      <c r="B103" s="23">
        <v>4</v>
      </c>
      <c r="C103" s="23">
        <v>4</v>
      </c>
      <c r="D103" s="23">
        <v>4</v>
      </c>
      <c r="E103" s="23">
        <v>2</v>
      </c>
      <c r="F103" s="23">
        <v>3</v>
      </c>
      <c r="G103" s="23">
        <v>3</v>
      </c>
      <c r="H103" s="24">
        <v>2</v>
      </c>
      <c r="I103" s="24">
        <v>3</v>
      </c>
      <c r="J103" s="24">
        <v>5</v>
      </c>
      <c r="K103" s="24">
        <v>5</v>
      </c>
      <c r="L103" s="23">
        <v>2</v>
      </c>
      <c r="M103" s="23">
        <v>2</v>
      </c>
      <c r="N103" s="23">
        <v>7</v>
      </c>
      <c r="O103" s="23">
        <v>5</v>
      </c>
      <c r="P103" s="23">
        <v>1</v>
      </c>
      <c r="Q103" s="23">
        <v>2</v>
      </c>
      <c r="R103" s="23">
        <v>7</v>
      </c>
      <c r="S103" s="23">
        <v>7</v>
      </c>
      <c r="V103" s="53">
        <f t="shared" si="4"/>
        <v>0</v>
      </c>
      <c r="W103" s="53"/>
      <c r="X103" s="53">
        <f t="shared" si="5"/>
        <v>1</v>
      </c>
      <c r="Y103" s="53"/>
      <c r="Z103" s="53">
        <f t="shared" si="6"/>
        <v>0</v>
      </c>
    </row>
    <row r="104" spans="1:26" ht="14.25" customHeight="1" x14ac:dyDescent="0.2">
      <c r="A104" s="19">
        <v>87</v>
      </c>
      <c r="B104" s="23">
        <v>7</v>
      </c>
      <c r="C104" s="23">
        <v>7</v>
      </c>
      <c r="D104" s="23">
        <v>1</v>
      </c>
      <c r="E104" s="23">
        <v>1</v>
      </c>
      <c r="F104" s="23">
        <v>7</v>
      </c>
      <c r="G104" s="23">
        <v>7</v>
      </c>
      <c r="H104" s="24">
        <v>7</v>
      </c>
      <c r="I104" s="24">
        <v>6</v>
      </c>
      <c r="J104" s="24">
        <v>1</v>
      </c>
      <c r="K104" s="24">
        <v>1</v>
      </c>
      <c r="L104" s="23">
        <v>7</v>
      </c>
      <c r="M104" s="23">
        <v>7</v>
      </c>
      <c r="N104" s="23">
        <v>5</v>
      </c>
      <c r="O104" s="23">
        <v>3</v>
      </c>
      <c r="P104" s="23">
        <v>3</v>
      </c>
      <c r="Q104" s="23">
        <v>6</v>
      </c>
      <c r="R104" s="23">
        <v>4</v>
      </c>
      <c r="S104" s="23">
        <v>4</v>
      </c>
      <c r="V104" s="53">
        <f t="shared" si="4"/>
        <v>0</v>
      </c>
      <c r="W104" s="53"/>
      <c r="X104" s="53">
        <f t="shared" si="5"/>
        <v>0</v>
      </c>
      <c r="Y104" s="53"/>
      <c r="Z104" s="53">
        <f t="shared" si="6"/>
        <v>1</v>
      </c>
    </row>
    <row r="105" spans="1:26" ht="14.25" customHeight="1" x14ac:dyDescent="0.2">
      <c r="A105" s="19">
        <v>88</v>
      </c>
      <c r="B105" s="23">
        <v>7</v>
      </c>
      <c r="C105" s="23">
        <v>3</v>
      </c>
      <c r="D105" s="23">
        <v>1</v>
      </c>
      <c r="E105" s="23">
        <v>4</v>
      </c>
      <c r="F105" s="23">
        <v>7</v>
      </c>
      <c r="G105" s="23">
        <v>5</v>
      </c>
      <c r="H105" s="24">
        <v>5</v>
      </c>
      <c r="I105" s="24">
        <v>5</v>
      </c>
      <c r="J105" s="24">
        <v>1</v>
      </c>
      <c r="K105" s="24">
        <v>3</v>
      </c>
      <c r="L105" s="23">
        <v>7</v>
      </c>
      <c r="M105" s="23">
        <v>7</v>
      </c>
      <c r="N105" s="23">
        <v>7</v>
      </c>
      <c r="O105" s="23">
        <v>4</v>
      </c>
      <c r="P105" s="23">
        <v>1</v>
      </c>
      <c r="Q105" s="23">
        <v>4</v>
      </c>
      <c r="R105" s="23">
        <v>7</v>
      </c>
      <c r="S105" s="23">
        <v>7</v>
      </c>
      <c r="V105" s="53">
        <f t="shared" si="4"/>
        <v>1</v>
      </c>
      <c r="W105" s="53"/>
      <c r="X105" s="53">
        <f t="shared" si="5"/>
        <v>0</v>
      </c>
      <c r="Y105" s="53"/>
      <c r="Z105" s="53">
        <f t="shared" si="6"/>
        <v>1</v>
      </c>
    </row>
    <row r="106" spans="1:26" ht="14.25" customHeight="1" x14ac:dyDescent="0.2">
      <c r="A106" s="19">
        <v>89</v>
      </c>
      <c r="B106" s="23">
        <v>4</v>
      </c>
      <c r="C106" s="23">
        <v>5</v>
      </c>
      <c r="D106" s="23">
        <v>3</v>
      </c>
      <c r="E106" s="23">
        <v>2</v>
      </c>
      <c r="F106" s="23">
        <v>4</v>
      </c>
      <c r="G106" s="23">
        <v>5</v>
      </c>
      <c r="H106" s="24">
        <v>5</v>
      </c>
      <c r="I106" s="24">
        <v>4</v>
      </c>
      <c r="J106" s="24">
        <v>1</v>
      </c>
      <c r="K106" s="24">
        <v>4</v>
      </c>
      <c r="L106" s="23">
        <v>7</v>
      </c>
      <c r="M106" s="23">
        <v>6</v>
      </c>
      <c r="N106" s="23">
        <v>6</v>
      </c>
      <c r="O106" s="23">
        <v>6</v>
      </c>
      <c r="P106" s="23">
        <v>1</v>
      </c>
      <c r="Q106" s="23">
        <v>2</v>
      </c>
      <c r="R106" s="23">
        <v>7</v>
      </c>
      <c r="S106" s="23">
        <v>5</v>
      </c>
      <c r="V106" s="53">
        <f t="shared" si="4"/>
        <v>0</v>
      </c>
      <c r="W106" s="53"/>
      <c r="X106" s="53">
        <f t="shared" si="5"/>
        <v>1</v>
      </c>
      <c r="Y106" s="53"/>
      <c r="Z106" s="53">
        <f t="shared" si="6"/>
        <v>0</v>
      </c>
    </row>
    <row r="107" spans="1:26" ht="14.25" customHeight="1" x14ac:dyDescent="0.2">
      <c r="A107" s="19">
        <v>90</v>
      </c>
      <c r="B107" s="23">
        <v>6</v>
      </c>
      <c r="C107" s="23">
        <v>3</v>
      </c>
      <c r="D107" s="23">
        <v>3</v>
      </c>
      <c r="E107" s="23">
        <v>3</v>
      </c>
      <c r="F107" s="23">
        <v>4</v>
      </c>
      <c r="G107" s="23">
        <v>6</v>
      </c>
      <c r="H107" s="24">
        <v>5</v>
      </c>
      <c r="I107" s="24">
        <v>4</v>
      </c>
      <c r="J107" s="24">
        <v>3</v>
      </c>
      <c r="K107" s="24">
        <v>4</v>
      </c>
      <c r="L107" s="23">
        <v>4</v>
      </c>
      <c r="M107" s="23">
        <v>6</v>
      </c>
      <c r="N107" s="23">
        <v>5</v>
      </c>
      <c r="O107" s="23">
        <v>5</v>
      </c>
      <c r="P107" s="23">
        <v>1</v>
      </c>
      <c r="Q107" s="23">
        <v>3</v>
      </c>
      <c r="R107" s="23">
        <v>5</v>
      </c>
      <c r="S107" s="23">
        <v>6</v>
      </c>
      <c r="V107" s="53">
        <f t="shared" si="4"/>
        <v>0</v>
      </c>
      <c r="W107" s="53"/>
      <c r="X107" s="53">
        <f t="shared" si="5"/>
        <v>1</v>
      </c>
      <c r="Y107" s="53"/>
      <c r="Z107" s="53">
        <f t="shared" si="6"/>
        <v>0</v>
      </c>
    </row>
    <row r="108" spans="1:26" ht="14.25" customHeight="1" x14ac:dyDescent="0.2">
      <c r="A108" s="19">
        <v>91</v>
      </c>
      <c r="B108" s="23">
        <v>7</v>
      </c>
      <c r="C108" s="23">
        <v>5</v>
      </c>
      <c r="D108" s="23">
        <v>2</v>
      </c>
      <c r="E108" s="23">
        <v>1</v>
      </c>
      <c r="F108" s="23">
        <v>5</v>
      </c>
      <c r="G108" s="23">
        <v>6</v>
      </c>
      <c r="H108" s="24">
        <v>6</v>
      </c>
      <c r="I108" s="24">
        <v>5</v>
      </c>
      <c r="J108" s="24">
        <v>1</v>
      </c>
      <c r="K108" s="24">
        <v>1</v>
      </c>
      <c r="L108" s="23">
        <v>7</v>
      </c>
      <c r="M108" s="23">
        <v>7</v>
      </c>
      <c r="N108" s="23">
        <v>6</v>
      </c>
      <c r="O108" s="23">
        <v>4</v>
      </c>
      <c r="P108" s="23">
        <v>3</v>
      </c>
      <c r="Q108" s="23">
        <v>1</v>
      </c>
      <c r="R108" s="23">
        <v>7</v>
      </c>
      <c r="S108" s="23">
        <v>6</v>
      </c>
      <c r="V108" s="53">
        <f t="shared" si="4"/>
        <v>0</v>
      </c>
      <c r="W108" s="53"/>
      <c r="X108" s="53">
        <f t="shared" si="5"/>
        <v>0</v>
      </c>
      <c r="Y108" s="53"/>
      <c r="Z108" s="53">
        <f t="shared" si="6"/>
        <v>0</v>
      </c>
    </row>
    <row r="109" spans="1:26" ht="14.25" customHeight="1" x14ac:dyDescent="0.2">
      <c r="A109" s="19">
        <v>92</v>
      </c>
      <c r="B109" s="23">
        <v>7</v>
      </c>
      <c r="C109" s="23">
        <v>5</v>
      </c>
      <c r="D109" s="23">
        <v>1</v>
      </c>
      <c r="E109" s="23">
        <v>3</v>
      </c>
      <c r="F109" s="23">
        <v>7</v>
      </c>
      <c r="G109" s="23">
        <v>3</v>
      </c>
      <c r="H109" s="24">
        <v>7</v>
      </c>
      <c r="I109" s="24">
        <v>5</v>
      </c>
      <c r="J109" s="24">
        <v>1</v>
      </c>
      <c r="K109" s="24">
        <v>3</v>
      </c>
      <c r="L109" s="23">
        <v>5</v>
      </c>
      <c r="M109" s="23">
        <v>6</v>
      </c>
      <c r="N109" s="23">
        <v>6</v>
      </c>
      <c r="O109" s="23">
        <v>4</v>
      </c>
      <c r="P109" s="23">
        <v>1</v>
      </c>
      <c r="Q109" s="23">
        <v>2</v>
      </c>
      <c r="R109" s="23">
        <v>7</v>
      </c>
      <c r="S109" s="23">
        <v>7</v>
      </c>
      <c r="V109" s="53">
        <f t="shared" si="4"/>
        <v>0</v>
      </c>
      <c r="W109" s="53"/>
      <c r="X109" s="53">
        <f t="shared" si="5"/>
        <v>0</v>
      </c>
      <c r="Y109" s="53"/>
      <c r="Z109" s="53">
        <f t="shared" si="6"/>
        <v>0</v>
      </c>
    </row>
    <row r="110" spans="1:26" ht="14.25" customHeight="1" x14ac:dyDescent="0.2">
      <c r="A110" s="19">
        <v>93</v>
      </c>
      <c r="B110" s="23">
        <v>6</v>
      </c>
      <c r="C110" s="23">
        <v>4</v>
      </c>
      <c r="D110" s="23">
        <v>2</v>
      </c>
      <c r="E110" s="23">
        <v>3</v>
      </c>
      <c r="F110" s="23">
        <v>6</v>
      </c>
      <c r="G110" s="23">
        <v>5</v>
      </c>
      <c r="H110" s="24">
        <v>5</v>
      </c>
      <c r="I110" s="24">
        <v>5</v>
      </c>
      <c r="J110" s="24">
        <v>1</v>
      </c>
      <c r="K110" s="24">
        <v>1</v>
      </c>
      <c r="L110" s="23">
        <v>6</v>
      </c>
      <c r="M110" s="23">
        <v>6</v>
      </c>
      <c r="N110" s="23">
        <v>6</v>
      </c>
      <c r="O110" s="23">
        <v>3</v>
      </c>
      <c r="P110" s="23">
        <v>4</v>
      </c>
      <c r="Q110" s="23">
        <v>4</v>
      </c>
      <c r="R110" s="23">
        <v>3</v>
      </c>
      <c r="S110" s="23">
        <v>4</v>
      </c>
      <c r="V110" s="53">
        <f t="shared" si="4"/>
        <v>0</v>
      </c>
      <c r="W110" s="53"/>
      <c r="X110" s="53">
        <f t="shared" si="5"/>
        <v>0</v>
      </c>
      <c r="Y110" s="53"/>
      <c r="Z110" s="53">
        <f t="shared" si="6"/>
        <v>1</v>
      </c>
    </row>
    <row r="111" spans="1:26" ht="14.25" customHeight="1" x14ac:dyDescent="0.2">
      <c r="A111" s="19">
        <v>94</v>
      </c>
      <c r="B111" s="23">
        <v>4</v>
      </c>
      <c r="C111" s="23">
        <v>2</v>
      </c>
      <c r="D111" s="23">
        <v>3</v>
      </c>
      <c r="E111" s="23">
        <v>2</v>
      </c>
      <c r="F111" s="23">
        <v>3</v>
      </c>
      <c r="G111" s="23">
        <v>5</v>
      </c>
      <c r="H111" s="24">
        <v>4</v>
      </c>
      <c r="I111" s="24">
        <v>4</v>
      </c>
      <c r="J111" s="24">
        <v>2</v>
      </c>
      <c r="K111" s="24">
        <v>5</v>
      </c>
      <c r="L111" s="23">
        <v>5</v>
      </c>
      <c r="M111" s="23">
        <v>5</v>
      </c>
      <c r="N111" s="23">
        <v>4</v>
      </c>
      <c r="O111" s="23">
        <v>5</v>
      </c>
      <c r="P111" s="23">
        <v>1</v>
      </c>
      <c r="Q111" s="23">
        <v>4</v>
      </c>
      <c r="R111" s="23">
        <v>3</v>
      </c>
      <c r="S111" s="23">
        <v>3</v>
      </c>
      <c r="V111" s="53">
        <f t="shared" si="4"/>
        <v>0</v>
      </c>
      <c r="W111" s="53"/>
      <c r="X111" s="53">
        <f t="shared" si="5"/>
        <v>1</v>
      </c>
      <c r="Y111" s="53"/>
      <c r="Z111" s="53">
        <f t="shared" si="6"/>
        <v>1</v>
      </c>
    </row>
    <row r="112" spans="1:26" ht="14.25" customHeight="1" x14ac:dyDescent="0.2">
      <c r="A112" s="19">
        <v>95</v>
      </c>
      <c r="B112" s="23">
        <v>4</v>
      </c>
      <c r="C112" s="23">
        <v>4</v>
      </c>
      <c r="D112" s="23">
        <v>2</v>
      </c>
      <c r="E112" s="23">
        <v>1</v>
      </c>
      <c r="F112" s="23">
        <v>5</v>
      </c>
      <c r="G112" s="23">
        <v>3</v>
      </c>
      <c r="H112" s="24">
        <v>5</v>
      </c>
      <c r="I112" s="24">
        <v>4</v>
      </c>
      <c r="J112" s="24">
        <v>3</v>
      </c>
      <c r="K112" s="24">
        <v>4</v>
      </c>
      <c r="L112" s="23">
        <v>6</v>
      </c>
      <c r="M112" s="23">
        <v>5</v>
      </c>
      <c r="N112" s="23">
        <v>5</v>
      </c>
      <c r="O112" s="23">
        <v>4</v>
      </c>
      <c r="P112" s="23">
        <v>1</v>
      </c>
      <c r="Q112" s="23">
        <v>2</v>
      </c>
      <c r="R112" s="23">
        <v>7</v>
      </c>
      <c r="S112" s="23">
        <v>6</v>
      </c>
      <c r="V112" s="53">
        <f t="shared" si="4"/>
        <v>0</v>
      </c>
      <c r="W112" s="53"/>
      <c r="X112" s="53">
        <f t="shared" si="5"/>
        <v>1</v>
      </c>
      <c r="Y112" s="53"/>
      <c r="Z112" s="53">
        <f t="shared" si="6"/>
        <v>0</v>
      </c>
    </row>
    <row r="113" spans="1:26" ht="14.25" customHeight="1" x14ac:dyDescent="0.2">
      <c r="A113" s="19">
        <v>96</v>
      </c>
      <c r="B113" s="23">
        <v>4</v>
      </c>
      <c r="C113" s="23">
        <v>4</v>
      </c>
      <c r="D113" s="23">
        <v>2</v>
      </c>
      <c r="E113" s="23">
        <v>1</v>
      </c>
      <c r="F113" s="23">
        <v>7</v>
      </c>
      <c r="G113" s="23">
        <v>4</v>
      </c>
      <c r="H113" s="24">
        <v>4</v>
      </c>
      <c r="I113" s="24">
        <v>6</v>
      </c>
      <c r="J113" s="24">
        <v>2</v>
      </c>
      <c r="K113" s="24">
        <v>3</v>
      </c>
      <c r="L113" s="23">
        <v>5</v>
      </c>
      <c r="M113" s="23">
        <v>7</v>
      </c>
      <c r="N113" s="23">
        <v>7</v>
      </c>
      <c r="O113" s="23">
        <v>5</v>
      </c>
      <c r="P113" s="23">
        <v>3</v>
      </c>
      <c r="Q113" s="23">
        <v>3</v>
      </c>
      <c r="R113" s="23">
        <v>7</v>
      </c>
      <c r="S113" s="23">
        <v>7</v>
      </c>
      <c r="V113" s="53">
        <f t="shared" si="4"/>
        <v>0</v>
      </c>
      <c r="W113" s="53"/>
      <c r="X113" s="53">
        <f t="shared" si="5"/>
        <v>0</v>
      </c>
      <c r="Y113" s="53"/>
      <c r="Z113" s="53">
        <f t="shared" si="6"/>
        <v>0</v>
      </c>
    </row>
    <row r="114" spans="1:26" ht="14.25" customHeight="1" x14ac:dyDescent="0.2">
      <c r="A114" s="19">
        <v>97</v>
      </c>
      <c r="B114" s="23">
        <v>6</v>
      </c>
      <c r="C114" s="23">
        <v>5</v>
      </c>
      <c r="D114" s="23">
        <v>1</v>
      </c>
      <c r="E114" s="23">
        <v>3</v>
      </c>
      <c r="F114" s="23">
        <v>7</v>
      </c>
      <c r="G114" s="23">
        <v>5</v>
      </c>
      <c r="H114" s="24">
        <v>6</v>
      </c>
      <c r="I114" s="24">
        <v>4</v>
      </c>
      <c r="J114" s="24">
        <v>2</v>
      </c>
      <c r="K114" s="24">
        <v>4</v>
      </c>
      <c r="L114" s="23">
        <v>5</v>
      </c>
      <c r="M114" s="23">
        <v>6</v>
      </c>
      <c r="N114" s="23">
        <v>3</v>
      </c>
      <c r="O114" s="23">
        <v>2</v>
      </c>
      <c r="P114" s="23">
        <v>3</v>
      </c>
      <c r="Q114" s="23">
        <v>7</v>
      </c>
      <c r="R114" s="23">
        <v>1</v>
      </c>
      <c r="S114" s="23">
        <v>2</v>
      </c>
      <c r="V114" s="53">
        <f t="shared" si="4"/>
        <v>0</v>
      </c>
      <c r="W114" s="53"/>
      <c r="X114" s="53">
        <f t="shared" si="5"/>
        <v>1</v>
      </c>
      <c r="Y114" s="53"/>
      <c r="Z114" s="53">
        <f t="shared" si="6"/>
        <v>1</v>
      </c>
    </row>
    <row r="115" spans="1:26" ht="14.25" customHeight="1" x14ac:dyDescent="0.2">
      <c r="A115" s="19">
        <v>98</v>
      </c>
      <c r="B115" s="23">
        <v>5</v>
      </c>
      <c r="C115" s="23">
        <v>5</v>
      </c>
      <c r="D115" s="23">
        <v>1</v>
      </c>
      <c r="E115" s="23">
        <v>1</v>
      </c>
      <c r="F115" s="23">
        <v>6</v>
      </c>
      <c r="G115" s="23">
        <v>7</v>
      </c>
      <c r="H115" s="24">
        <v>6</v>
      </c>
      <c r="I115" s="24">
        <v>6</v>
      </c>
      <c r="J115" s="24">
        <v>1</v>
      </c>
      <c r="K115" s="24">
        <v>3</v>
      </c>
      <c r="L115" s="23">
        <v>7</v>
      </c>
      <c r="M115" s="23">
        <v>7</v>
      </c>
      <c r="N115" s="23">
        <v>5</v>
      </c>
      <c r="O115" s="23">
        <v>4</v>
      </c>
      <c r="P115" s="23">
        <v>3</v>
      </c>
      <c r="Q115" s="23">
        <v>2</v>
      </c>
      <c r="R115" s="23">
        <v>6</v>
      </c>
      <c r="S115" s="23">
        <v>5</v>
      </c>
      <c r="V115" s="53">
        <f t="shared" si="4"/>
        <v>0</v>
      </c>
      <c r="W115" s="53"/>
      <c r="X115" s="53">
        <f t="shared" si="5"/>
        <v>0</v>
      </c>
      <c r="Y115" s="53"/>
      <c r="Z115" s="53">
        <f t="shared" si="6"/>
        <v>0</v>
      </c>
    </row>
    <row r="116" spans="1:26" ht="14.25" customHeight="1" x14ac:dyDescent="0.2">
      <c r="A116" s="19">
        <v>99</v>
      </c>
      <c r="B116" s="23">
        <v>5</v>
      </c>
      <c r="C116" s="23">
        <v>5</v>
      </c>
      <c r="D116" s="23">
        <v>4</v>
      </c>
      <c r="E116" s="23">
        <v>3</v>
      </c>
      <c r="F116" s="23">
        <v>4</v>
      </c>
      <c r="G116" s="23">
        <v>6</v>
      </c>
      <c r="H116" s="24">
        <v>6</v>
      </c>
      <c r="I116" s="24">
        <v>4</v>
      </c>
      <c r="J116" s="24">
        <v>3</v>
      </c>
      <c r="K116" s="24">
        <v>2</v>
      </c>
      <c r="L116" s="23">
        <v>7</v>
      </c>
      <c r="M116" s="23">
        <v>7</v>
      </c>
      <c r="N116" s="23">
        <v>6</v>
      </c>
      <c r="O116" s="23">
        <v>6</v>
      </c>
      <c r="P116" s="23">
        <v>1</v>
      </c>
      <c r="Q116" s="23">
        <v>2</v>
      </c>
      <c r="R116" s="23">
        <v>7</v>
      </c>
      <c r="S116" s="23">
        <v>7</v>
      </c>
      <c r="V116" s="53">
        <f t="shared" si="4"/>
        <v>0</v>
      </c>
      <c r="W116" s="53"/>
      <c r="X116" s="53">
        <f t="shared" si="5"/>
        <v>0</v>
      </c>
      <c r="Y116" s="53"/>
      <c r="Z116" s="53">
        <f t="shared" si="6"/>
        <v>0</v>
      </c>
    </row>
    <row r="117" spans="1:26" ht="14.25" customHeight="1" x14ac:dyDescent="0.2">
      <c r="A117" s="19">
        <v>100</v>
      </c>
      <c r="B117" s="23">
        <v>7</v>
      </c>
      <c r="C117" s="23">
        <v>7</v>
      </c>
      <c r="D117" s="23">
        <v>2</v>
      </c>
      <c r="E117" s="23">
        <v>3</v>
      </c>
      <c r="F117" s="23">
        <v>4</v>
      </c>
      <c r="G117" s="23">
        <v>7</v>
      </c>
      <c r="H117" s="24">
        <v>6</v>
      </c>
      <c r="I117" s="24">
        <v>4</v>
      </c>
      <c r="J117" s="24">
        <v>1</v>
      </c>
      <c r="K117" s="24">
        <v>6</v>
      </c>
      <c r="L117" s="23">
        <v>7</v>
      </c>
      <c r="M117" s="23">
        <v>5</v>
      </c>
      <c r="N117" s="23">
        <v>5</v>
      </c>
      <c r="O117" s="23">
        <v>3</v>
      </c>
      <c r="P117" s="23">
        <v>3</v>
      </c>
      <c r="Q117" s="23">
        <v>4</v>
      </c>
      <c r="R117" s="23">
        <v>2</v>
      </c>
      <c r="S117" s="23">
        <v>4</v>
      </c>
      <c r="V117" s="53">
        <f t="shared" si="4"/>
        <v>0</v>
      </c>
      <c r="W117" s="53"/>
      <c r="X117" s="53">
        <f t="shared" si="5"/>
        <v>1</v>
      </c>
      <c r="Y117" s="53"/>
      <c r="Z117" s="53">
        <f t="shared" si="6"/>
        <v>1</v>
      </c>
    </row>
    <row r="118" spans="1:26" ht="14.25" customHeight="1" x14ac:dyDescent="0.2">
      <c r="A118" s="19">
        <v>101</v>
      </c>
      <c r="B118" s="23">
        <v>4</v>
      </c>
      <c r="C118" s="23">
        <v>5</v>
      </c>
      <c r="D118" s="23">
        <v>3</v>
      </c>
      <c r="E118" s="23">
        <v>1</v>
      </c>
      <c r="F118" s="23">
        <v>6</v>
      </c>
      <c r="G118" s="23">
        <v>5</v>
      </c>
      <c r="H118" s="24">
        <v>3</v>
      </c>
      <c r="I118" s="24">
        <v>2</v>
      </c>
      <c r="J118" s="24">
        <v>1</v>
      </c>
      <c r="K118" s="24">
        <v>2</v>
      </c>
      <c r="L118" s="23">
        <v>6</v>
      </c>
      <c r="M118" s="23">
        <v>5</v>
      </c>
      <c r="N118" s="23">
        <v>4</v>
      </c>
      <c r="O118" s="23">
        <v>5</v>
      </c>
      <c r="P118" s="23">
        <v>1</v>
      </c>
      <c r="Q118" s="23">
        <v>3</v>
      </c>
      <c r="R118" s="23">
        <v>4</v>
      </c>
      <c r="S118" s="23">
        <v>6</v>
      </c>
      <c r="V118" s="53">
        <f t="shared" si="4"/>
        <v>0</v>
      </c>
      <c r="W118" s="53"/>
      <c r="X118" s="53">
        <f t="shared" si="5"/>
        <v>0</v>
      </c>
      <c r="Y118" s="53"/>
      <c r="Z118" s="53">
        <f t="shared" si="6"/>
        <v>0</v>
      </c>
    </row>
    <row r="119" spans="1:26" ht="14.25" customHeight="1" x14ac:dyDescent="0.2">
      <c r="A119" s="19">
        <v>102</v>
      </c>
      <c r="B119" s="23">
        <v>7</v>
      </c>
      <c r="C119" s="23">
        <v>4</v>
      </c>
      <c r="D119" s="23">
        <v>2</v>
      </c>
      <c r="E119" s="23">
        <v>3</v>
      </c>
      <c r="F119" s="23">
        <v>5</v>
      </c>
      <c r="G119" s="23">
        <v>7</v>
      </c>
      <c r="H119" s="24">
        <v>5</v>
      </c>
      <c r="I119" s="24">
        <v>4</v>
      </c>
      <c r="J119" s="24">
        <v>2</v>
      </c>
      <c r="K119" s="24">
        <v>2</v>
      </c>
      <c r="L119" s="23">
        <v>4</v>
      </c>
      <c r="M119" s="23">
        <v>6</v>
      </c>
      <c r="N119" s="23">
        <v>6</v>
      </c>
      <c r="O119" s="23">
        <v>3</v>
      </c>
      <c r="P119" s="23">
        <v>1</v>
      </c>
      <c r="Q119" s="23">
        <v>4</v>
      </c>
      <c r="R119" s="23">
        <v>6</v>
      </c>
      <c r="S119" s="23">
        <v>4</v>
      </c>
      <c r="V119" s="53">
        <f t="shared" si="4"/>
        <v>0</v>
      </c>
      <c r="W119" s="53"/>
      <c r="X119" s="53">
        <f t="shared" si="5"/>
        <v>0</v>
      </c>
      <c r="Y119" s="53"/>
      <c r="Z119" s="53">
        <f t="shared" si="6"/>
        <v>1</v>
      </c>
    </row>
    <row r="120" spans="1:26" ht="14.25" customHeight="1" x14ac:dyDescent="0.2">
      <c r="A120" s="19">
        <v>103</v>
      </c>
      <c r="B120" s="23">
        <v>6</v>
      </c>
      <c r="C120" s="23">
        <v>5</v>
      </c>
      <c r="D120" s="23">
        <v>1</v>
      </c>
      <c r="E120" s="23">
        <v>1</v>
      </c>
      <c r="F120" s="23">
        <v>7</v>
      </c>
      <c r="G120" s="23">
        <v>5</v>
      </c>
      <c r="H120" s="24">
        <v>3</v>
      </c>
      <c r="I120" s="24">
        <v>3</v>
      </c>
      <c r="J120" s="24">
        <v>4</v>
      </c>
      <c r="K120" s="24">
        <v>7</v>
      </c>
      <c r="L120" s="23">
        <v>2</v>
      </c>
      <c r="M120" s="23">
        <v>3</v>
      </c>
      <c r="N120" s="23">
        <v>6</v>
      </c>
      <c r="O120" s="23">
        <v>4</v>
      </c>
      <c r="P120" s="23">
        <v>1</v>
      </c>
      <c r="Q120" s="23">
        <v>5</v>
      </c>
      <c r="R120" s="23">
        <v>5</v>
      </c>
      <c r="S120" s="23">
        <v>4</v>
      </c>
      <c r="V120" s="53">
        <f t="shared" si="4"/>
        <v>0</v>
      </c>
      <c r="W120" s="53"/>
      <c r="X120" s="53">
        <f t="shared" si="5"/>
        <v>1</v>
      </c>
      <c r="Y120" s="53"/>
      <c r="Z120" s="53">
        <f t="shared" si="6"/>
        <v>1</v>
      </c>
    </row>
    <row r="121" spans="1:26" ht="14.25" customHeight="1" x14ac:dyDescent="0.2">
      <c r="A121" s="19">
        <v>104</v>
      </c>
      <c r="B121" s="23">
        <v>5</v>
      </c>
      <c r="C121" s="23">
        <v>3</v>
      </c>
      <c r="D121" s="23">
        <v>2</v>
      </c>
      <c r="E121" s="23">
        <v>2</v>
      </c>
      <c r="F121" s="23">
        <v>5</v>
      </c>
      <c r="G121" s="23">
        <v>4</v>
      </c>
      <c r="H121" s="24">
        <v>5</v>
      </c>
      <c r="I121" s="24">
        <v>5</v>
      </c>
      <c r="J121" s="24">
        <v>4</v>
      </c>
      <c r="K121" s="24">
        <v>5</v>
      </c>
      <c r="L121" s="23">
        <v>5</v>
      </c>
      <c r="M121" s="23">
        <v>3</v>
      </c>
      <c r="N121" s="23">
        <v>5</v>
      </c>
      <c r="O121" s="23">
        <v>3</v>
      </c>
      <c r="P121" s="23">
        <v>2</v>
      </c>
      <c r="Q121" s="23">
        <v>5</v>
      </c>
      <c r="R121" s="23">
        <v>4</v>
      </c>
      <c r="S121" s="23">
        <v>5</v>
      </c>
      <c r="V121" s="53">
        <f t="shared" si="4"/>
        <v>0</v>
      </c>
      <c r="W121" s="53"/>
      <c r="X121" s="53">
        <f t="shared" si="5"/>
        <v>1</v>
      </c>
      <c r="Y121" s="53"/>
      <c r="Z121" s="53">
        <f t="shared" si="6"/>
        <v>1</v>
      </c>
    </row>
    <row r="122" spans="1:26" ht="14.25" customHeight="1" x14ac:dyDescent="0.2">
      <c r="A122" s="19">
        <v>105</v>
      </c>
      <c r="B122" s="23">
        <v>7</v>
      </c>
      <c r="C122" s="23">
        <v>7</v>
      </c>
      <c r="D122" s="23">
        <v>2</v>
      </c>
      <c r="E122" s="23">
        <v>2</v>
      </c>
      <c r="F122" s="23">
        <v>7</v>
      </c>
      <c r="G122" s="23">
        <v>5</v>
      </c>
      <c r="H122" s="24">
        <v>6</v>
      </c>
      <c r="I122" s="24">
        <v>5</v>
      </c>
      <c r="J122" s="24">
        <v>1</v>
      </c>
      <c r="K122" s="24">
        <v>3</v>
      </c>
      <c r="L122" s="23">
        <v>7</v>
      </c>
      <c r="M122" s="23">
        <v>6</v>
      </c>
      <c r="N122" s="23">
        <v>7</v>
      </c>
      <c r="O122" s="23">
        <v>4</v>
      </c>
      <c r="P122" s="23">
        <v>1</v>
      </c>
      <c r="Q122" s="23">
        <v>3</v>
      </c>
      <c r="R122" s="23">
        <v>7</v>
      </c>
      <c r="S122" s="23">
        <v>5</v>
      </c>
      <c r="V122" s="53">
        <f t="shared" si="4"/>
        <v>0</v>
      </c>
      <c r="W122" s="53"/>
      <c r="X122" s="53">
        <f t="shared" si="5"/>
        <v>0</v>
      </c>
      <c r="Y122" s="53"/>
      <c r="Z122" s="53">
        <f t="shared" si="6"/>
        <v>0</v>
      </c>
    </row>
    <row r="123" spans="1:26" ht="14.25" customHeight="1" x14ac:dyDescent="0.2">
      <c r="A123" s="19">
        <v>106</v>
      </c>
      <c r="B123" s="23">
        <v>6</v>
      </c>
      <c r="C123" s="23">
        <v>5</v>
      </c>
      <c r="D123" s="23">
        <v>2</v>
      </c>
      <c r="E123" s="23">
        <v>2</v>
      </c>
      <c r="F123" s="23">
        <v>7</v>
      </c>
      <c r="G123" s="23">
        <v>6</v>
      </c>
      <c r="H123" s="24">
        <v>2</v>
      </c>
      <c r="I123" s="24">
        <v>7</v>
      </c>
      <c r="J123" s="24">
        <v>3</v>
      </c>
      <c r="K123" s="24">
        <v>4</v>
      </c>
      <c r="L123" s="23">
        <v>7</v>
      </c>
      <c r="M123" s="23">
        <v>5</v>
      </c>
      <c r="N123" s="23">
        <v>4</v>
      </c>
      <c r="O123" s="23">
        <v>4</v>
      </c>
      <c r="P123" s="23">
        <v>3</v>
      </c>
      <c r="Q123" s="23">
        <v>3</v>
      </c>
      <c r="R123" s="23">
        <v>4</v>
      </c>
      <c r="S123" s="23">
        <v>7</v>
      </c>
      <c r="V123" s="53">
        <f t="shared" si="4"/>
        <v>0</v>
      </c>
      <c r="W123" s="53"/>
      <c r="X123" s="53">
        <f t="shared" si="5"/>
        <v>1</v>
      </c>
      <c r="Y123" s="53"/>
      <c r="Z123" s="53">
        <f t="shared" si="6"/>
        <v>0</v>
      </c>
    </row>
    <row r="124" spans="1:26" ht="14.25" customHeight="1" x14ac:dyDescent="0.2">
      <c r="A124" s="19">
        <v>107</v>
      </c>
      <c r="B124" s="23">
        <v>6</v>
      </c>
      <c r="C124" s="23">
        <v>3</v>
      </c>
      <c r="D124" s="23">
        <v>3</v>
      </c>
      <c r="E124" s="23">
        <v>3</v>
      </c>
      <c r="F124" s="23">
        <v>5</v>
      </c>
      <c r="G124" s="23">
        <v>6</v>
      </c>
      <c r="H124" s="24">
        <v>2</v>
      </c>
      <c r="I124" s="24">
        <v>4</v>
      </c>
      <c r="J124" s="24">
        <v>4</v>
      </c>
      <c r="K124" s="24">
        <v>4</v>
      </c>
      <c r="L124" s="23">
        <v>3</v>
      </c>
      <c r="M124" s="23">
        <v>2</v>
      </c>
      <c r="N124" s="23">
        <v>4</v>
      </c>
      <c r="O124" s="23">
        <v>3</v>
      </c>
      <c r="P124" s="23">
        <v>2</v>
      </c>
      <c r="Q124" s="23">
        <v>2</v>
      </c>
      <c r="R124" s="23">
        <v>5</v>
      </c>
      <c r="S124" s="23">
        <v>3</v>
      </c>
      <c r="V124" s="53">
        <f t="shared" si="4"/>
        <v>0</v>
      </c>
      <c r="W124" s="53"/>
      <c r="X124" s="53">
        <f t="shared" si="5"/>
        <v>1</v>
      </c>
      <c r="Y124" s="53"/>
      <c r="Z124" s="53">
        <f t="shared" si="6"/>
        <v>0</v>
      </c>
    </row>
    <row r="125" spans="1:26" ht="14.25" customHeight="1" x14ac:dyDescent="0.2">
      <c r="A125" s="19">
        <v>108</v>
      </c>
      <c r="B125" s="23">
        <v>5</v>
      </c>
      <c r="C125" s="23">
        <v>6</v>
      </c>
      <c r="D125" s="23">
        <v>2</v>
      </c>
      <c r="E125" s="23">
        <v>1</v>
      </c>
      <c r="F125" s="23">
        <v>7</v>
      </c>
      <c r="G125" s="23">
        <v>7</v>
      </c>
      <c r="H125" s="24">
        <v>4</v>
      </c>
      <c r="I125" s="24">
        <v>4</v>
      </c>
      <c r="J125" s="24">
        <v>4</v>
      </c>
      <c r="K125" s="24">
        <v>5</v>
      </c>
      <c r="L125" s="23">
        <v>3</v>
      </c>
      <c r="M125" s="23">
        <v>1</v>
      </c>
      <c r="N125" s="23">
        <v>2</v>
      </c>
      <c r="O125" s="23">
        <v>2</v>
      </c>
      <c r="P125" s="23">
        <v>2</v>
      </c>
      <c r="Q125" s="23">
        <v>4</v>
      </c>
      <c r="R125" s="23">
        <v>1</v>
      </c>
      <c r="S125" s="23">
        <v>4</v>
      </c>
      <c r="V125" s="53">
        <f t="shared" si="4"/>
        <v>0</v>
      </c>
      <c r="W125" s="53"/>
      <c r="X125" s="53">
        <f t="shared" si="5"/>
        <v>1</v>
      </c>
      <c r="Y125" s="53"/>
      <c r="Z125" s="53">
        <f t="shared" si="6"/>
        <v>1</v>
      </c>
    </row>
    <row r="126" spans="1:26" ht="14.25" customHeight="1" x14ac:dyDescent="0.2">
      <c r="A126" s="19">
        <v>109</v>
      </c>
      <c r="B126" s="23">
        <v>4</v>
      </c>
      <c r="C126" s="23">
        <v>4</v>
      </c>
      <c r="D126" s="23">
        <v>3</v>
      </c>
      <c r="E126" s="23">
        <v>1</v>
      </c>
      <c r="F126" s="23">
        <v>3</v>
      </c>
      <c r="G126" s="23">
        <v>5</v>
      </c>
      <c r="H126" s="24">
        <v>3</v>
      </c>
      <c r="I126" s="24">
        <v>3</v>
      </c>
      <c r="J126" s="24">
        <v>1</v>
      </c>
      <c r="K126" s="24">
        <v>4</v>
      </c>
      <c r="L126" s="23">
        <v>7</v>
      </c>
      <c r="M126" s="23">
        <v>6</v>
      </c>
      <c r="N126" s="23">
        <v>7</v>
      </c>
      <c r="O126" s="23">
        <v>4</v>
      </c>
      <c r="P126" s="23">
        <v>2</v>
      </c>
      <c r="Q126" s="23">
        <v>2</v>
      </c>
      <c r="R126" s="23">
        <v>6</v>
      </c>
      <c r="S126" s="23">
        <v>7</v>
      </c>
      <c r="V126" s="53">
        <f t="shared" si="4"/>
        <v>0</v>
      </c>
      <c r="W126" s="53"/>
      <c r="X126" s="53">
        <f t="shared" si="5"/>
        <v>1</v>
      </c>
      <c r="Y126" s="53"/>
      <c r="Z126" s="53">
        <f t="shared" si="6"/>
        <v>0</v>
      </c>
    </row>
    <row r="127" spans="1:26" ht="14.25" customHeight="1" x14ac:dyDescent="0.2">
      <c r="A127" s="19">
        <v>110</v>
      </c>
      <c r="B127" s="23">
        <v>5</v>
      </c>
      <c r="C127" s="23">
        <v>3</v>
      </c>
      <c r="D127" s="23">
        <v>3</v>
      </c>
      <c r="E127" s="23">
        <v>1</v>
      </c>
      <c r="F127" s="23">
        <v>3</v>
      </c>
      <c r="G127" s="23">
        <v>3</v>
      </c>
      <c r="H127" s="24">
        <v>4</v>
      </c>
      <c r="I127" s="24">
        <v>4</v>
      </c>
      <c r="J127" s="24">
        <v>1</v>
      </c>
      <c r="K127" s="24">
        <v>2</v>
      </c>
      <c r="L127" s="23">
        <v>4</v>
      </c>
      <c r="M127" s="23">
        <v>5</v>
      </c>
      <c r="N127" s="23">
        <v>3</v>
      </c>
      <c r="O127" s="23">
        <v>4</v>
      </c>
      <c r="P127" s="23">
        <v>2</v>
      </c>
      <c r="Q127" s="23">
        <v>3</v>
      </c>
      <c r="R127" s="23">
        <v>3</v>
      </c>
      <c r="S127" s="23">
        <v>4</v>
      </c>
      <c r="V127" s="53">
        <f t="shared" si="4"/>
        <v>0</v>
      </c>
      <c r="W127" s="53"/>
      <c r="X127" s="53">
        <f t="shared" si="5"/>
        <v>0</v>
      </c>
      <c r="Y127" s="53"/>
      <c r="Z127" s="53">
        <f t="shared" si="6"/>
        <v>0</v>
      </c>
    </row>
    <row r="128" spans="1:26" ht="14.25" customHeight="1" x14ac:dyDescent="0.2">
      <c r="A128" s="19">
        <v>111</v>
      </c>
      <c r="B128" s="23">
        <v>5</v>
      </c>
      <c r="C128" s="23">
        <v>5</v>
      </c>
      <c r="D128" s="23">
        <v>1</v>
      </c>
      <c r="E128" s="23">
        <v>5</v>
      </c>
      <c r="F128" s="23">
        <v>3</v>
      </c>
      <c r="G128" s="23">
        <v>5</v>
      </c>
      <c r="H128" s="24">
        <v>6</v>
      </c>
      <c r="I128" s="24">
        <v>6</v>
      </c>
      <c r="J128" s="24">
        <v>1</v>
      </c>
      <c r="K128" s="24">
        <v>2</v>
      </c>
      <c r="L128" s="23">
        <v>7</v>
      </c>
      <c r="M128" s="23">
        <v>7</v>
      </c>
      <c r="N128" s="23">
        <v>6</v>
      </c>
      <c r="O128" s="23">
        <v>4</v>
      </c>
      <c r="P128" s="23">
        <v>1</v>
      </c>
      <c r="Q128" s="23">
        <v>5</v>
      </c>
      <c r="R128" s="23">
        <v>4</v>
      </c>
      <c r="S128" s="23">
        <v>6</v>
      </c>
      <c r="V128" s="53">
        <f t="shared" si="4"/>
        <v>1</v>
      </c>
      <c r="W128" s="53"/>
      <c r="X128" s="53">
        <f t="shared" si="5"/>
        <v>0</v>
      </c>
      <c r="Y128" s="53"/>
      <c r="Z128" s="53">
        <f t="shared" si="6"/>
        <v>1</v>
      </c>
    </row>
    <row r="129" spans="1:26" ht="14.25" customHeight="1" x14ac:dyDescent="0.2">
      <c r="A129" s="19">
        <v>112</v>
      </c>
      <c r="B129" s="23">
        <v>3</v>
      </c>
      <c r="C129" s="23">
        <v>4</v>
      </c>
      <c r="D129" s="23">
        <v>3</v>
      </c>
      <c r="E129" s="23">
        <v>3</v>
      </c>
      <c r="F129" s="23">
        <v>3</v>
      </c>
      <c r="G129" s="23">
        <v>4</v>
      </c>
      <c r="H129" s="24">
        <v>5</v>
      </c>
      <c r="I129" s="24">
        <v>5</v>
      </c>
      <c r="J129" s="24">
        <v>1</v>
      </c>
      <c r="K129" s="24">
        <v>2</v>
      </c>
      <c r="L129" s="23">
        <v>6</v>
      </c>
      <c r="M129" s="23">
        <v>5</v>
      </c>
      <c r="N129" s="23">
        <v>5</v>
      </c>
      <c r="O129" s="23">
        <v>4</v>
      </c>
      <c r="P129" s="23">
        <v>2</v>
      </c>
      <c r="Q129" s="23">
        <v>4</v>
      </c>
      <c r="R129" s="23">
        <v>5</v>
      </c>
      <c r="S129" s="23">
        <v>7</v>
      </c>
      <c r="V129" s="53">
        <f t="shared" si="4"/>
        <v>0</v>
      </c>
      <c r="W129" s="53"/>
      <c r="X129" s="53">
        <f t="shared" si="5"/>
        <v>0</v>
      </c>
      <c r="Y129" s="53"/>
      <c r="Z129" s="53">
        <f t="shared" si="6"/>
        <v>1</v>
      </c>
    </row>
    <row r="130" spans="1:26" ht="14.25" customHeight="1" x14ac:dyDescent="0.2">
      <c r="A130" s="19">
        <v>113</v>
      </c>
      <c r="B130" s="23">
        <v>7</v>
      </c>
      <c r="C130" s="23">
        <v>4</v>
      </c>
      <c r="D130" s="23">
        <v>4</v>
      </c>
      <c r="E130" s="23">
        <v>1</v>
      </c>
      <c r="F130" s="23">
        <v>4</v>
      </c>
      <c r="G130" s="23">
        <v>6</v>
      </c>
      <c r="H130" s="24">
        <v>5</v>
      </c>
      <c r="I130" s="24">
        <v>5</v>
      </c>
      <c r="J130" s="24">
        <v>1</v>
      </c>
      <c r="K130" s="24">
        <v>1</v>
      </c>
      <c r="L130" s="23">
        <v>7</v>
      </c>
      <c r="M130" s="23">
        <v>5</v>
      </c>
      <c r="N130" s="23">
        <v>5</v>
      </c>
      <c r="O130" s="23">
        <v>5</v>
      </c>
      <c r="P130" s="23">
        <v>1</v>
      </c>
      <c r="Q130" s="23">
        <v>2</v>
      </c>
      <c r="R130" s="23">
        <v>6</v>
      </c>
      <c r="S130" s="23">
        <v>7</v>
      </c>
      <c r="V130" s="53">
        <f t="shared" si="4"/>
        <v>0</v>
      </c>
      <c r="W130" s="53"/>
      <c r="X130" s="53">
        <f t="shared" si="5"/>
        <v>0</v>
      </c>
      <c r="Y130" s="53"/>
      <c r="Z130" s="53">
        <f t="shared" si="6"/>
        <v>0</v>
      </c>
    </row>
    <row r="131" spans="1:26" ht="14.25" customHeight="1" x14ac:dyDescent="0.2">
      <c r="A131" s="19">
        <v>114</v>
      </c>
      <c r="B131" s="23">
        <v>2</v>
      </c>
      <c r="C131" s="23">
        <v>2</v>
      </c>
      <c r="D131" s="23">
        <v>6</v>
      </c>
      <c r="E131" s="23">
        <v>4</v>
      </c>
      <c r="F131" s="23">
        <v>1</v>
      </c>
      <c r="G131" s="23">
        <v>1</v>
      </c>
      <c r="H131" s="24">
        <v>3</v>
      </c>
      <c r="I131" s="24">
        <v>4</v>
      </c>
      <c r="J131" s="24">
        <v>2</v>
      </c>
      <c r="K131" s="24">
        <v>3</v>
      </c>
      <c r="L131" s="23">
        <v>4</v>
      </c>
      <c r="M131" s="23">
        <v>4</v>
      </c>
      <c r="N131" s="23">
        <v>3</v>
      </c>
      <c r="O131" s="23">
        <v>3</v>
      </c>
      <c r="P131" s="23">
        <v>2</v>
      </c>
      <c r="Q131" s="23">
        <v>6</v>
      </c>
      <c r="R131" s="23">
        <v>1</v>
      </c>
      <c r="S131" s="23">
        <v>1</v>
      </c>
      <c r="V131" s="53">
        <f t="shared" si="4"/>
        <v>1</v>
      </c>
      <c r="W131" s="53"/>
      <c r="X131" s="53">
        <f t="shared" si="5"/>
        <v>0</v>
      </c>
      <c r="Y131" s="53"/>
      <c r="Z131" s="53">
        <f t="shared" si="6"/>
        <v>1</v>
      </c>
    </row>
    <row r="132" spans="1:26" ht="14.25" customHeight="1" x14ac:dyDescent="0.2">
      <c r="A132" s="19">
        <v>115</v>
      </c>
      <c r="B132" s="23">
        <v>7</v>
      </c>
      <c r="C132" s="23">
        <v>4</v>
      </c>
      <c r="D132" s="23">
        <v>4</v>
      </c>
      <c r="E132" s="23">
        <v>1</v>
      </c>
      <c r="F132" s="23">
        <v>5</v>
      </c>
      <c r="G132" s="23">
        <v>7</v>
      </c>
      <c r="H132" s="24">
        <v>3</v>
      </c>
      <c r="I132" s="24">
        <v>4</v>
      </c>
      <c r="J132" s="24">
        <v>1</v>
      </c>
      <c r="K132" s="24">
        <v>3</v>
      </c>
      <c r="L132" s="23">
        <v>6</v>
      </c>
      <c r="M132" s="23">
        <v>5</v>
      </c>
      <c r="N132" s="23">
        <v>7</v>
      </c>
      <c r="O132" s="23">
        <v>6</v>
      </c>
      <c r="P132" s="23">
        <v>1</v>
      </c>
      <c r="Q132" s="23">
        <v>2</v>
      </c>
      <c r="R132" s="23">
        <v>7</v>
      </c>
      <c r="S132" s="23">
        <v>7</v>
      </c>
      <c r="V132" s="53">
        <f t="shared" si="4"/>
        <v>0</v>
      </c>
      <c r="W132" s="53"/>
      <c r="X132" s="53">
        <f t="shared" si="5"/>
        <v>0</v>
      </c>
      <c r="Y132" s="53"/>
      <c r="Z132" s="53">
        <f t="shared" si="6"/>
        <v>0</v>
      </c>
    </row>
    <row r="133" spans="1:26" ht="14.25" customHeight="1" x14ac:dyDescent="0.2">
      <c r="A133" s="19">
        <v>116</v>
      </c>
      <c r="B133" s="23">
        <v>7</v>
      </c>
      <c r="C133" s="23">
        <v>6</v>
      </c>
      <c r="D133" s="23">
        <v>1</v>
      </c>
      <c r="E133" s="23">
        <v>1</v>
      </c>
      <c r="F133" s="23">
        <v>7</v>
      </c>
      <c r="G133" s="23">
        <v>7</v>
      </c>
      <c r="H133" s="24">
        <v>5</v>
      </c>
      <c r="I133" s="24">
        <v>5</v>
      </c>
      <c r="J133" s="24">
        <v>1</v>
      </c>
      <c r="K133" s="24">
        <v>2</v>
      </c>
      <c r="L133" s="23">
        <v>5</v>
      </c>
      <c r="M133" s="23">
        <v>6</v>
      </c>
      <c r="N133" s="23">
        <v>5</v>
      </c>
      <c r="O133" s="23">
        <v>4</v>
      </c>
      <c r="P133" s="23">
        <v>2</v>
      </c>
      <c r="Q133" s="23">
        <v>5</v>
      </c>
      <c r="R133" s="23">
        <v>6</v>
      </c>
      <c r="S133" s="23">
        <v>4</v>
      </c>
      <c r="V133" s="53">
        <f t="shared" si="4"/>
        <v>0</v>
      </c>
      <c r="W133" s="53"/>
      <c r="X133" s="53">
        <f t="shared" si="5"/>
        <v>0</v>
      </c>
      <c r="Y133" s="53"/>
      <c r="Z133" s="53">
        <f t="shared" si="6"/>
        <v>1</v>
      </c>
    </row>
    <row r="134" spans="1:26" ht="14.25" customHeight="1" x14ac:dyDescent="0.2">
      <c r="A134" s="19">
        <v>117</v>
      </c>
      <c r="B134" s="23">
        <v>6</v>
      </c>
      <c r="C134" s="23">
        <v>6</v>
      </c>
      <c r="D134" s="23">
        <v>1</v>
      </c>
      <c r="E134" s="23">
        <v>1</v>
      </c>
      <c r="F134" s="23">
        <v>7</v>
      </c>
      <c r="G134" s="23">
        <v>7</v>
      </c>
      <c r="H134" s="24">
        <v>7</v>
      </c>
      <c r="I134" s="24">
        <v>4</v>
      </c>
      <c r="J134" s="24">
        <v>1</v>
      </c>
      <c r="K134" s="24">
        <v>2</v>
      </c>
      <c r="L134" s="23">
        <v>6</v>
      </c>
      <c r="M134" s="23">
        <v>7</v>
      </c>
      <c r="N134" s="23">
        <v>5</v>
      </c>
      <c r="O134" s="23">
        <v>5</v>
      </c>
      <c r="P134" s="23">
        <v>2</v>
      </c>
      <c r="Q134" s="23">
        <v>1</v>
      </c>
      <c r="R134" s="23">
        <v>5</v>
      </c>
      <c r="S134" s="23">
        <v>4</v>
      </c>
      <c r="V134" s="53">
        <f t="shared" si="4"/>
        <v>0</v>
      </c>
      <c r="W134" s="53"/>
      <c r="X134" s="53">
        <f t="shared" si="5"/>
        <v>0</v>
      </c>
      <c r="Y134" s="53"/>
      <c r="Z134" s="53">
        <f t="shared" si="6"/>
        <v>0</v>
      </c>
    </row>
    <row r="135" spans="1:26" ht="14.25" customHeight="1" x14ac:dyDescent="0.2">
      <c r="A135" s="19">
        <v>118</v>
      </c>
      <c r="B135" s="23">
        <v>6</v>
      </c>
      <c r="C135" s="23">
        <v>5</v>
      </c>
      <c r="D135" s="23">
        <v>1</v>
      </c>
      <c r="E135" s="23">
        <v>1</v>
      </c>
      <c r="F135" s="23">
        <v>6</v>
      </c>
      <c r="G135" s="23">
        <v>7</v>
      </c>
      <c r="H135" s="24">
        <v>5</v>
      </c>
      <c r="I135" s="24">
        <v>4</v>
      </c>
      <c r="J135" s="24">
        <v>1</v>
      </c>
      <c r="K135" s="24">
        <v>4</v>
      </c>
      <c r="L135" s="23">
        <v>6</v>
      </c>
      <c r="M135" s="23">
        <v>6</v>
      </c>
      <c r="N135" s="23">
        <v>4</v>
      </c>
      <c r="O135" s="23">
        <v>6</v>
      </c>
      <c r="P135" s="23">
        <v>1</v>
      </c>
      <c r="Q135" s="23">
        <v>2</v>
      </c>
      <c r="R135" s="23">
        <v>5</v>
      </c>
      <c r="S135" s="23">
        <v>6</v>
      </c>
      <c r="V135" s="53">
        <f t="shared" si="4"/>
        <v>0</v>
      </c>
      <c r="W135" s="53"/>
      <c r="X135" s="53">
        <f t="shared" si="5"/>
        <v>1</v>
      </c>
      <c r="Y135" s="53"/>
      <c r="Z135" s="53">
        <f t="shared" si="6"/>
        <v>0</v>
      </c>
    </row>
    <row r="136" spans="1:26" ht="14.25" customHeight="1" x14ac:dyDescent="0.2">
      <c r="A136" s="19">
        <v>119</v>
      </c>
      <c r="B136" s="23">
        <v>4</v>
      </c>
      <c r="C136" s="23">
        <v>4</v>
      </c>
      <c r="D136" s="23">
        <v>3</v>
      </c>
      <c r="E136" s="23">
        <v>3</v>
      </c>
      <c r="F136" s="23">
        <v>4</v>
      </c>
      <c r="G136" s="23">
        <v>5</v>
      </c>
      <c r="H136" s="24">
        <v>6</v>
      </c>
      <c r="I136" s="24">
        <v>5</v>
      </c>
      <c r="J136" s="24">
        <v>1</v>
      </c>
      <c r="K136" s="24">
        <v>4</v>
      </c>
      <c r="L136" s="23">
        <v>7</v>
      </c>
      <c r="M136" s="23">
        <v>6</v>
      </c>
      <c r="N136" s="23">
        <v>7</v>
      </c>
      <c r="O136" s="23">
        <v>5</v>
      </c>
      <c r="P136" s="23">
        <v>1</v>
      </c>
      <c r="Q136" s="23">
        <v>4</v>
      </c>
      <c r="R136" s="23">
        <v>7</v>
      </c>
      <c r="S136" s="23">
        <v>7</v>
      </c>
      <c r="V136" s="53">
        <f t="shared" si="4"/>
        <v>0</v>
      </c>
      <c r="W136" s="53"/>
      <c r="X136" s="53">
        <f t="shared" si="5"/>
        <v>1</v>
      </c>
      <c r="Y136" s="53"/>
      <c r="Z136" s="53">
        <f t="shared" si="6"/>
        <v>1</v>
      </c>
    </row>
    <row r="137" spans="1:26" ht="14.25" customHeight="1" x14ac:dyDescent="0.2">
      <c r="A137" s="19">
        <v>120</v>
      </c>
      <c r="B137" s="23">
        <v>5</v>
      </c>
      <c r="C137" s="23">
        <v>2</v>
      </c>
      <c r="D137" s="23">
        <v>4</v>
      </c>
      <c r="E137" s="23">
        <v>2</v>
      </c>
      <c r="F137" s="23">
        <v>5</v>
      </c>
      <c r="G137" s="23">
        <v>3</v>
      </c>
      <c r="H137" s="24">
        <v>7</v>
      </c>
      <c r="I137" s="24">
        <v>5</v>
      </c>
      <c r="J137" s="24">
        <v>2</v>
      </c>
      <c r="K137" s="24">
        <v>2</v>
      </c>
      <c r="L137" s="23">
        <v>7</v>
      </c>
      <c r="M137" s="23">
        <v>7</v>
      </c>
      <c r="N137" s="23">
        <v>4</v>
      </c>
      <c r="O137" s="23">
        <v>5</v>
      </c>
      <c r="P137" s="23">
        <v>1</v>
      </c>
      <c r="Q137" s="23">
        <v>5</v>
      </c>
      <c r="R137" s="23">
        <v>4</v>
      </c>
      <c r="S137" s="23">
        <v>4</v>
      </c>
      <c r="V137" s="53">
        <f t="shared" si="4"/>
        <v>0</v>
      </c>
      <c r="W137" s="53"/>
      <c r="X137" s="53">
        <f t="shared" si="5"/>
        <v>0</v>
      </c>
      <c r="Y137" s="53"/>
      <c r="Z137" s="53">
        <f t="shared" si="6"/>
        <v>1</v>
      </c>
    </row>
    <row r="138" spans="1:26" ht="14.25" customHeight="1" x14ac:dyDescent="0.2">
      <c r="A138" s="19">
        <v>121</v>
      </c>
      <c r="B138" s="23">
        <v>7</v>
      </c>
      <c r="C138" s="23">
        <v>5</v>
      </c>
      <c r="D138" s="23">
        <v>1</v>
      </c>
      <c r="E138" s="23">
        <v>3</v>
      </c>
      <c r="F138" s="23">
        <v>5</v>
      </c>
      <c r="G138" s="23">
        <v>3</v>
      </c>
      <c r="H138" s="24">
        <v>5</v>
      </c>
      <c r="I138" s="24">
        <v>4</v>
      </c>
      <c r="J138" s="24">
        <v>1</v>
      </c>
      <c r="K138" s="24">
        <v>3</v>
      </c>
      <c r="L138" s="23">
        <v>6</v>
      </c>
      <c r="M138" s="23">
        <v>4</v>
      </c>
      <c r="N138" s="23">
        <v>5</v>
      </c>
      <c r="O138" s="23">
        <v>4</v>
      </c>
      <c r="P138" s="23">
        <v>2</v>
      </c>
      <c r="Q138" s="23">
        <v>4</v>
      </c>
      <c r="R138" s="23">
        <v>3</v>
      </c>
      <c r="S138" s="23">
        <v>5</v>
      </c>
      <c r="V138" s="53">
        <f t="shared" si="4"/>
        <v>0</v>
      </c>
      <c r="W138" s="53"/>
      <c r="X138" s="53">
        <f t="shared" si="5"/>
        <v>0</v>
      </c>
      <c r="Y138" s="53"/>
      <c r="Z138" s="53">
        <f t="shared" si="6"/>
        <v>1</v>
      </c>
    </row>
    <row r="139" spans="1:26" ht="14.25" customHeight="1" x14ac:dyDescent="0.2">
      <c r="A139" s="19">
        <v>122</v>
      </c>
      <c r="B139" s="23">
        <v>4</v>
      </c>
      <c r="C139" s="23">
        <v>2</v>
      </c>
      <c r="D139" s="23">
        <v>3</v>
      </c>
      <c r="E139" s="23">
        <v>4</v>
      </c>
      <c r="F139" s="23">
        <v>2</v>
      </c>
      <c r="G139" s="23">
        <v>3</v>
      </c>
      <c r="H139" s="24">
        <v>7</v>
      </c>
      <c r="I139" s="24">
        <v>5</v>
      </c>
      <c r="J139" s="24">
        <v>2</v>
      </c>
      <c r="K139" s="24">
        <v>2</v>
      </c>
      <c r="L139" s="23">
        <v>7</v>
      </c>
      <c r="M139" s="23">
        <v>6</v>
      </c>
      <c r="N139" s="23">
        <v>6</v>
      </c>
      <c r="O139" s="23">
        <v>4</v>
      </c>
      <c r="P139" s="23">
        <v>1</v>
      </c>
      <c r="Q139" s="23">
        <v>3</v>
      </c>
      <c r="R139" s="23">
        <v>5</v>
      </c>
      <c r="S139" s="23">
        <v>4</v>
      </c>
      <c r="V139" s="53">
        <f t="shared" si="4"/>
        <v>1</v>
      </c>
      <c r="W139" s="53"/>
      <c r="X139" s="53">
        <f t="shared" si="5"/>
        <v>0</v>
      </c>
      <c r="Y139" s="53"/>
      <c r="Z139" s="53">
        <f t="shared" si="6"/>
        <v>0</v>
      </c>
    </row>
    <row r="140" spans="1:26" ht="14.25" customHeight="1" x14ac:dyDescent="0.2">
      <c r="A140" s="19">
        <v>123</v>
      </c>
      <c r="B140" s="23">
        <v>7</v>
      </c>
      <c r="C140" s="23">
        <v>5</v>
      </c>
      <c r="D140" s="23">
        <v>1</v>
      </c>
      <c r="E140" s="23">
        <v>1</v>
      </c>
      <c r="F140" s="23">
        <v>7</v>
      </c>
      <c r="G140" s="23">
        <v>7</v>
      </c>
      <c r="H140" s="24">
        <v>6</v>
      </c>
      <c r="I140" s="24">
        <v>6</v>
      </c>
      <c r="J140" s="24">
        <v>3</v>
      </c>
      <c r="K140" s="24">
        <v>2</v>
      </c>
      <c r="L140" s="23">
        <v>7</v>
      </c>
      <c r="M140" s="23">
        <v>7</v>
      </c>
      <c r="N140" s="23">
        <v>7</v>
      </c>
      <c r="O140" s="23">
        <v>6</v>
      </c>
      <c r="P140" s="23">
        <v>1</v>
      </c>
      <c r="Q140" s="23">
        <v>1</v>
      </c>
      <c r="R140" s="23">
        <v>7</v>
      </c>
      <c r="S140" s="23">
        <v>7</v>
      </c>
      <c r="V140" s="53">
        <f t="shared" si="4"/>
        <v>0</v>
      </c>
      <c r="W140" s="53"/>
      <c r="X140" s="53">
        <f t="shared" si="5"/>
        <v>0</v>
      </c>
      <c r="Y140" s="53"/>
      <c r="Z140" s="53">
        <f t="shared" si="6"/>
        <v>0</v>
      </c>
    </row>
    <row r="141" spans="1:26" ht="14.25" customHeight="1" x14ac:dyDescent="0.2">
      <c r="A141" s="19">
        <v>124</v>
      </c>
      <c r="B141" s="23">
        <v>6</v>
      </c>
      <c r="C141" s="23">
        <v>4</v>
      </c>
      <c r="D141" s="23">
        <v>2</v>
      </c>
      <c r="E141" s="23">
        <v>3</v>
      </c>
      <c r="F141" s="23">
        <v>5</v>
      </c>
      <c r="G141" s="23">
        <v>7</v>
      </c>
      <c r="H141" s="24">
        <v>7</v>
      </c>
      <c r="I141" s="24">
        <v>4</v>
      </c>
      <c r="J141" s="24">
        <v>1</v>
      </c>
      <c r="K141" s="24">
        <v>3</v>
      </c>
      <c r="L141" s="23">
        <v>7</v>
      </c>
      <c r="M141" s="23">
        <v>6</v>
      </c>
      <c r="N141" s="23">
        <v>6</v>
      </c>
      <c r="O141" s="23">
        <v>3</v>
      </c>
      <c r="P141" s="23">
        <v>2</v>
      </c>
      <c r="Q141" s="23">
        <v>7</v>
      </c>
      <c r="R141" s="23">
        <v>4</v>
      </c>
      <c r="S141" s="23">
        <v>7</v>
      </c>
      <c r="V141" s="53">
        <f t="shared" si="4"/>
        <v>0</v>
      </c>
      <c r="W141" s="53"/>
      <c r="X141" s="53">
        <f t="shared" si="5"/>
        <v>0</v>
      </c>
      <c r="Y141" s="53"/>
      <c r="Z141" s="53">
        <f t="shared" si="6"/>
        <v>1</v>
      </c>
    </row>
    <row r="142" spans="1:26" ht="14.25" customHeight="1" x14ac:dyDescent="0.2">
      <c r="A142" s="19">
        <v>125</v>
      </c>
      <c r="B142" s="23">
        <v>7</v>
      </c>
      <c r="C142" s="23">
        <v>6</v>
      </c>
      <c r="D142" s="23">
        <v>1</v>
      </c>
      <c r="E142" s="23">
        <v>1</v>
      </c>
      <c r="F142" s="23">
        <v>7</v>
      </c>
      <c r="G142" s="23">
        <v>6</v>
      </c>
      <c r="H142" s="24">
        <v>5</v>
      </c>
      <c r="I142" s="24">
        <v>3</v>
      </c>
      <c r="J142" s="24">
        <v>2</v>
      </c>
      <c r="K142" s="24">
        <v>5</v>
      </c>
      <c r="L142" s="23">
        <v>3</v>
      </c>
      <c r="M142" s="23">
        <v>5</v>
      </c>
      <c r="N142" s="23">
        <v>7</v>
      </c>
      <c r="O142" s="23">
        <v>5</v>
      </c>
      <c r="P142" s="23">
        <v>1</v>
      </c>
      <c r="Q142" s="23">
        <v>1</v>
      </c>
      <c r="R142" s="23">
        <v>7</v>
      </c>
      <c r="S142" s="23">
        <v>7</v>
      </c>
      <c r="V142" s="53">
        <f t="shared" si="4"/>
        <v>0</v>
      </c>
      <c r="W142" s="53"/>
      <c r="X142" s="53">
        <f t="shared" si="5"/>
        <v>1</v>
      </c>
      <c r="Y142" s="53"/>
      <c r="Z142" s="53">
        <f t="shared" si="6"/>
        <v>0</v>
      </c>
    </row>
    <row r="143" spans="1:26" ht="14.25" customHeight="1" x14ac:dyDescent="0.2">
      <c r="A143" s="19">
        <v>126</v>
      </c>
      <c r="B143" s="23">
        <v>7</v>
      </c>
      <c r="C143" s="23">
        <v>5</v>
      </c>
      <c r="D143" s="23">
        <v>1</v>
      </c>
      <c r="E143" s="23">
        <v>1</v>
      </c>
      <c r="F143" s="23">
        <v>7</v>
      </c>
      <c r="G143" s="23">
        <v>7</v>
      </c>
      <c r="H143" s="24">
        <v>4</v>
      </c>
      <c r="I143" s="24">
        <v>4</v>
      </c>
      <c r="J143" s="24">
        <v>2</v>
      </c>
      <c r="K143" s="24">
        <v>5</v>
      </c>
      <c r="L143" s="23">
        <v>4</v>
      </c>
      <c r="M143" s="23">
        <v>3</v>
      </c>
      <c r="N143" s="23">
        <v>6</v>
      </c>
      <c r="O143" s="23">
        <v>5</v>
      </c>
      <c r="P143" s="23">
        <v>1</v>
      </c>
      <c r="Q143" s="23">
        <v>4</v>
      </c>
      <c r="R143" s="23">
        <v>5</v>
      </c>
      <c r="S143" s="23">
        <v>6</v>
      </c>
      <c r="V143" s="53">
        <f t="shared" si="4"/>
        <v>0</v>
      </c>
      <c r="W143" s="53"/>
      <c r="X143" s="53">
        <f t="shared" si="5"/>
        <v>1</v>
      </c>
      <c r="Y143" s="53"/>
      <c r="Z143" s="53">
        <f t="shared" si="6"/>
        <v>1</v>
      </c>
    </row>
    <row r="144" spans="1:26" ht="14.25" customHeight="1" x14ac:dyDescent="0.2">
      <c r="A144" s="19">
        <v>127</v>
      </c>
      <c r="B144" s="23">
        <v>6</v>
      </c>
      <c r="C144" s="23">
        <v>5</v>
      </c>
      <c r="D144" s="23">
        <v>3</v>
      </c>
      <c r="E144" s="23">
        <v>1</v>
      </c>
      <c r="F144" s="23">
        <v>7</v>
      </c>
      <c r="G144" s="23">
        <v>5</v>
      </c>
      <c r="H144" s="24">
        <v>5</v>
      </c>
      <c r="I144" s="24">
        <v>4</v>
      </c>
      <c r="J144" s="24">
        <v>2</v>
      </c>
      <c r="K144" s="24">
        <v>3</v>
      </c>
      <c r="L144" s="23">
        <v>7</v>
      </c>
      <c r="M144" s="23">
        <v>5</v>
      </c>
      <c r="N144" s="23">
        <v>6</v>
      </c>
      <c r="O144" s="23">
        <v>5</v>
      </c>
      <c r="P144" s="23">
        <v>1</v>
      </c>
      <c r="Q144" s="23">
        <v>4</v>
      </c>
      <c r="R144" s="23">
        <v>4</v>
      </c>
      <c r="S144" s="23">
        <v>6</v>
      </c>
      <c r="V144" s="53">
        <f t="shared" si="4"/>
        <v>0</v>
      </c>
      <c r="W144" s="53"/>
      <c r="X144" s="53">
        <f t="shared" si="5"/>
        <v>0</v>
      </c>
      <c r="Y144" s="53"/>
      <c r="Z144" s="53">
        <f t="shared" si="6"/>
        <v>1</v>
      </c>
    </row>
    <row r="145" spans="1:26" ht="14.25" customHeight="1" x14ac:dyDescent="0.2">
      <c r="A145" s="19">
        <v>128</v>
      </c>
      <c r="B145" s="23">
        <v>6</v>
      </c>
      <c r="C145" s="23">
        <v>6</v>
      </c>
      <c r="D145" s="23">
        <v>3</v>
      </c>
      <c r="E145" s="23">
        <v>2</v>
      </c>
      <c r="F145" s="23">
        <v>6</v>
      </c>
      <c r="G145" s="23">
        <v>6</v>
      </c>
      <c r="H145" s="24">
        <v>3</v>
      </c>
      <c r="I145" s="24">
        <v>2</v>
      </c>
      <c r="J145" s="24">
        <v>5</v>
      </c>
      <c r="K145" s="24">
        <v>4</v>
      </c>
      <c r="L145" s="23">
        <v>2</v>
      </c>
      <c r="M145" s="23">
        <v>2</v>
      </c>
      <c r="N145" s="23">
        <v>4</v>
      </c>
      <c r="O145" s="23">
        <v>4</v>
      </c>
      <c r="P145" s="23">
        <v>1</v>
      </c>
      <c r="Q145" s="23">
        <v>5</v>
      </c>
      <c r="R145" s="23">
        <v>5</v>
      </c>
      <c r="S145" s="23">
        <v>4</v>
      </c>
      <c r="V145" s="53">
        <f t="shared" si="4"/>
        <v>0</v>
      </c>
      <c r="W145" s="53"/>
      <c r="X145" s="53">
        <f t="shared" si="5"/>
        <v>1</v>
      </c>
      <c r="Y145" s="53"/>
      <c r="Z145" s="53">
        <f t="shared" si="6"/>
        <v>1</v>
      </c>
    </row>
    <row r="146" spans="1:26" ht="14.25" customHeight="1" x14ac:dyDescent="0.2">
      <c r="A146" s="19">
        <v>129</v>
      </c>
      <c r="B146" s="23">
        <v>6</v>
      </c>
      <c r="C146" s="23">
        <v>6</v>
      </c>
      <c r="D146" s="23">
        <v>2</v>
      </c>
      <c r="E146" s="23">
        <v>1</v>
      </c>
      <c r="F146" s="23">
        <v>7</v>
      </c>
      <c r="G146" s="23">
        <v>7</v>
      </c>
      <c r="H146" s="24">
        <v>6</v>
      </c>
      <c r="I146" s="24">
        <v>2</v>
      </c>
      <c r="J146" s="24">
        <v>3</v>
      </c>
      <c r="K146" s="24">
        <v>4</v>
      </c>
      <c r="L146" s="23">
        <v>7</v>
      </c>
      <c r="M146" s="23">
        <v>5</v>
      </c>
      <c r="N146" s="23">
        <v>4</v>
      </c>
      <c r="O146" s="23">
        <v>4</v>
      </c>
      <c r="P146" s="23">
        <v>2</v>
      </c>
      <c r="Q146" s="23">
        <v>3</v>
      </c>
      <c r="R146" s="23">
        <v>3</v>
      </c>
      <c r="S146" s="23">
        <v>3</v>
      </c>
      <c r="V146" s="53">
        <f t="shared" si="4"/>
        <v>0</v>
      </c>
      <c r="W146" s="53"/>
      <c r="X146" s="53">
        <f t="shared" si="5"/>
        <v>1</v>
      </c>
      <c r="Y146" s="53"/>
      <c r="Z146" s="53">
        <f t="shared" si="6"/>
        <v>0</v>
      </c>
    </row>
    <row r="147" spans="1:26" ht="14.25" customHeight="1" x14ac:dyDescent="0.2">
      <c r="A147" s="19">
        <v>130</v>
      </c>
      <c r="B147" s="23">
        <v>6</v>
      </c>
      <c r="C147" s="23">
        <v>5</v>
      </c>
      <c r="D147" s="23">
        <v>3</v>
      </c>
      <c r="E147" s="23">
        <v>1</v>
      </c>
      <c r="F147" s="23">
        <v>7</v>
      </c>
      <c r="G147" s="23">
        <v>6</v>
      </c>
      <c r="H147" s="24">
        <v>5</v>
      </c>
      <c r="I147" s="24">
        <v>4</v>
      </c>
      <c r="J147" s="24">
        <v>2</v>
      </c>
      <c r="K147" s="24">
        <v>4</v>
      </c>
      <c r="L147" s="23">
        <v>5</v>
      </c>
      <c r="M147" s="23">
        <v>4</v>
      </c>
      <c r="N147" s="23">
        <v>7</v>
      </c>
      <c r="O147" s="23">
        <v>7</v>
      </c>
      <c r="P147" s="23">
        <v>2</v>
      </c>
      <c r="Q147" s="23">
        <v>1</v>
      </c>
      <c r="R147" s="23">
        <v>7</v>
      </c>
      <c r="S147" s="23">
        <v>7</v>
      </c>
      <c r="V147" s="53">
        <f t="shared" ref="V147:V164" si="7">IF(E147&gt;3, 1, 0)</f>
        <v>0</v>
      </c>
      <c r="W147" s="53"/>
      <c r="X147" s="53">
        <f t="shared" ref="X147:X164" si="8">IF(K147&gt;3, 1,0)</f>
        <v>1</v>
      </c>
      <c r="Y147" s="53"/>
      <c r="Z147" s="53">
        <f t="shared" ref="Z147:Z164" si="9">IF(Q147&gt;3, 1,0)</f>
        <v>0</v>
      </c>
    </row>
    <row r="148" spans="1:26" ht="14.25" customHeight="1" x14ac:dyDescent="0.2">
      <c r="A148" s="19">
        <v>131</v>
      </c>
      <c r="B148" s="23">
        <v>6</v>
      </c>
      <c r="C148" s="23">
        <v>5</v>
      </c>
      <c r="D148" s="23">
        <v>1</v>
      </c>
      <c r="E148" s="23">
        <v>4</v>
      </c>
      <c r="F148" s="23">
        <v>5</v>
      </c>
      <c r="G148" s="23">
        <v>7</v>
      </c>
      <c r="H148" s="24">
        <v>5</v>
      </c>
      <c r="I148" s="24">
        <v>6</v>
      </c>
      <c r="J148" s="24">
        <v>1</v>
      </c>
      <c r="K148" s="24">
        <v>3</v>
      </c>
      <c r="L148" s="23">
        <v>4</v>
      </c>
      <c r="M148" s="23">
        <v>5</v>
      </c>
      <c r="N148" s="23">
        <v>1</v>
      </c>
      <c r="O148" s="23">
        <v>3</v>
      </c>
      <c r="P148" s="23">
        <v>2</v>
      </c>
      <c r="Q148" s="23">
        <v>5</v>
      </c>
      <c r="R148" s="23">
        <v>1</v>
      </c>
      <c r="S148" s="23">
        <v>2</v>
      </c>
      <c r="V148" s="53">
        <f t="shared" si="7"/>
        <v>1</v>
      </c>
      <c r="W148" s="53"/>
      <c r="X148" s="53">
        <f t="shared" si="8"/>
        <v>0</v>
      </c>
      <c r="Y148" s="53"/>
      <c r="Z148" s="53">
        <f t="shared" si="9"/>
        <v>1</v>
      </c>
    </row>
    <row r="149" spans="1:26" ht="14.25" customHeight="1" x14ac:dyDescent="0.2">
      <c r="A149" s="19">
        <v>132</v>
      </c>
      <c r="B149" s="23">
        <v>4</v>
      </c>
      <c r="C149" s="23">
        <v>6</v>
      </c>
      <c r="D149" s="23">
        <v>1</v>
      </c>
      <c r="E149" s="23">
        <v>1</v>
      </c>
      <c r="F149" s="23">
        <v>7</v>
      </c>
      <c r="G149" s="23">
        <v>7</v>
      </c>
      <c r="H149" s="24">
        <v>6</v>
      </c>
      <c r="I149" s="24">
        <v>5</v>
      </c>
      <c r="J149" s="24">
        <v>2</v>
      </c>
      <c r="K149" s="24">
        <v>1</v>
      </c>
      <c r="L149" s="23">
        <v>7</v>
      </c>
      <c r="M149" s="23">
        <v>6</v>
      </c>
      <c r="N149" s="23">
        <v>7</v>
      </c>
      <c r="O149" s="23">
        <v>5</v>
      </c>
      <c r="P149" s="23">
        <v>1</v>
      </c>
      <c r="Q149" s="23">
        <v>3</v>
      </c>
      <c r="R149" s="23">
        <v>7</v>
      </c>
      <c r="S149" s="23">
        <v>5</v>
      </c>
      <c r="V149" s="53">
        <f t="shared" si="7"/>
        <v>0</v>
      </c>
      <c r="W149" s="53"/>
      <c r="X149" s="53">
        <f t="shared" si="8"/>
        <v>0</v>
      </c>
      <c r="Y149" s="53"/>
      <c r="Z149" s="53">
        <f t="shared" si="9"/>
        <v>0</v>
      </c>
    </row>
    <row r="150" spans="1:26" ht="14.25" customHeight="1" x14ac:dyDescent="0.2">
      <c r="A150" s="19">
        <v>133</v>
      </c>
      <c r="B150" s="23">
        <v>3</v>
      </c>
      <c r="C150" s="23">
        <v>5</v>
      </c>
      <c r="D150" s="23">
        <v>3</v>
      </c>
      <c r="E150" s="23">
        <v>3</v>
      </c>
      <c r="F150" s="23">
        <v>3</v>
      </c>
      <c r="G150" s="23">
        <v>2</v>
      </c>
      <c r="H150" s="24">
        <v>4</v>
      </c>
      <c r="I150" s="24">
        <v>4</v>
      </c>
      <c r="J150" s="24">
        <v>2</v>
      </c>
      <c r="K150" s="24">
        <v>5</v>
      </c>
      <c r="L150" s="23">
        <v>3</v>
      </c>
      <c r="M150" s="23">
        <v>2</v>
      </c>
      <c r="N150" s="23">
        <v>5</v>
      </c>
      <c r="O150" s="23">
        <v>6</v>
      </c>
      <c r="P150" s="23">
        <v>1</v>
      </c>
      <c r="Q150" s="23">
        <v>3</v>
      </c>
      <c r="R150" s="23">
        <v>5</v>
      </c>
      <c r="S150" s="23">
        <v>4</v>
      </c>
      <c r="V150" s="53">
        <f t="shared" si="7"/>
        <v>0</v>
      </c>
      <c r="W150" s="53"/>
      <c r="X150" s="53">
        <f t="shared" si="8"/>
        <v>1</v>
      </c>
      <c r="Y150" s="53"/>
      <c r="Z150" s="53">
        <f t="shared" si="9"/>
        <v>0</v>
      </c>
    </row>
    <row r="151" spans="1:26" ht="14.25" customHeight="1" x14ac:dyDescent="0.2">
      <c r="A151" s="19">
        <v>134</v>
      </c>
      <c r="B151" s="23">
        <v>6</v>
      </c>
      <c r="C151" s="23">
        <v>6</v>
      </c>
      <c r="D151" s="23">
        <v>1</v>
      </c>
      <c r="E151" s="23">
        <v>1</v>
      </c>
      <c r="F151" s="23">
        <v>7</v>
      </c>
      <c r="G151" s="23">
        <v>7</v>
      </c>
      <c r="H151" s="24">
        <v>3</v>
      </c>
      <c r="I151" s="24">
        <v>3</v>
      </c>
      <c r="J151" s="24">
        <v>3</v>
      </c>
      <c r="K151" s="24">
        <v>2</v>
      </c>
      <c r="L151" s="23">
        <v>5</v>
      </c>
      <c r="M151" s="23">
        <v>5</v>
      </c>
      <c r="N151" s="23">
        <v>6</v>
      </c>
      <c r="O151" s="23">
        <v>6</v>
      </c>
      <c r="P151" s="23">
        <v>1</v>
      </c>
      <c r="Q151" s="23">
        <v>1</v>
      </c>
      <c r="R151" s="23">
        <v>7</v>
      </c>
      <c r="S151" s="23">
        <v>7</v>
      </c>
      <c r="V151" s="53">
        <f t="shared" si="7"/>
        <v>0</v>
      </c>
      <c r="W151" s="53"/>
      <c r="X151" s="53">
        <f t="shared" si="8"/>
        <v>0</v>
      </c>
      <c r="Y151" s="53"/>
      <c r="Z151" s="53">
        <f t="shared" si="9"/>
        <v>0</v>
      </c>
    </row>
    <row r="152" spans="1:26" ht="14.25" customHeight="1" x14ac:dyDescent="0.2">
      <c r="A152" s="19">
        <v>135</v>
      </c>
      <c r="B152" s="23">
        <v>7</v>
      </c>
      <c r="C152" s="23">
        <v>7</v>
      </c>
      <c r="D152" s="23">
        <v>1</v>
      </c>
      <c r="E152" s="23">
        <v>1</v>
      </c>
      <c r="F152" s="23">
        <v>6</v>
      </c>
      <c r="G152" s="23">
        <v>7</v>
      </c>
      <c r="H152" s="24">
        <v>5</v>
      </c>
      <c r="I152" s="24">
        <v>4</v>
      </c>
      <c r="J152" s="24">
        <v>3</v>
      </c>
      <c r="K152" s="24">
        <v>3</v>
      </c>
      <c r="L152" s="23">
        <v>7</v>
      </c>
      <c r="M152" s="23">
        <v>6</v>
      </c>
      <c r="N152" s="23">
        <v>5</v>
      </c>
      <c r="O152" s="23">
        <v>3</v>
      </c>
      <c r="P152" s="23">
        <v>2</v>
      </c>
      <c r="Q152" s="23">
        <v>5</v>
      </c>
      <c r="R152" s="23">
        <v>3</v>
      </c>
      <c r="S152" s="23">
        <v>6</v>
      </c>
      <c r="V152" s="53">
        <f t="shared" si="7"/>
        <v>0</v>
      </c>
      <c r="W152" s="53"/>
      <c r="X152" s="53">
        <f t="shared" si="8"/>
        <v>0</v>
      </c>
      <c r="Y152" s="53"/>
      <c r="Z152" s="53">
        <f t="shared" si="9"/>
        <v>1</v>
      </c>
    </row>
    <row r="153" spans="1:26" ht="14.25" customHeight="1" x14ac:dyDescent="0.2">
      <c r="A153" s="19">
        <v>136</v>
      </c>
      <c r="B153" s="23">
        <v>2</v>
      </c>
      <c r="C153" s="23">
        <v>2</v>
      </c>
      <c r="D153" s="23">
        <v>3</v>
      </c>
      <c r="E153" s="23">
        <v>4</v>
      </c>
      <c r="F153" s="23">
        <v>1</v>
      </c>
      <c r="G153" s="23">
        <v>3</v>
      </c>
      <c r="H153" s="24">
        <v>3</v>
      </c>
      <c r="I153" s="24">
        <v>5</v>
      </c>
      <c r="J153" s="24">
        <v>2</v>
      </c>
      <c r="K153" s="24">
        <v>4</v>
      </c>
      <c r="L153" s="23">
        <v>3</v>
      </c>
      <c r="M153" s="23">
        <v>2</v>
      </c>
      <c r="N153" s="23">
        <v>4</v>
      </c>
      <c r="O153" s="23">
        <v>5</v>
      </c>
      <c r="P153" s="23">
        <v>2</v>
      </c>
      <c r="Q153" s="23">
        <v>4</v>
      </c>
      <c r="R153" s="23">
        <v>4</v>
      </c>
      <c r="S153" s="23">
        <v>5</v>
      </c>
      <c r="V153" s="53">
        <f t="shared" si="7"/>
        <v>1</v>
      </c>
      <c r="W153" s="53"/>
      <c r="X153" s="53">
        <f t="shared" si="8"/>
        <v>1</v>
      </c>
      <c r="Y153" s="53"/>
      <c r="Z153" s="53">
        <f t="shared" si="9"/>
        <v>1</v>
      </c>
    </row>
    <row r="154" spans="1:26" ht="14.25" customHeight="1" x14ac:dyDescent="0.2">
      <c r="A154" s="19">
        <v>137</v>
      </c>
      <c r="B154" s="23">
        <v>4</v>
      </c>
      <c r="C154" s="23">
        <v>5</v>
      </c>
      <c r="D154" s="23">
        <v>2</v>
      </c>
      <c r="E154" s="23">
        <v>2</v>
      </c>
      <c r="F154" s="23">
        <v>5</v>
      </c>
      <c r="G154" s="23">
        <v>3</v>
      </c>
      <c r="H154" s="24">
        <v>7</v>
      </c>
      <c r="I154" s="24">
        <v>5</v>
      </c>
      <c r="J154" s="24">
        <v>2</v>
      </c>
      <c r="K154" s="24">
        <v>2</v>
      </c>
      <c r="L154" s="23">
        <v>7</v>
      </c>
      <c r="M154" s="23">
        <v>7</v>
      </c>
      <c r="N154" s="23">
        <v>5</v>
      </c>
      <c r="O154" s="23">
        <v>4</v>
      </c>
      <c r="P154" s="23">
        <v>3</v>
      </c>
      <c r="Q154" s="23">
        <v>4</v>
      </c>
      <c r="R154" s="23">
        <v>3</v>
      </c>
      <c r="S154" s="23">
        <v>6</v>
      </c>
      <c r="V154" s="53">
        <f t="shared" si="7"/>
        <v>0</v>
      </c>
      <c r="W154" s="53"/>
      <c r="X154" s="53">
        <f t="shared" si="8"/>
        <v>0</v>
      </c>
      <c r="Y154" s="53"/>
      <c r="Z154" s="53">
        <f t="shared" si="9"/>
        <v>1</v>
      </c>
    </row>
    <row r="155" spans="1:26" ht="14.25" customHeight="1" x14ac:dyDescent="0.2">
      <c r="A155" s="19">
        <v>138</v>
      </c>
      <c r="B155" s="23">
        <v>5</v>
      </c>
      <c r="C155" s="23">
        <v>4</v>
      </c>
      <c r="D155" s="23">
        <v>4</v>
      </c>
      <c r="E155" s="23">
        <v>1</v>
      </c>
      <c r="F155" s="23">
        <v>5</v>
      </c>
      <c r="G155" s="23">
        <v>5</v>
      </c>
      <c r="H155" s="24">
        <v>4</v>
      </c>
      <c r="I155" s="24">
        <v>5</v>
      </c>
      <c r="J155" s="24">
        <v>4</v>
      </c>
      <c r="K155" s="24">
        <v>5</v>
      </c>
      <c r="L155" s="23">
        <v>2</v>
      </c>
      <c r="M155" s="23">
        <v>2</v>
      </c>
      <c r="N155" s="23">
        <v>5</v>
      </c>
      <c r="O155" s="23">
        <v>4</v>
      </c>
      <c r="P155" s="23">
        <v>1</v>
      </c>
      <c r="Q155" s="23">
        <v>3</v>
      </c>
      <c r="R155" s="23">
        <v>6</v>
      </c>
      <c r="S155" s="23">
        <v>7</v>
      </c>
      <c r="V155" s="53">
        <f t="shared" si="7"/>
        <v>0</v>
      </c>
      <c r="W155" s="53"/>
      <c r="X155" s="53">
        <f t="shared" si="8"/>
        <v>1</v>
      </c>
      <c r="Y155" s="53"/>
      <c r="Z155" s="53">
        <f t="shared" si="9"/>
        <v>0</v>
      </c>
    </row>
    <row r="156" spans="1:26" ht="14.25" customHeight="1" x14ac:dyDescent="0.2">
      <c r="A156" s="19">
        <v>139</v>
      </c>
      <c r="B156" s="23">
        <v>5</v>
      </c>
      <c r="C156" s="23">
        <v>3</v>
      </c>
      <c r="D156" s="23">
        <v>3</v>
      </c>
      <c r="E156" s="23">
        <v>1</v>
      </c>
      <c r="F156" s="23">
        <v>7</v>
      </c>
      <c r="G156" s="23">
        <v>5</v>
      </c>
      <c r="H156" s="24">
        <v>4</v>
      </c>
      <c r="I156" s="24">
        <v>4</v>
      </c>
      <c r="J156" s="24">
        <v>5</v>
      </c>
      <c r="K156" s="24">
        <v>5</v>
      </c>
      <c r="L156" s="23">
        <v>4</v>
      </c>
      <c r="M156" s="23">
        <v>3</v>
      </c>
      <c r="N156" s="23">
        <v>5</v>
      </c>
      <c r="O156" s="23">
        <v>5</v>
      </c>
      <c r="P156" s="23">
        <v>1</v>
      </c>
      <c r="Q156" s="23">
        <v>1</v>
      </c>
      <c r="R156" s="23">
        <v>7</v>
      </c>
      <c r="S156" s="23">
        <v>7</v>
      </c>
      <c r="V156" s="53">
        <f t="shared" si="7"/>
        <v>0</v>
      </c>
      <c r="W156" s="53"/>
      <c r="X156" s="53">
        <f t="shared" si="8"/>
        <v>1</v>
      </c>
      <c r="Y156" s="53"/>
      <c r="Z156" s="53">
        <f t="shared" si="9"/>
        <v>0</v>
      </c>
    </row>
    <row r="157" spans="1:26" ht="14.25" customHeight="1" x14ac:dyDescent="0.2">
      <c r="A157" s="19">
        <v>140</v>
      </c>
      <c r="B157" s="23">
        <v>5</v>
      </c>
      <c r="C157" s="23">
        <v>5</v>
      </c>
      <c r="D157" s="23">
        <v>1</v>
      </c>
      <c r="E157" s="23">
        <v>3</v>
      </c>
      <c r="F157" s="23">
        <v>7</v>
      </c>
      <c r="G157" s="23">
        <v>7</v>
      </c>
      <c r="H157" s="24">
        <v>6</v>
      </c>
      <c r="I157" s="24">
        <v>4</v>
      </c>
      <c r="J157" s="24">
        <v>2</v>
      </c>
      <c r="K157" s="24">
        <v>3</v>
      </c>
      <c r="L157" s="23">
        <v>3</v>
      </c>
      <c r="M157" s="23">
        <v>4</v>
      </c>
      <c r="N157" s="23">
        <v>4</v>
      </c>
      <c r="O157" s="23">
        <v>4</v>
      </c>
      <c r="P157" s="23">
        <v>3</v>
      </c>
      <c r="Q157" s="23">
        <v>3</v>
      </c>
      <c r="R157" s="23">
        <v>2</v>
      </c>
      <c r="S157" s="23">
        <v>1</v>
      </c>
      <c r="V157" s="53">
        <f t="shared" si="7"/>
        <v>0</v>
      </c>
      <c r="W157" s="53"/>
      <c r="X157" s="53">
        <f t="shared" si="8"/>
        <v>0</v>
      </c>
      <c r="Y157" s="53"/>
      <c r="Z157" s="53">
        <f t="shared" si="9"/>
        <v>0</v>
      </c>
    </row>
    <row r="158" spans="1:26" ht="14.25" customHeight="1" x14ac:dyDescent="0.2">
      <c r="A158" s="19">
        <v>141</v>
      </c>
      <c r="B158" s="23">
        <v>7</v>
      </c>
      <c r="C158" s="23">
        <v>4</v>
      </c>
      <c r="D158" s="23">
        <v>2</v>
      </c>
      <c r="E158" s="23">
        <v>1</v>
      </c>
      <c r="F158" s="23">
        <v>7</v>
      </c>
      <c r="G158" s="23">
        <v>7</v>
      </c>
      <c r="H158" s="24">
        <v>5</v>
      </c>
      <c r="I158" s="24">
        <v>4</v>
      </c>
      <c r="J158" s="24">
        <v>4</v>
      </c>
      <c r="K158" s="24">
        <v>2</v>
      </c>
      <c r="L158" s="23">
        <v>7</v>
      </c>
      <c r="M158" s="23">
        <v>5</v>
      </c>
      <c r="N158" s="23">
        <v>6</v>
      </c>
      <c r="O158" s="23">
        <v>4</v>
      </c>
      <c r="P158" s="23">
        <v>2</v>
      </c>
      <c r="Q158" s="23">
        <v>4</v>
      </c>
      <c r="R158" s="23">
        <v>6</v>
      </c>
      <c r="S158" s="23">
        <v>7</v>
      </c>
      <c r="V158" s="53">
        <f t="shared" si="7"/>
        <v>0</v>
      </c>
      <c r="W158" s="53"/>
      <c r="X158" s="53">
        <f t="shared" si="8"/>
        <v>0</v>
      </c>
      <c r="Y158" s="53"/>
      <c r="Z158" s="53">
        <f t="shared" si="9"/>
        <v>1</v>
      </c>
    </row>
    <row r="159" spans="1:26" ht="14.25" customHeight="1" x14ac:dyDescent="0.2">
      <c r="A159" s="19">
        <v>142</v>
      </c>
      <c r="B159" s="23">
        <v>5</v>
      </c>
      <c r="C159" s="23">
        <v>4</v>
      </c>
      <c r="D159" s="23">
        <v>2</v>
      </c>
      <c r="E159" s="23">
        <v>1</v>
      </c>
      <c r="F159" s="23">
        <v>7</v>
      </c>
      <c r="G159" s="23">
        <v>6</v>
      </c>
      <c r="H159" s="24">
        <v>3</v>
      </c>
      <c r="I159" s="24">
        <v>4</v>
      </c>
      <c r="J159" s="24">
        <v>3</v>
      </c>
      <c r="K159" s="24">
        <v>3</v>
      </c>
      <c r="L159" s="23">
        <v>6</v>
      </c>
      <c r="M159" s="23">
        <v>4</v>
      </c>
      <c r="N159" s="23">
        <v>6</v>
      </c>
      <c r="O159" s="23">
        <v>5</v>
      </c>
      <c r="P159" s="23">
        <v>2</v>
      </c>
      <c r="Q159" s="23">
        <v>2</v>
      </c>
      <c r="R159" s="23">
        <v>5</v>
      </c>
      <c r="S159" s="23">
        <v>7</v>
      </c>
      <c r="V159" s="53">
        <f t="shared" si="7"/>
        <v>0</v>
      </c>
      <c r="W159" s="53"/>
      <c r="X159" s="53">
        <f t="shared" si="8"/>
        <v>0</v>
      </c>
      <c r="Y159" s="53"/>
      <c r="Z159" s="53">
        <f t="shared" si="9"/>
        <v>0</v>
      </c>
    </row>
    <row r="160" spans="1:26" ht="14.25" customHeight="1" x14ac:dyDescent="0.2">
      <c r="A160" s="19">
        <v>143</v>
      </c>
      <c r="B160" s="23">
        <v>6</v>
      </c>
      <c r="C160" s="23">
        <v>4</v>
      </c>
      <c r="D160" s="23">
        <v>1</v>
      </c>
      <c r="E160" s="23">
        <v>2</v>
      </c>
      <c r="F160" s="23">
        <v>7</v>
      </c>
      <c r="G160" s="23">
        <v>5</v>
      </c>
      <c r="H160" s="24">
        <v>4</v>
      </c>
      <c r="I160" s="24">
        <v>5</v>
      </c>
      <c r="J160" s="24">
        <v>1</v>
      </c>
      <c r="K160" s="24">
        <v>1</v>
      </c>
      <c r="L160" s="23">
        <v>5</v>
      </c>
      <c r="M160" s="23">
        <v>7</v>
      </c>
      <c r="N160" s="23">
        <v>7</v>
      </c>
      <c r="O160" s="23">
        <v>6</v>
      </c>
      <c r="P160" s="23">
        <v>1</v>
      </c>
      <c r="Q160" s="23">
        <v>4</v>
      </c>
      <c r="R160" s="23">
        <v>7</v>
      </c>
      <c r="S160" s="23">
        <v>7</v>
      </c>
      <c r="V160" s="53">
        <f t="shared" si="7"/>
        <v>0</v>
      </c>
      <c r="W160" s="53"/>
      <c r="X160" s="53">
        <f t="shared" si="8"/>
        <v>0</v>
      </c>
      <c r="Y160" s="53"/>
      <c r="Z160" s="53">
        <f t="shared" si="9"/>
        <v>1</v>
      </c>
    </row>
    <row r="161" spans="1:26" ht="14.25" customHeight="1" x14ac:dyDescent="0.2">
      <c r="A161" s="19">
        <v>144</v>
      </c>
      <c r="B161" s="23">
        <v>6</v>
      </c>
      <c r="C161" s="23">
        <v>7</v>
      </c>
      <c r="D161" s="23">
        <v>1</v>
      </c>
      <c r="E161" s="23">
        <v>3</v>
      </c>
      <c r="F161" s="23">
        <v>6</v>
      </c>
      <c r="G161" s="23">
        <v>7</v>
      </c>
      <c r="H161" s="24">
        <v>6</v>
      </c>
      <c r="I161" s="24">
        <v>4</v>
      </c>
      <c r="J161" s="24">
        <v>3</v>
      </c>
      <c r="K161" s="24">
        <v>3</v>
      </c>
      <c r="L161" s="23">
        <v>7</v>
      </c>
      <c r="M161" s="23">
        <v>7</v>
      </c>
      <c r="N161" s="23">
        <v>7</v>
      </c>
      <c r="O161" s="23">
        <v>6</v>
      </c>
      <c r="P161" s="23">
        <v>1</v>
      </c>
      <c r="Q161" s="23">
        <v>2</v>
      </c>
      <c r="R161" s="23">
        <v>7</v>
      </c>
      <c r="S161" s="23">
        <v>7</v>
      </c>
      <c r="V161" s="53">
        <f t="shared" si="7"/>
        <v>0</v>
      </c>
      <c r="W161" s="53"/>
      <c r="X161" s="53">
        <f t="shared" si="8"/>
        <v>0</v>
      </c>
      <c r="Y161" s="53"/>
      <c r="Z161" s="53">
        <f t="shared" si="9"/>
        <v>0</v>
      </c>
    </row>
    <row r="162" spans="1:26" ht="14.25" customHeight="1" x14ac:dyDescent="0.2">
      <c r="A162" s="19">
        <v>145</v>
      </c>
      <c r="B162" s="23">
        <v>6</v>
      </c>
      <c r="C162" s="23">
        <v>5</v>
      </c>
      <c r="D162" s="23">
        <v>2</v>
      </c>
      <c r="E162" s="23">
        <v>3</v>
      </c>
      <c r="F162" s="23">
        <v>6</v>
      </c>
      <c r="G162" s="23">
        <v>6</v>
      </c>
      <c r="H162" s="24">
        <v>3</v>
      </c>
      <c r="I162" s="24">
        <v>2</v>
      </c>
      <c r="J162" s="24">
        <v>2</v>
      </c>
      <c r="K162" s="24">
        <v>1</v>
      </c>
      <c r="L162" s="23">
        <v>4</v>
      </c>
      <c r="M162" s="23">
        <v>5</v>
      </c>
      <c r="N162" s="23">
        <v>6</v>
      </c>
      <c r="O162" s="23">
        <v>6</v>
      </c>
      <c r="P162" s="23">
        <v>1</v>
      </c>
      <c r="Q162" s="23">
        <v>1</v>
      </c>
      <c r="R162" s="23">
        <v>7</v>
      </c>
      <c r="S162" s="23">
        <v>6</v>
      </c>
      <c r="V162" s="53">
        <f t="shared" si="7"/>
        <v>0</v>
      </c>
      <c r="W162" s="53"/>
      <c r="X162" s="53">
        <f t="shared" si="8"/>
        <v>0</v>
      </c>
      <c r="Y162" s="53"/>
      <c r="Z162" s="53">
        <f t="shared" si="9"/>
        <v>0</v>
      </c>
    </row>
    <row r="163" spans="1:26" ht="14.25" customHeight="1" x14ac:dyDescent="0.2">
      <c r="A163" s="19">
        <v>146</v>
      </c>
      <c r="B163" s="23">
        <v>7</v>
      </c>
      <c r="C163" s="23">
        <v>6</v>
      </c>
      <c r="D163" s="23">
        <v>3</v>
      </c>
      <c r="E163" s="23">
        <v>1</v>
      </c>
      <c r="F163" s="23">
        <v>7</v>
      </c>
      <c r="G163" s="23">
        <v>7</v>
      </c>
      <c r="H163" s="24">
        <v>6</v>
      </c>
      <c r="I163" s="24">
        <v>7</v>
      </c>
      <c r="J163" s="24">
        <v>2</v>
      </c>
      <c r="K163" s="24">
        <v>4</v>
      </c>
      <c r="L163" s="23">
        <v>7</v>
      </c>
      <c r="M163" s="23">
        <v>6</v>
      </c>
      <c r="N163" s="23">
        <v>5</v>
      </c>
      <c r="O163" s="23">
        <v>1</v>
      </c>
      <c r="P163" s="23">
        <v>2</v>
      </c>
      <c r="Q163" s="23">
        <v>5</v>
      </c>
      <c r="R163" s="23">
        <v>3</v>
      </c>
      <c r="S163" s="23">
        <v>5</v>
      </c>
      <c r="V163" s="53">
        <f t="shared" si="7"/>
        <v>0</v>
      </c>
      <c r="W163" s="53"/>
      <c r="X163" s="53">
        <f t="shared" si="8"/>
        <v>1</v>
      </c>
      <c r="Y163" s="53"/>
      <c r="Z163" s="53">
        <f t="shared" si="9"/>
        <v>1</v>
      </c>
    </row>
    <row r="164" spans="1:26" ht="14.25" customHeight="1" x14ac:dyDescent="0.2">
      <c r="A164" s="19">
        <v>147</v>
      </c>
      <c r="B164" s="23">
        <v>6</v>
      </c>
      <c r="C164" s="23">
        <v>7</v>
      </c>
      <c r="D164" s="23">
        <v>1</v>
      </c>
      <c r="E164" s="23">
        <v>1</v>
      </c>
      <c r="F164" s="23">
        <v>7</v>
      </c>
      <c r="G164" s="23">
        <v>7</v>
      </c>
      <c r="H164" s="24">
        <v>2</v>
      </c>
      <c r="I164" s="24">
        <v>3</v>
      </c>
      <c r="J164" s="24">
        <v>3</v>
      </c>
      <c r="K164" s="24">
        <v>1</v>
      </c>
      <c r="L164" s="23">
        <v>5</v>
      </c>
      <c r="M164" s="23">
        <v>4</v>
      </c>
      <c r="N164" s="23">
        <v>3</v>
      </c>
      <c r="O164" s="23">
        <v>4</v>
      </c>
      <c r="P164" s="23">
        <v>3</v>
      </c>
      <c r="Q164" s="23">
        <v>4</v>
      </c>
      <c r="R164" s="23">
        <v>3</v>
      </c>
      <c r="S164" s="23">
        <v>3</v>
      </c>
      <c r="V164" s="53">
        <f t="shared" si="7"/>
        <v>0</v>
      </c>
      <c r="W164" s="53"/>
      <c r="X164" s="53">
        <f t="shared" si="8"/>
        <v>0</v>
      </c>
      <c r="Y164" s="53"/>
      <c r="Z164" s="53">
        <f t="shared" si="9"/>
        <v>1</v>
      </c>
    </row>
    <row r="165" spans="1:26" ht="14.25" customHeight="1" x14ac:dyDescent="0.2"/>
    <row r="166" spans="1:26" ht="14.25" customHeight="1" x14ac:dyDescent="0.2"/>
    <row r="167" spans="1:26" ht="14.25" customHeight="1" x14ac:dyDescent="0.2">
      <c r="B167" s="85" t="s">
        <v>20</v>
      </c>
      <c r="C167" s="84"/>
      <c r="D167" s="84"/>
      <c r="E167" s="84"/>
      <c r="F167" s="84"/>
      <c r="G167" s="86"/>
      <c r="H167" s="85" t="s">
        <v>21</v>
      </c>
      <c r="I167" s="84"/>
      <c r="J167" s="84"/>
      <c r="K167" s="84"/>
      <c r="L167" s="84"/>
      <c r="M167" s="84"/>
      <c r="N167" s="85" t="s">
        <v>22</v>
      </c>
      <c r="O167" s="84"/>
      <c r="P167" s="84"/>
      <c r="Q167" s="84"/>
      <c r="R167" s="84"/>
      <c r="S167" s="86"/>
    </row>
    <row r="168" spans="1:26" ht="14.25" customHeight="1" x14ac:dyDescent="0.2">
      <c r="B168" s="17" t="s">
        <v>23</v>
      </c>
      <c r="C168" s="17" t="s">
        <v>24</v>
      </c>
      <c r="D168" s="17" t="s">
        <v>25</v>
      </c>
      <c r="E168" s="17" t="s">
        <v>26</v>
      </c>
      <c r="F168" s="17" t="s">
        <v>27</v>
      </c>
      <c r="G168" s="17" t="s">
        <v>28</v>
      </c>
      <c r="H168" s="17" t="s">
        <v>23</v>
      </c>
      <c r="I168" s="17" t="s">
        <v>24</v>
      </c>
      <c r="J168" s="17" t="s">
        <v>25</v>
      </c>
      <c r="K168" s="17" t="s">
        <v>26</v>
      </c>
      <c r="L168" s="17" t="s">
        <v>27</v>
      </c>
      <c r="M168" s="17" t="s">
        <v>28</v>
      </c>
      <c r="N168" s="18" t="s">
        <v>23</v>
      </c>
      <c r="O168" s="18" t="s">
        <v>24</v>
      </c>
      <c r="P168" s="18" t="s">
        <v>25</v>
      </c>
      <c r="Q168" s="18" t="s">
        <v>26</v>
      </c>
      <c r="R168" s="18" t="s">
        <v>27</v>
      </c>
      <c r="S168" s="18" t="s">
        <v>28</v>
      </c>
    </row>
    <row r="169" spans="1:26" ht="14.25" customHeight="1" x14ac:dyDescent="0.2">
      <c r="B169">
        <f>IF(B18&gt;3, 1, 0)</f>
        <v>1</v>
      </c>
      <c r="C169">
        <f>IF(C18&gt;3, 1, 0)</f>
        <v>1</v>
      </c>
      <c r="D169">
        <f>IF(D18&gt;3, 1,0)</f>
        <v>0</v>
      </c>
      <c r="E169">
        <f t="shared" ref="E169:S169" si="10">IF(E18&gt;3, 1,0)</f>
        <v>0</v>
      </c>
      <c r="F169">
        <f t="shared" si="10"/>
        <v>1</v>
      </c>
      <c r="G169">
        <f t="shared" si="10"/>
        <v>1</v>
      </c>
      <c r="H169">
        <f t="shared" si="10"/>
        <v>1</v>
      </c>
      <c r="I169">
        <f t="shared" si="10"/>
        <v>0</v>
      </c>
      <c r="J169">
        <f t="shared" si="10"/>
        <v>0</v>
      </c>
      <c r="K169">
        <f t="shared" si="10"/>
        <v>0</v>
      </c>
      <c r="L169">
        <f t="shared" si="10"/>
        <v>1</v>
      </c>
      <c r="M169">
        <f t="shared" si="10"/>
        <v>1</v>
      </c>
      <c r="N169">
        <f t="shared" si="10"/>
        <v>1</v>
      </c>
      <c r="O169">
        <f t="shared" si="10"/>
        <v>0</v>
      </c>
      <c r="P169">
        <f t="shared" si="10"/>
        <v>0</v>
      </c>
      <c r="Q169">
        <f t="shared" si="10"/>
        <v>1</v>
      </c>
      <c r="R169">
        <f t="shared" si="10"/>
        <v>1</v>
      </c>
      <c r="S169">
        <f t="shared" si="10"/>
        <v>1</v>
      </c>
    </row>
    <row r="170" spans="1:26" ht="14.25" customHeight="1" x14ac:dyDescent="0.2">
      <c r="B170">
        <f t="shared" ref="B170:C233" si="11">IF(B19&gt;3, 1, 0)</f>
        <v>1</v>
      </c>
      <c r="C170">
        <f t="shared" si="11"/>
        <v>1</v>
      </c>
      <c r="D170">
        <f t="shared" ref="D170:S170" si="12">IF(D19&gt;3, 1,0)</f>
        <v>0</v>
      </c>
      <c r="E170">
        <f t="shared" si="12"/>
        <v>0</v>
      </c>
      <c r="F170">
        <f t="shared" si="12"/>
        <v>1</v>
      </c>
      <c r="G170">
        <f t="shared" si="12"/>
        <v>1</v>
      </c>
      <c r="H170">
        <f t="shared" si="12"/>
        <v>1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1</v>
      </c>
      <c r="M170">
        <f t="shared" si="12"/>
        <v>1</v>
      </c>
      <c r="N170">
        <f t="shared" si="12"/>
        <v>1</v>
      </c>
      <c r="O170">
        <f t="shared" si="12"/>
        <v>0</v>
      </c>
      <c r="P170">
        <f t="shared" si="12"/>
        <v>0</v>
      </c>
      <c r="Q170">
        <f t="shared" si="12"/>
        <v>1</v>
      </c>
      <c r="R170">
        <f t="shared" si="12"/>
        <v>0</v>
      </c>
      <c r="S170">
        <f t="shared" si="12"/>
        <v>0</v>
      </c>
    </row>
    <row r="171" spans="1:26" ht="14.25" customHeight="1" x14ac:dyDescent="0.2">
      <c r="B171">
        <f t="shared" si="11"/>
        <v>1</v>
      </c>
      <c r="C171">
        <f t="shared" si="11"/>
        <v>0</v>
      </c>
      <c r="D171">
        <f t="shared" ref="D171:S171" si="13">IF(D20&gt;3, 1,0)</f>
        <v>0</v>
      </c>
      <c r="E171">
        <f t="shared" si="13"/>
        <v>0</v>
      </c>
      <c r="F171">
        <f t="shared" si="13"/>
        <v>0</v>
      </c>
      <c r="G171">
        <f t="shared" si="13"/>
        <v>1</v>
      </c>
      <c r="H171">
        <f t="shared" si="13"/>
        <v>1</v>
      </c>
      <c r="I171">
        <f t="shared" si="13"/>
        <v>1</v>
      </c>
      <c r="J171">
        <f t="shared" si="13"/>
        <v>0</v>
      </c>
      <c r="K171">
        <f t="shared" si="13"/>
        <v>0</v>
      </c>
      <c r="L171">
        <f t="shared" si="13"/>
        <v>1</v>
      </c>
      <c r="M171">
        <f t="shared" si="13"/>
        <v>1</v>
      </c>
      <c r="N171">
        <f t="shared" si="13"/>
        <v>1</v>
      </c>
      <c r="O171">
        <f t="shared" si="13"/>
        <v>0</v>
      </c>
      <c r="P171">
        <f t="shared" si="13"/>
        <v>0</v>
      </c>
      <c r="Q171">
        <f t="shared" si="13"/>
        <v>1</v>
      </c>
      <c r="R171">
        <f t="shared" si="13"/>
        <v>0</v>
      </c>
      <c r="S171">
        <f t="shared" si="13"/>
        <v>1</v>
      </c>
    </row>
    <row r="172" spans="1:26" ht="14.25" customHeight="1" x14ac:dyDescent="0.2">
      <c r="B172">
        <f t="shared" si="11"/>
        <v>1</v>
      </c>
      <c r="C172">
        <f t="shared" si="11"/>
        <v>1</v>
      </c>
      <c r="D172">
        <f t="shared" ref="D172:S172" si="14">IF(D21&gt;3, 1,0)</f>
        <v>0</v>
      </c>
      <c r="E172">
        <f t="shared" si="14"/>
        <v>0</v>
      </c>
      <c r="F172">
        <f t="shared" si="14"/>
        <v>1</v>
      </c>
      <c r="G172">
        <f t="shared" si="14"/>
        <v>1</v>
      </c>
      <c r="H172">
        <f t="shared" si="14"/>
        <v>1</v>
      </c>
      <c r="I172">
        <f t="shared" si="14"/>
        <v>1</v>
      </c>
      <c r="J172">
        <f t="shared" si="14"/>
        <v>0</v>
      </c>
      <c r="K172">
        <f t="shared" si="14"/>
        <v>1</v>
      </c>
      <c r="L172">
        <f t="shared" si="14"/>
        <v>1</v>
      </c>
      <c r="M172">
        <f t="shared" si="14"/>
        <v>1</v>
      </c>
      <c r="N172">
        <f t="shared" si="14"/>
        <v>1</v>
      </c>
      <c r="O172">
        <f t="shared" si="14"/>
        <v>1</v>
      </c>
      <c r="P172">
        <f t="shared" si="14"/>
        <v>0</v>
      </c>
      <c r="Q172">
        <f t="shared" si="14"/>
        <v>0</v>
      </c>
      <c r="R172">
        <f t="shared" si="14"/>
        <v>1</v>
      </c>
      <c r="S172">
        <f t="shared" si="14"/>
        <v>1</v>
      </c>
    </row>
    <row r="173" spans="1:26" ht="14.25" customHeight="1" x14ac:dyDescent="0.2">
      <c r="B173">
        <f t="shared" si="11"/>
        <v>1</v>
      </c>
      <c r="C173">
        <f t="shared" si="11"/>
        <v>1</v>
      </c>
      <c r="D173">
        <f t="shared" ref="D173:S173" si="15">IF(D22&gt;3, 1,0)</f>
        <v>0</v>
      </c>
      <c r="E173">
        <f t="shared" si="15"/>
        <v>0</v>
      </c>
      <c r="F173">
        <f t="shared" si="15"/>
        <v>1</v>
      </c>
      <c r="G173">
        <f t="shared" si="15"/>
        <v>1</v>
      </c>
      <c r="H173">
        <f t="shared" si="15"/>
        <v>1</v>
      </c>
      <c r="I173">
        <f t="shared" si="15"/>
        <v>0</v>
      </c>
      <c r="J173">
        <f t="shared" si="15"/>
        <v>1</v>
      </c>
      <c r="K173">
        <f t="shared" si="15"/>
        <v>1</v>
      </c>
      <c r="L173">
        <f t="shared" si="15"/>
        <v>1</v>
      </c>
      <c r="M173">
        <f t="shared" si="15"/>
        <v>1</v>
      </c>
      <c r="N173">
        <f t="shared" si="15"/>
        <v>1</v>
      </c>
      <c r="O173">
        <f t="shared" si="15"/>
        <v>0</v>
      </c>
      <c r="P173">
        <f t="shared" si="15"/>
        <v>0</v>
      </c>
      <c r="Q173">
        <f t="shared" si="15"/>
        <v>1</v>
      </c>
      <c r="R173">
        <f t="shared" si="15"/>
        <v>0</v>
      </c>
      <c r="S173">
        <f t="shared" si="15"/>
        <v>1</v>
      </c>
    </row>
    <row r="174" spans="1:26" ht="14.25" customHeight="1" x14ac:dyDescent="0.2">
      <c r="B174">
        <f t="shared" si="11"/>
        <v>1</v>
      </c>
      <c r="C174">
        <f t="shared" si="11"/>
        <v>1</v>
      </c>
      <c r="D174">
        <f t="shared" ref="D174:S174" si="16">IF(D23&gt;3, 1,0)</f>
        <v>1</v>
      </c>
      <c r="E174">
        <f t="shared" si="16"/>
        <v>0</v>
      </c>
      <c r="F174">
        <f t="shared" si="16"/>
        <v>1</v>
      </c>
      <c r="G174">
        <f t="shared" si="16"/>
        <v>1</v>
      </c>
      <c r="H174">
        <f t="shared" si="16"/>
        <v>1</v>
      </c>
      <c r="I174">
        <f t="shared" si="16"/>
        <v>1</v>
      </c>
      <c r="J174">
        <f t="shared" si="16"/>
        <v>0</v>
      </c>
      <c r="K174">
        <f t="shared" si="16"/>
        <v>0</v>
      </c>
      <c r="L174">
        <f t="shared" si="16"/>
        <v>1</v>
      </c>
      <c r="M174">
        <f t="shared" si="16"/>
        <v>1</v>
      </c>
      <c r="N174">
        <f t="shared" si="16"/>
        <v>1</v>
      </c>
      <c r="O174">
        <f t="shared" si="16"/>
        <v>1</v>
      </c>
      <c r="P174">
        <f t="shared" si="16"/>
        <v>0</v>
      </c>
      <c r="Q174">
        <f t="shared" si="16"/>
        <v>0</v>
      </c>
      <c r="R174">
        <f t="shared" si="16"/>
        <v>1</v>
      </c>
      <c r="S174">
        <f t="shared" si="16"/>
        <v>1</v>
      </c>
    </row>
    <row r="175" spans="1:26" ht="14.25" customHeight="1" x14ac:dyDescent="0.2">
      <c r="B175">
        <f t="shared" si="11"/>
        <v>1</v>
      </c>
      <c r="C175">
        <f t="shared" si="11"/>
        <v>1</v>
      </c>
      <c r="D175">
        <f t="shared" ref="D175:S175" si="17">IF(D24&gt;3, 1,0)</f>
        <v>0</v>
      </c>
      <c r="E175">
        <f t="shared" si="17"/>
        <v>0</v>
      </c>
      <c r="F175">
        <f t="shared" si="17"/>
        <v>1</v>
      </c>
      <c r="G175">
        <f t="shared" si="17"/>
        <v>1</v>
      </c>
      <c r="H175">
        <f t="shared" si="17"/>
        <v>1</v>
      </c>
      <c r="I175">
        <f t="shared" si="17"/>
        <v>1</v>
      </c>
      <c r="J175">
        <f t="shared" si="17"/>
        <v>0</v>
      </c>
      <c r="K175">
        <f t="shared" si="17"/>
        <v>0</v>
      </c>
      <c r="L175">
        <f t="shared" si="17"/>
        <v>1</v>
      </c>
      <c r="M175">
        <f t="shared" si="17"/>
        <v>1</v>
      </c>
      <c r="N175">
        <f t="shared" si="17"/>
        <v>0</v>
      </c>
      <c r="O175">
        <f t="shared" si="17"/>
        <v>0</v>
      </c>
      <c r="P175">
        <f t="shared" si="17"/>
        <v>0</v>
      </c>
      <c r="Q175">
        <f t="shared" si="17"/>
        <v>1</v>
      </c>
      <c r="R175">
        <f t="shared" si="17"/>
        <v>0</v>
      </c>
      <c r="S175">
        <f t="shared" si="17"/>
        <v>0</v>
      </c>
    </row>
    <row r="176" spans="1:26" ht="14.25" customHeight="1" x14ac:dyDescent="0.2">
      <c r="B176">
        <f t="shared" si="11"/>
        <v>1</v>
      </c>
      <c r="C176">
        <f t="shared" si="11"/>
        <v>1</v>
      </c>
      <c r="D176">
        <f t="shared" ref="D176:S176" si="18">IF(D25&gt;3, 1,0)</f>
        <v>0</v>
      </c>
      <c r="E176">
        <f t="shared" si="18"/>
        <v>0</v>
      </c>
      <c r="F176">
        <f t="shared" si="18"/>
        <v>1</v>
      </c>
      <c r="G176">
        <f t="shared" si="18"/>
        <v>1</v>
      </c>
      <c r="H176">
        <f t="shared" si="18"/>
        <v>1</v>
      </c>
      <c r="I176">
        <f t="shared" si="18"/>
        <v>1</v>
      </c>
      <c r="J176">
        <f t="shared" si="18"/>
        <v>0</v>
      </c>
      <c r="K176">
        <f t="shared" si="18"/>
        <v>0</v>
      </c>
      <c r="L176">
        <f t="shared" si="18"/>
        <v>1</v>
      </c>
      <c r="M176">
        <f t="shared" si="18"/>
        <v>1</v>
      </c>
      <c r="N176">
        <f t="shared" si="18"/>
        <v>1</v>
      </c>
      <c r="O176">
        <f t="shared" si="18"/>
        <v>1</v>
      </c>
      <c r="P176">
        <f t="shared" si="18"/>
        <v>0</v>
      </c>
      <c r="Q176">
        <f t="shared" si="18"/>
        <v>1</v>
      </c>
      <c r="R176">
        <f t="shared" si="18"/>
        <v>1</v>
      </c>
      <c r="S176">
        <f t="shared" si="18"/>
        <v>1</v>
      </c>
    </row>
    <row r="177" spans="2:19" ht="14.25" customHeight="1" x14ac:dyDescent="0.2">
      <c r="B177">
        <f t="shared" si="11"/>
        <v>1</v>
      </c>
      <c r="C177">
        <f t="shared" si="11"/>
        <v>0</v>
      </c>
      <c r="D177">
        <f t="shared" ref="D177:S177" si="19">IF(D26&gt;3, 1,0)</f>
        <v>0</v>
      </c>
      <c r="E177">
        <f t="shared" si="19"/>
        <v>0</v>
      </c>
      <c r="F177">
        <f t="shared" si="19"/>
        <v>1</v>
      </c>
      <c r="G177">
        <f t="shared" si="19"/>
        <v>1</v>
      </c>
      <c r="H177">
        <f t="shared" si="19"/>
        <v>1</v>
      </c>
      <c r="I177">
        <f t="shared" si="19"/>
        <v>1</v>
      </c>
      <c r="J177">
        <f t="shared" si="19"/>
        <v>0</v>
      </c>
      <c r="K177">
        <f t="shared" si="19"/>
        <v>1</v>
      </c>
      <c r="L177">
        <f t="shared" si="19"/>
        <v>1</v>
      </c>
      <c r="M177">
        <f t="shared" si="19"/>
        <v>1</v>
      </c>
      <c r="N177">
        <f t="shared" si="19"/>
        <v>1</v>
      </c>
      <c r="O177">
        <f t="shared" si="19"/>
        <v>1</v>
      </c>
      <c r="P177">
        <f t="shared" si="19"/>
        <v>0</v>
      </c>
      <c r="Q177">
        <f t="shared" si="19"/>
        <v>1</v>
      </c>
      <c r="R177">
        <f t="shared" si="19"/>
        <v>1</v>
      </c>
      <c r="S177">
        <f t="shared" si="19"/>
        <v>1</v>
      </c>
    </row>
    <row r="178" spans="2:19" ht="14.25" customHeight="1" x14ac:dyDescent="0.2">
      <c r="B178">
        <f t="shared" si="11"/>
        <v>1</v>
      </c>
      <c r="C178">
        <f t="shared" si="11"/>
        <v>1</v>
      </c>
      <c r="D178">
        <f t="shared" ref="D178:S178" si="20">IF(D27&gt;3, 1,0)</f>
        <v>0</v>
      </c>
      <c r="E178">
        <f t="shared" si="20"/>
        <v>0</v>
      </c>
      <c r="F178">
        <f t="shared" si="20"/>
        <v>1</v>
      </c>
      <c r="G178">
        <f t="shared" si="20"/>
        <v>1</v>
      </c>
      <c r="H178">
        <f t="shared" si="20"/>
        <v>1</v>
      </c>
      <c r="I178">
        <f t="shared" si="20"/>
        <v>1</v>
      </c>
      <c r="J178">
        <f t="shared" si="20"/>
        <v>0</v>
      </c>
      <c r="K178">
        <f t="shared" si="20"/>
        <v>0</v>
      </c>
      <c r="L178">
        <f t="shared" si="20"/>
        <v>1</v>
      </c>
      <c r="M178">
        <f t="shared" si="20"/>
        <v>1</v>
      </c>
      <c r="N178">
        <f t="shared" si="20"/>
        <v>1</v>
      </c>
      <c r="O178">
        <f t="shared" si="20"/>
        <v>1</v>
      </c>
      <c r="P178">
        <f t="shared" si="20"/>
        <v>0</v>
      </c>
      <c r="Q178">
        <f t="shared" si="20"/>
        <v>0</v>
      </c>
      <c r="R178">
        <f t="shared" si="20"/>
        <v>1</v>
      </c>
      <c r="S178">
        <f t="shared" si="20"/>
        <v>1</v>
      </c>
    </row>
    <row r="179" spans="2:19" ht="14.25" customHeight="1" x14ac:dyDescent="0.2">
      <c r="B179">
        <f t="shared" si="11"/>
        <v>1</v>
      </c>
      <c r="C179">
        <f t="shared" si="11"/>
        <v>1</v>
      </c>
      <c r="D179">
        <f t="shared" ref="D179:S179" si="21">IF(D28&gt;3, 1,0)</f>
        <v>0</v>
      </c>
      <c r="E179">
        <f t="shared" si="21"/>
        <v>0</v>
      </c>
      <c r="F179">
        <f t="shared" si="21"/>
        <v>1</v>
      </c>
      <c r="G179">
        <f t="shared" si="21"/>
        <v>1</v>
      </c>
      <c r="H179">
        <f t="shared" si="21"/>
        <v>0</v>
      </c>
      <c r="I179">
        <f t="shared" si="21"/>
        <v>1</v>
      </c>
      <c r="J179">
        <f t="shared" si="21"/>
        <v>0</v>
      </c>
      <c r="K179">
        <f t="shared" si="21"/>
        <v>1</v>
      </c>
      <c r="L179">
        <f t="shared" si="21"/>
        <v>1</v>
      </c>
      <c r="M179">
        <f t="shared" si="21"/>
        <v>1</v>
      </c>
      <c r="N179">
        <f t="shared" si="21"/>
        <v>1</v>
      </c>
      <c r="O179">
        <f t="shared" si="21"/>
        <v>1</v>
      </c>
      <c r="P179">
        <f t="shared" si="21"/>
        <v>0</v>
      </c>
      <c r="Q179">
        <f t="shared" si="21"/>
        <v>0</v>
      </c>
      <c r="R179">
        <f t="shared" si="21"/>
        <v>1</v>
      </c>
      <c r="S179">
        <f t="shared" si="21"/>
        <v>1</v>
      </c>
    </row>
    <row r="180" spans="2:19" ht="14.25" customHeight="1" x14ac:dyDescent="0.2">
      <c r="B180">
        <f t="shared" si="11"/>
        <v>1</v>
      </c>
      <c r="C180">
        <f t="shared" si="11"/>
        <v>1</v>
      </c>
      <c r="D180">
        <f t="shared" ref="D180:S180" si="22">IF(D29&gt;3, 1,0)</f>
        <v>0</v>
      </c>
      <c r="E180">
        <f t="shared" si="22"/>
        <v>0</v>
      </c>
      <c r="F180">
        <f t="shared" si="22"/>
        <v>0</v>
      </c>
      <c r="G180">
        <f t="shared" si="22"/>
        <v>1</v>
      </c>
      <c r="H180">
        <f t="shared" si="22"/>
        <v>1</v>
      </c>
      <c r="I180">
        <f t="shared" si="22"/>
        <v>0</v>
      </c>
      <c r="J180">
        <f t="shared" si="22"/>
        <v>0</v>
      </c>
      <c r="K180">
        <f t="shared" si="22"/>
        <v>1</v>
      </c>
      <c r="L180">
        <f t="shared" si="22"/>
        <v>0</v>
      </c>
      <c r="M180">
        <f t="shared" si="22"/>
        <v>0</v>
      </c>
      <c r="N180">
        <f t="shared" si="22"/>
        <v>1</v>
      </c>
      <c r="O180">
        <f t="shared" si="22"/>
        <v>1</v>
      </c>
      <c r="P180">
        <f t="shared" si="22"/>
        <v>0</v>
      </c>
      <c r="Q180">
        <f t="shared" si="22"/>
        <v>0</v>
      </c>
      <c r="R180">
        <f t="shared" si="22"/>
        <v>1</v>
      </c>
      <c r="S180">
        <f t="shared" si="22"/>
        <v>1</v>
      </c>
    </row>
    <row r="181" spans="2:19" ht="14.25" customHeight="1" x14ac:dyDescent="0.2">
      <c r="B181">
        <f t="shared" si="11"/>
        <v>1</v>
      </c>
      <c r="C181">
        <f t="shared" si="11"/>
        <v>1</v>
      </c>
      <c r="D181">
        <f t="shared" ref="D181:S181" si="23">IF(D30&gt;3, 1,0)</f>
        <v>0</v>
      </c>
      <c r="E181">
        <f t="shared" si="23"/>
        <v>0</v>
      </c>
      <c r="F181">
        <f t="shared" si="23"/>
        <v>1</v>
      </c>
      <c r="G181">
        <f t="shared" si="23"/>
        <v>1</v>
      </c>
      <c r="H181">
        <f t="shared" si="23"/>
        <v>1</v>
      </c>
      <c r="I181">
        <f t="shared" si="23"/>
        <v>1</v>
      </c>
      <c r="J181">
        <f t="shared" si="23"/>
        <v>0</v>
      </c>
      <c r="K181">
        <f t="shared" si="23"/>
        <v>0</v>
      </c>
      <c r="L181">
        <f t="shared" si="23"/>
        <v>1</v>
      </c>
      <c r="M181">
        <f t="shared" si="23"/>
        <v>1</v>
      </c>
      <c r="N181">
        <f t="shared" si="23"/>
        <v>1</v>
      </c>
      <c r="O181">
        <f t="shared" si="23"/>
        <v>0</v>
      </c>
      <c r="P181">
        <f t="shared" si="23"/>
        <v>0</v>
      </c>
      <c r="Q181">
        <f t="shared" si="23"/>
        <v>0</v>
      </c>
      <c r="R181">
        <f t="shared" si="23"/>
        <v>1</v>
      </c>
      <c r="S181">
        <f t="shared" si="23"/>
        <v>1</v>
      </c>
    </row>
    <row r="182" spans="2:19" ht="14.25" customHeight="1" x14ac:dyDescent="0.2">
      <c r="B182">
        <f t="shared" si="11"/>
        <v>1</v>
      </c>
      <c r="C182">
        <f t="shared" si="11"/>
        <v>0</v>
      </c>
      <c r="D182">
        <f t="shared" ref="D182:S182" si="24">IF(D31&gt;3, 1,0)</f>
        <v>0</v>
      </c>
      <c r="E182">
        <f t="shared" si="24"/>
        <v>0</v>
      </c>
      <c r="F182">
        <f t="shared" si="24"/>
        <v>1</v>
      </c>
      <c r="G182">
        <f t="shared" si="24"/>
        <v>1</v>
      </c>
      <c r="H182">
        <f t="shared" si="24"/>
        <v>1</v>
      </c>
      <c r="I182">
        <f t="shared" si="24"/>
        <v>1</v>
      </c>
      <c r="J182">
        <f t="shared" si="24"/>
        <v>0</v>
      </c>
      <c r="K182">
        <f t="shared" si="24"/>
        <v>1</v>
      </c>
      <c r="L182">
        <f t="shared" si="24"/>
        <v>1</v>
      </c>
      <c r="M182">
        <f t="shared" si="24"/>
        <v>1</v>
      </c>
      <c r="N182">
        <f t="shared" si="24"/>
        <v>1</v>
      </c>
      <c r="O182">
        <f t="shared" si="24"/>
        <v>0</v>
      </c>
      <c r="P182">
        <f t="shared" si="24"/>
        <v>0</v>
      </c>
      <c r="Q182">
        <f t="shared" si="24"/>
        <v>0</v>
      </c>
      <c r="R182">
        <f t="shared" si="24"/>
        <v>1</v>
      </c>
      <c r="S182">
        <f t="shared" si="24"/>
        <v>1</v>
      </c>
    </row>
    <row r="183" spans="2:19" ht="14.25" customHeight="1" x14ac:dyDescent="0.2">
      <c r="B183">
        <f t="shared" si="11"/>
        <v>1</v>
      </c>
      <c r="C183">
        <f t="shared" si="11"/>
        <v>1</v>
      </c>
      <c r="D183">
        <f t="shared" ref="D183:S183" si="25">IF(D32&gt;3, 1,0)</f>
        <v>0</v>
      </c>
      <c r="E183">
        <f t="shared" si="25"/>
        <v>0</v>
      </c>
      <c r="F183">
        <f t="shared" si="25"/>
        <v>1</v>
      </c>
      <c r="G183">
        <f t="shared" si="25"/>
        <v>1</v>
      </c>
      <c r="H183">
        <f t="shared" si="25"/>
        <v>1</v>
      </c>
      <c r="I183">
        <f t="shared" si="25"/>
        <v>1</v>
      </c>
      <c r="J183">
        <f t="shared" si="25"/>
        <v>0</v>
      </c>
      <c r="K183">
        <f t="shared" si="25"/>
        <v>1</v>
      </c>
      <c r="L183">
        <f t="shared" si="25"/>
        <v>0</v>
      </c>
      <c r="M183">
        <f t="shared" si="25"/>
        <v>0</v>
      </c>
      <c r="N183">
        <f t="shared" si="25"/>
        <v>1</v>
      </c>
      <c r="O183">
        <f t="shared" si="25"/>
        <v>0</v>
      </c>
      <c r="P183">
        <f t="shared" si="25"/>
        <v>0</v>
      </c>
      <c r="Q183">
        <f t="shared" si="25"/>
        <v>0</v>
      </c>
      <c r="R183">
        <f t="shared" si="25"/>
        <v>1</v>
      </c>
      <c r="S183">
        <f t="shared" si="25"/>
        <v>1</v>
      </c>
    </row>
    <row r="184" spans="2:19" ht="14.25" customHeight="1" x14ac:dyDescent="0.2">
      <c r="B184">
        <f t="shared" si="11"/>
        <v>1</v>
      </c>
      <c r="C184">
        <f t="shared" si="11"/>
        <v>0</v>
      </c>
      <c r="D184">
        <f t="shared" ref="D184:S184" si="26">IF(D33&gt;3, 1,0)</f>
        <v>0</v>
      </c>
      <c r="E184">
        <f t="shared" si="26"/>
        <v>0</v>
      </c>
      <c r="F184">
        <f t="shared" si="26"/>
        <v>1</v>
      </c>
      <c r="G184">
        <f t="shared" si="26"/>
        <v>1</v>
      </c>
      <c r="H184">
        <f t="shared" si="26"/>
        <v>1</v>
      </c>
      <c r="I184">
        <f t="shared" si="26"/>
        <v>1</v>
      </c>
      <c r="J184">
        <f t="shared" si="26"/>
        <v>0</v>
      </c>
      <c r="K184">
        <f t="shared" si="26"/>
        <v>0</v>
      </c>
      <c r="L184">
        <f t="shared" si="26"/>
        <v>1</v>
      </c>
      <c r="M184">
        <f t="shared" si="26"/>
        <v>1</v>
      </c>
      <c r="N184">
        <f t="shared" si="26"/>
        <v>1</v>
      </c>
      <c r="O184">
        <f t="shared" si="26"/>
        <v>0</v>
      </c>
      <c r="P184">
        <f t="shared" si="26"/>
        <v>0</v>
      </c>
      <c r="Q184">
        <f t="shared" si="26"/>
        <v>0</v>
      </c>
      <c r="R184">
        <f t="shared" si="26"/>
        <v>1</v>
      </c>
      <c r="S184">
        <f t="shared" si="26"/>
        <v>1</v>
      </c>
    </row>
    <row r="185" spans="2:19" ht="14.25" customHeight="1" x14ac:dyDescent="0.2">
      <c r="B185">
        <f t="shared" si="11"/>
        <v>1</v>
      </c>
      <c r="C185">
        <f t="shared" si="11"/>
        <v>1</v>
      </c>
      <c r="D185">
        <f t="shared" ref="D185:S185" si="27">IF(D34&gt;3, 1,0)</f>
        <v>0</v>
      </c>
      <c r="E185">
        <f t="shared" si="27"/>
        <v>0</v>
      </c>
      <c r="F185">
        <f t="shared" si="27"/>
        <v>1</v>
      </c>
      <c r="G185">
        <f t="shared" si="27"/>
        <v>1</v>
      </c>
      <c r="H185">
        <f t="shared" si="27"/>
        <v>1</v>
      </c>
      <c r="I185">
        <f t="shared" si="27"/>
        <v>0</v>
      </c>
      <c r="J185">
        <f t="shared" si="27"/>
        <v>0</v>
      </c>
      <c r="K185">
        <f t="shared" si="27"/>
        <v>0</v>
      </c>
      <c r="L185">
        <f t="shared" si="27"/>
        <v>1</v>
      </c>
      <c r="M185">
        <f t="shared" si="27"/>
        <v>1</v>
      </c>
      <c r="N185">
        <f t="shared" si="27"/>
        <v>1</v>
      </c>
      <c r="O185">
        <f t="shared" si="27"/>
        <v>1</v>
      </c>
      <c r="P185">
        <f t="shared" si="27"/>
        <v>0</v>
      </c>
      <c r="Q185">
        <f t="shared" si="27"/>
        <v>1</v>
      </c>
      <c r="R185">
        <f t="shared" si="27"/>
        <v>1</v>
      </c>
      <c r="S185">
        <f t="shared" si="27"/>
        <v>1</v>
      </c>
    </row>
    <row r="186" spans="2:19" ht="14.25" customHeight="1" x14ac:dyDescent="0.2">
      <c r="B186">
        <f t="shared" si="11"/>
        <v>1</v>
      </c>
      <c r="C186">
        <f t="shared" si="11"/>
        <v>0</v>
      </c>
      <c r="D186">
        <f t="shared" ref="D186:S186" si="28">IF(D35&gt;3, 1,0)</f>
        <v>1</v>
      </c>
      <c r="E186">
        <f t="shared" si="28"/>
        <v>0</v>
      </c>
      <c r="F186">
        <f t="shared" si="28"/>
        <v>0</v>
      </c>
      <c r="G186">
        <f t="shared" si="28"/>
        <v>1</v>
      </c>
      <c r="H186">
        <f t="shared" si="28"/>
        <v>1</v>
      </c>
      <c r="I186">
        <f t="shared" si="28"/>
        <v>0</v>
      </c>
      <c r="J186">
        <f t="shared" si="28"/>
        <v>0</v>
      </c>
      <c r="K186">
        <f t="shared" si="28"/>
        <v>1</v>
      </c>
      <c r="L186">
        <f t="shared" si="28"/>
        <v>1</v>
      </c>
      <c r="M186">
        <f t="shared" si="28"/>
        <v>0</v>
      </c>
      <c r="N186">
        <f t="shared" si="28"/>
        <v>1</v>
      </c>
      <c r="O186">
        <f t="shared" si="28"/>
        <v>1</v>
      </c>
      <c r="P186">
        <f t="shared" si="28"/>
        <v>0</v>
      </c>
      <c r="Q186">
        <f t="shared" si="28"/>
        <v>1</v>
      </c>
      <c r="R186">
        <f t="shared" si="28"/>
        <v>1</v>
      </c>
      <c r="S186">
        <f t="shared" si="28"/>
        <v>1</v>
      </c>
    </row>
    <row r="187" spans="2:19" ht="14.25" customHeight="1" x14ac:dyDescent="0.2">
      <c r="B187">
        <f t="shared" si="11"/>
        <v>1</v>
      </c>
      <c r="C187">
        <f t="shared" si="11"/>
        <v>1</v>
      </c>
      <c r="D187">
        <f t="shared" ref="D187:S187" si="29">IF(D36&gt;3, 1,0)</f>
        <v>0</v>
      </c>
      <c r="E187">
        <f t="shared" si="29"/>
        <v>0</v>
      </c>
      <c r="F187">
        <f t="shared" si="29"/>
        <v>1</v>
      </c>
      <c r="G187">
        <f t="shared" si="29"/>
        <v>1</v>
      </c>
      <c r="H187">
        <f t="shared" si="29"/>
        <v>0</v>
      </c>
      <c r="I187">
        <f t="shared" si="29"/>
        <v>1</v>
      </c>
      <c r="J187">
        <f t="shared" si="29"/>
        <v>0</v>
      </c>
      <c r="K187">
        <f t="shared" si="29"/>
        <v>0</v>
      </c>
      <c r="L187">
        <f t="shared" si="29"/>
        <v>0</v>
      </c>
      <c r="M187">
        <f t="shared" si="29"/>
        <v>0</v>
      </c>
      <c r="N187">
        <f t="shared" si="29"/>
        <v>1</v>
      </c>
      <c r="O187">
        <f t="shared" si="29"/>
        <v>0</v>
      </c>
      <c r="P187">
        <f t="shared" si="29"/>
        <v>0</v>
      </c>
      <c r="Q187">
        <f t="shared" si="29"/>
        <v>0</v>
      </c>
      <c r="R187">
        <f t="shared" si="29"/>
        <v>1</v>
      </c>
      <c r="S187">
        <f t="shared" si="29"/>
        <v>1</v>
      </c>
    </row>
    <row r="188" spans="2:19" ht="14.25" customHeight="1" x14ac:dyDescent="0.2">
      <c r="B188">
        <f t="shared" si="11"/>
        <v>1</v>
      </c>
      <c r="C188">
        <f t="shared" si="11"/>
        <v>1</v>
      </c>
      <c r="D188">
        <f t="shared" ref="D188:S188" si="30">IF(D37&gt;3, 1,0)</f>
        <v>0</v>
      </c>
      <c r="E188">
        <f t="shared" si="30"/>
        <v>0</v>
      </c>
      <c r="F188">
        <f t="shared" si="30"/>
        <v>1</v>
      </c>
      <c r="G188">
        <f t="shared" si="30"/>
        <v>1</v>
      </c>
      <c r="H188">
        <f t="shared" si="30"/>
        <v>1</v>
      </c>
      <c r="I188">
        <f t="shared" si="30"/>
        <v>0</v>
      </c>
      <c r="J188">
        <f t="shared" si="30"/>
        <v>0</v>
      </c>
      <c r="K188">
        <f t="shared" si="30"/>
        <v>0</v>
      </c>
      <c r="L188">
        <f t="shared" si="30"/>
        <v>1</v>
      </c>
      <c r="M188">
        <f t="shared" si="30"/>
        <v>1</v>
      </c>
      <c r="N188">
        <f t="shared" si="30"/>
        <v>1</v>
      </c>
      <c r="O188">
        <f t="shared" si="30"/>
        <v>1</v>
      </c>
      <c r="P188">
        <f t="shared" si="30"/>
        <v>0</v>
      </c>
      <c r="Q188">
        <f t="shared" si="30"/>
        <v>0</v>
      </c>
      <c r="R188">
        <f t="shared" si="30"/>
        <v>1</v>
      </c>
      <c r="S188">
        <f t="shared" si="30"/>
        <v>1</v>
      </c>
    </row>
    <row r="189" spans="2:19" ht="14.25" customHeight="1" x14ac:dyDescent="0.2">
      <c r="B189">
        <f t="shared" si="11"/>
        <v>1</v>
      </c>
      <c r="C189">
        <f t="shared" si="11"/>
        <v>1</v>
      </c>
      <c r="D189">
        <f t="shared" ref="D189:S189" si="31">IF(D38&gt;3, 1,0)</f>
        <v>0</v>
      </c>
      <c r="E189">
        <f t="shared" si="31"/>
        <v>0</v>
      </c>
      <c r="F189">
        <f t="shared" si="31"/>
        <v>1</v>
      </c>
      <c r="G189">
        <f t="shared" si="31"/>
        <v>1</v>
      </c>
      <c r="H189">
        <f t="shared" si="31"/>
        <v>1</v>
      </c>
      <c r="I189">
        <f t="shared" si="31"/>
        <v>1</v>
      </c>
      <c r="J189">
        <f t="shared" si="31"/>
        <v>0</v>
      </c>
      <c r="K189">
        <f t="shared" si="31"/>
        <v>1</v>
      </c>
      <c r="L189">
        <f t="shared" si="31"/>
        <v>1</v>
      </c>
      <c r="M189">
        <f t="shared" si="31"/>
        <v>1</v>
      </c>
      <c r="N189">
        <f t="shared" si="31"/>
        <v>1</v>
      </c>
      <c r="O189">
        <f t="shared" si="31"/>
        <v>1</v>
      </c>
      <c r="P189">
        <f t="shared" si="31"/>
        <v>0</v>
      </c>
      <c r="Q189">
        <f t="shared" si="31"/>
        <v>0</v>
      </c>
      <c r="R189">
        <f t="shared" si="31"/>
        <v>1</v>
      </c>
      <c r="S189">
        <f t="shared" si="31"/>
        <v>1</v>
      </c>
    </row>
    <row r="190" spans="2:19" ht="14.25" customHeight="1" x14ac:dyDescent="0.2">
      <c r="B190">
        <f t="shared" si="11"/>
        <v>1</v>
      </c>
      <c r="C190">
        <f t="shared" si="11"/>
        <v>0</v>
      </c>
      <c r="D190">
        <f t="shared" ref="D190:S190" si="32">IF(D39&gt;3, 1,0)</f>
        <v>0</v>
      </c>
      <c r="E190">
        <f t="shared" si="32"/>
        <v>0</v>
      </c>
      <c r="F190">
        <f t="shared" si="32"/>
        <v>0</v>
      </c>
      <c r="G190">
        <f t="shared" si="32"/>
        <v>1</v>
      </c>
      <c r="H190">
        <f t="shared" si="32"/>
        <v>1</v>
      </c>
      <c r="I190">
        <f t="shared" si="32"/>
        <v>1</v>
      </c>
      <c r="J190">
        <f t="shared" si="32"/>
        <v>0</v>
      </c>
      <c r="K190">
        <f t="shared" si="32"/>
        <v>0</v>
      </c>
      <c r="L190">
        <f t="shared" si="32"/>
        <v>1</v>
      </c>
      <c r="M190">
        <f t="shared" si="32"/>
        <v>1</v>
      </c>
      <c r="N190">
        <f t="shared" si="32"/>
        <v>0</v>
      </c>
      <c r="O190">
        <f t="shared" si="32"/>
        <v>1</v>
      </c>
      <c r="P190">
        <f t="shared" si="32"/>
        <v>0</v>
      </c>
      <c r="Q190">
        <f t="shared" si="32"/>
        <v>1</v>
      </c>
      <c r="R190">
        <f t="shared" si="32"/>
        <v>0</v>
      </c>
      <c r="S190">
        <f t="shared" si="32"/>
        <v>0</v>
      </c>
    </row>
    <row r="191" spans="2:19" ht="14.25" customHeight="1" x14ac:dyDescent="0.2">
      <c r="B191">
        <f t="shared" si="11"/>
        <v>1</v>
      </c>
      <c r="C191">
        <f t="shared" si="11"/>
        <v>1</v>
      </c>
      <c r="D191">
        <f t="shared" ref="D191:S191" si="33">IF(D40&gt;3, 1,0)</f>
        <v>0</v>
      </c>
      <c r="E191">
        <f t="shared" si="33"/>
        <v>0</v>
      </c>
      <c r="F191">
        <f t="shared" si="33"/>
        <v>1</v>
      </c>
      <c r="G191">
        <f t="shared" si="33"/>
        <v>1</v>
      </c>
      <c r="H191">
        <f t="shared" si="33"/>
        <v>1</v>
      </c>
      <c r="I191">
        <f t="shared" si="33"/>
        <v>1</v>
      </c>
      <c r="J191">
        <f t="shared" si="33"/>
        <v>0</v>
      </c>
      <c r="K191">
        <f t="shared" si="33"/>
        <v>0</v>
      </c>
      <c r="L191">
        <f t="shared" si="33"/>
        <v>1</v>
      </c>
      <c r="M191">
        <f t="shared" si="33"/>
        <v>1</v>
      </c>
      <c r="N191">
        <f t="shared" si="33"/>
        <v>1</v>
      </c>
      <c r="O191">
        <f t="shared" si="33"/>
        <v>1</v>
      </c>
      <c r="P191">
        <f t="shared" si="33"/>
        <v>0</v>
      </c>
      <c r="Q191">
        <f t="shared" si="33"/>
        <v>1</v>
      </c>
      <c r="R191">
        <f t="shared" si="33"/>
        <v>1</v>
      </c>
      <c r="S191">
        <f t="shared" si="33"/>
        <v>1</v>
      </c>
    </row>
    <row r="192" spans="2:19" ht="14.25" customHeight="1" x14ac:dyDescent="0.2">
      <c r="B192">
        <f t="shared" si="11"/>
        <v>1</v>
      </c>
      <c r="C192">
        <f t="shared" si="11"/>
        <v>1</v>
      </c>
      <c r="D192">
        <f t="shared" ref="D192:S192" si="34">IF(D41&gt;3, 1,0)</f>
        <v>0</v>
      </c>
      <c r="E192">
        <f t="shared" si="34"/>
        <v>0</v>
      </c>
      <c r="F192">
        <f t="shared" si="34"/>
        <v>1</v>
      </c>
      <c r="G192">
        <f t="shared" si="34"/>
        <v>1</v>
      </c>
      <c r="H192">
        <f t="shared" si="34"/>
        <v>1</v>
      </c>
      <c r="I192">
        <f t="shared" si="34"/>
        <v>1</v>
      </c>
      <c r="J192">
        <f t="shared" si="34"/>
        <v>0</v>
      </c>
      <c r="K192">
        <f t="shared" si="34"/>
        <v>0</v>
      </c>
      <c r="L192">
        <f t="shared" si="34"/>
        <v>1</v>
      </c>
      <c r="M192">
        <f t="shared" si="34"/>
        <v>1</v>
      </c>
      <c r="N192">
        <f t="shared" si="34"/>
        <v>1</v>
      </c>
      <c r="O192">
        <f t="shared" si="34"/>
        <v>1</v>
      </c>
      <c r="P192">
        <f t="shared" si="34"/>
        <v>0</v>
      </c>
      <c r="Q192">
        <f t="shared" si="34"/>
        <v>1</v>
      </c>
      <c r="R192">
        <f t="shared" si="34"/>
        <v>1</v>
      </c>
      <c r="S192">
        <f t="shared" si="34"/>
        <v>1</v>
      </c>
    </row>
    <row r="193" spans="2:19" ht="14.25" customHeight="1" x14ac:dyDescent="0.2">
      <c r="B193">
        <f t="shared" si="11"/>
        <v>1</v>
      </c>
      <c r="C193">
        <f t="shared" si="11"/>
        <v>1</v>
      </c>
      <c r="D193">
        <f t="shared" ref="D193:S193" si="35">IF(D42&gt;3, 1,0)</f>
        <v>1</v>
      </c>
      <c r="E193">
        <f t="shared" si="35"/>
        <v>1</v>
      </c>
      <c r="F193">
        <f t="shared" si="35"/>
        <v>0</v>
      </c>
      <c r="G193">
        <f t="shared" si="35"/>
        <v>1</v>
      </c>
      <c r="H193">
        <f t="shared" si="35"/>
        <v>1</v>
      </c>
      <c r="I193">
        <f t="shared" si="35"/>
        <v>1</v>
      </c>
      <c r="J193">
        <f t="shared" si="35"/>
        <v>0</v>
      </c>
      <c r="K193">
        <f t="shared" si="35"/>
        <v>0</v>
      </c>
      <c r="L193">
        <f t="shared" si="35"/>
        <v>1</v>
      </c>
      <c r="M193">
        <f t="shared" si="35"/>
        <v>1</v>
      </c>
      <c r="N193">
        <f t="shared" si="35"/>
        <v>1</v>
      </c>
      <c r="O193">
        <f t="shared" si="35"/>
        <v>1</v>
      </c>
      <c r="P193">
        <f t="shared" si="35"/>
        <v>0</v>
      </c>
      <c r="Q193">
        <f t="shared" si="35"/>
        <v>0</v>
      </c>
      <c r="R193">
        <f t="shared" si="35"/>
        <v>1</v>
      </c>
      <c r="S193">
        <f t="shared" si="35"/>
        <v>1</v>
      </c>
    </row>
    <row r="194" spans="2:19" ht="14.25" customHeight="1" x14ac:dyDescent="0.2">
      <c r="B194">
        <f t="shared" si="11"/>
        <v>1</v>
      </c>
      <c r="C194">
        <f t="shared" si="11"/>
        <v>1</v>
      </c>
      <c r="D194">
        <f t="shared" ref="D194:S194" si="36">IF(D43&gt;3, 1,0)</f>
        <v>0</v>
      </c>
      <c r="E194">
        <f t="shared" si="36"/>
        <v>0</v>
      </c>
      <c r="F194">
        <f t="shared" si="36"/>
        <v>1</v>
      </c>
      <c r="G194">
        <f t="shared" si="36"/>
        <v>1</v>
      </c>
      <c r="H194">
        <f t="shared" si="36"/>
        <v>1</v>
      </c>
      <c r="I194">
        <f t="shared" si="36"/>
        <v>1</v>
      </c>
      <c r="J194">
        <f t="shared" si="36"/>
        <v>0</v>
      </c>
      <c r="K194">
        <f t="shared" si="36"/>
        <v>0</v>
      </c>
      <c r="L194">
        <f t="shared" si="36"/>
        <v>1</v>
      </c>
      <c r="M194">
        <f t="shared" si="36"/>
        <v>1</v>
      </c>
      <c r="N194">
        <f t="shared" si="36"/>
        <v>1</v>
      </c>
      <c r="O194">
        <f t="shared" si="36"/>
        <v>1</v>
      </c>
      <c r="P194">
        <f t="shared" si="36"/>
        <v>0</v>
      </c>
      <c r="Q194">
        <f t="shared" si="36"/>
        <v>0</v>
      </c>
      <c r="R194">
        <f t="shared" si="36"/>
        <v>1</v>
      </c>
      <c r="S194">
        <f t="shared" si="36"/>
        <v>1</v>
      </c>
    </row>
    <row r="195" spans="2:19" ht="14.25" customHeight="1" x14ac:dyDescent="0.2">
      <c r="B195">
        <f t="shared" si="11"/>
        <v>1</v>
      </c>
      <c r="C195">
        <f t="shared" si="11"/>
        <v>1</v>
      </c>
      <c r="D195">
        <f t="shared" ref="D195:S195" si="37">IF(D44&gt;3, 1,0)</f>
        <v>0</v>
      </c>
      <c r="E195">
        <f t="shared" si="37"/>
        <v>0</v>
      </c>
      <c r="F195">
        <f t="shared" si="37"/>
        <v>1</v>
      </c>
      <c r="G195">
        <f t="shared" si="37"/>
        <v>1</v>
      </c>
      <c r="H195">
        <f t="shared" si="37"/>
        <v>1</v>
      </c>
      <c r="I195">
        <f t="shared" si="37"/>
        <v>1</v>
      </c>
      <c r="J195">
        <f t="shared" si="37"/>
        <v>0</v>
      </c>
      <c r="K195">
        <f t="shared" si="37"/>
        <v>0</v>
      </c>
      <c r="L195">
        <f t="shared" si="37"/>
        <v>1</v>
      </c>
      <c r="M195">
        <f t="shared" si="37"/>
        <v>1</v>
      </c>
      <c r="N195">
        <f t="shared" si="37"/>
        <v>1</v>
      </c>
      <c r="O195">
        <f t="shared" si="37"/>
        <v>1</v>
      </c>
      <c r="P195">
        <f t="shared" si="37"/>
        <v>0</v>
      </c>
      <c r="Q195">
        <f t="shared" si="37"/>
        <v>0</v>
      </c>
      <c r="R195">
        <f t="shared" si="37"/>
        <v>1</v>
      </c>
      <c r="S195">
        <f t="shared" si="37"/>
        <v>1</v>
      </c>
    </row>
    <row r="196" spans="2:19" ht="14.25" customHeight="1" x14ac:dyDescent="0.2">
      <c r="B196">
        <f t="shared" si="11"/>
        <v>1</v>
      </c>
      <c r="C196">
        <f t="shared" si="11"/>
        <v>1</v>
      </c>
      <c r="D196">
        <f t="shared" ref="D196:S196" si="38">IF(D45&gt;3, 1,0)</f>
        <v>0</v>
      </c>
      <c r="E196">
        <f t="shared" si="38"/>
        <v>0</v>
      </c>
      <c r="F196">
        <f t="shared" si="38"/>
        <v>1</v>
      </c>
      <c r="G196">
        <f t="shared" si="38"/>
        <v>1</v>
      </c>
      <c r="H196">
        <f t="shared" si="38"/>
        <v>0</v>
      </c>
      <c r="I196">
        <f t="shared" si="38"/>
        <v>0</v>
      </c>
      <c r="J196">
        <f t="shared" si="38"/>
        <v>0</v>
      </c>
      <c r="K196">
        <f t="shared" si="38"/>
        <v>0</v>
      </c>
      <c r="L196">
        <f t="shared" si="38"/>
        <v>1</v>
      </c>
      <c r="M196">
        <f t="shared" si="38"/>
        <v>1</v>
      </c>
      <c r="N196">
        <f t="shared" si="38"/>
        <v>1</v>
      </c>
      <c r="O196">
        <f t="shared" si="38"/>
        <v>1</v>
      </c>
      <c r="P196">
        <f t="shared" si="38"/>
        <v>0</v>
      </c>
      <c r="Q196">
        <f t="shared" si="38"/>
        <v>1</v>
      </c>
      <c r="R196">
        <f t="shared" si="38"/>
        <v>1</v>
      </c>
      <c r="S196">
        <f t="shared" si="38"/>
        <v>1</v>
      </c>
    </row>
    <row r="197" spans="2:19" ht="14.25" customHeight="1" x14ac:dyDescent="0.2">
      <c r="B197">
        <f t="shared" si="11"/>
        <v>1</v>
      </c>
      <c r="C197">
        <f t="shared" si="11"/>
        <v>1</v>
      </c>
      <c r="D197">
        <f t="shared" ref="D197:S197" si="39">IF(D46&gt;3, 1,0)</f>
        <v>0</v>
      </c>
      <c r="E197">
        <f t="shared" si="39"/>
        <v>0</v>
      </c>
      <c r="F197">
        <f t="shared" si="39"/>
        <v>0</v>
      </c>
      <c r="G197">
        <f t="shared" si="39"/>
        <v>0</v>
      </c>
      <c r="H197">
        <f t="shared" si="39"/>
        <v>1</v>
      </c>
      <c r="I197">
        <f t="shared" si="39"/>
        <v>1</v>
      </c>
      <c r="J197">
        <f t="shared" si="39"/>
        <v>0</v>
      </c>
      <c r="K197">
        <f t="shared" si="39"/>
        <v>0</v>
      </c>
      <c r="L197">
        <f t="shared" si="39"/>
        <v>1</v>
      </c>
      <c r="M197">
        <f t="shared" si="39"/>
        <v>1</v>
      </c>
      <c r="N197">
        <f t="shared" si="39"/>
        <v>1</v>
      </c>
      <c r="O197">
        <f t="shared" si="39"/>
        <v>1</v>
      </c>
      <c r="P197">
        <f t="shared" si="39"/>
        <v>1</v>
      </c>
      <c r="Q197">
        <f t="shared" si="39"/>
        <v>1</v>
      </c>
      <c r="R197">
        <f t="shared" si="39"/>
        <v>0</v>
      </c>
      <c r="S197">
        <f t="shared" si="39"/>
        <v>1</v>
      </c>
    </row>
    <row r="198" spans="2:19" ht="14.25" customHeight="1" x14ac:dyDescent="0.2">
      <c r="B198">
        <f t="shared" si="11"/>
        <v>1</v>
      </c>
      <c r="C198">
        <f t="shared" si="11"/>
        <v>1</v>
      </c>
      <c r="D198">
        <f t="shared" ref="D198:S198" si="40">IF(D47&gt;3, 1,0)</f>
        <v>0</v>
      </c>
      <c r="E198">
        <f t="shared" si="40"/>
        <v>0</v>
      </c>
      <c r="F198">
        <f t="shared" si="40"/>
        <v>1</v>
      </c>
      <c r="G198">
        <f t="shared" si="40"/>
        <v>1</v>
      </c>
      <c r="H198">
        <f t="shared" si="40"/>
        <v>1</v>
      </c>
      <c r="I198">
        <f t="shared" si="40"/>
        <v>1</v>
      </c>
      <c r="J198">
        <f t="shared" si="40"/>
        <v>1</v>
      </c>
      <c r="K198">
        <f t="shared" si="40"/>
        <v>1</v>
      </c>
      <c r="L198">
        <f t="shared" si="40"/>
        <v>1</v>
      </c>
      <c r="M198">
        <f t="shared" si="40"/>
        <v>1</v>
      </c>
      <c r="N198">
        <f t="shared" si="40"/>
        <v>1</v>
      </c>
      <c r="O198">
        <f t="shared" si="40"/>
        <v>1</v>
      </c>
      <c r="P198">
        <f t="shared" si="40"/>
        <v>1</v>
      </c>
      <c r="Q198">
        <f t="shared" si="40"/>
        <v>1</v>
      </c>
      <c r="R198">
        <f t="shared" si="40"/>
        <v>0</v>
      </c>
      <c r="S198">
        <f t="shared" si="40"/>
        <v>1</v>
      </c>
    </row>
    <row r="199" spans="2:19" ht="14.25" customHeight="1" x14ac:dyDescent="0.2">
      <c r="B199">
        <f t="shared" si="11"/>
        <v>0</v>
      </c>
      <c r="C199">
        <f t="shared" si="11"/>
        <v>1</v>
      </c>
      <c r="D199">
        <f t="shared" ref="D199:S199" si="41">IF(D48&gt;3, 1,0)</f>
        <v>0</v>
      </c>
      <c r="E199">
        <f t="shared" si="41"/>
        <v>1</v>
      </c>
      <c r="F199">
        <f t="shared" si="41"/>
        <v>1</v>
      </c>
      <c r="G199">
        <f t="shared" si="41"/>
        <v>1</v>
      </c>
      <c r="H199">
        <f t="shared" si="41"/>
        <v>1</v>
      </c>
      <c r="I199">
        <f t="shared" si="41"/>
        <v>0</v>
      </c>
      <c r="J199">
        <f t="shared" si="41"/>
        <v>0</v>
      </c>
      <c r="K199">
        <f t="shared" si="41"/>
        <v>0</v>
      </c>
      <c r="L199">
        <f t="shared" si="41"/>
        <v>1</v>
      </c>
      <c r="M199">
        <f t="shared" si="41"/>
        <v>1</v>
      </c>
      <c r="N199">
        <f t="shared" si="41"/>
        <v>0</v>
      </c>
      <c r="O199">
        <f t="shared" si="41"/>
        <v>0</v>
      </c>
      <c r="P199">
        <f t="shared" si="41"/>
        <v>1</v>
      </c>
      <c r="Q199">
        <f t="shared" si="41"/>
        <v>1</v>
      </c>
      <c r="R199">
        <f t="shared" si="41"/>
        <v>0</v>
      </c>
      <c r="S199">
        <f t="shared" si="41"/>
        <v>1</v>
      </c>
    </row>
    <row r="200" spans="2:19" ht="14.25" customHeight="1" x14ac:dyDescent="0.2">
      <c r="B200">
        <f t="shared" si="11"/>
        <v>1</v>
      </c>
      <c r="C200">
        <f t="shared" si="11"/>
        <v>1</v>
      </c>
      <c r="D200">
        <f t="shared" ref="D200:S200" si="42">IF(D49&gt;3, 1,0)</f>
        <v>0</v>
      </c>
      <c r="E200">
        <f t="shared" si="42"/>
        <v>0</v>
      </c>
      <c r="F200">
        <f t="shared" si="42"/>
        <v>1</v>
      </c>
      <c r="G200">
        <f t="shared" si="42"/>
        <v>1</v>
      </c>
      <c r="H200">
        <f t="shared" si="42"/>
        <v>1</v>
      </c>
      <c r="I200">
        <f t="shared" si="42"/>
        <v>0</v>
      </c>
      <c r="J200">
        <f t="shared" si="42"/>
        <v>0</v>
      </c>
      <c r="K200">
        <f t="shared" si="42"/>
        <v>0</v>
      </c>
      <c r="L200">
        <f t="shared" si="42"/>
        <v>1</v>
      </c>
      <c r="M200">
        <f t="shared" si="42"/>
        <v>1</v>
      </c>
      <c r="N200">
        <f t="shared" si="42"/>
        <v>1</v>
      </c>
      <c r="O200">
        <f t="shared" si="42"/>
        <v>1</v>
      </c>
      <c r="P200">
        <f t="shared" si="42"/>
        <v>0</v>
      </c>
      <c r="Q200">
        <f t="shared" si="42"/>
        <v>1</v>
      </c>
      <c r="R200">
        <f t="shared" si="42"/>
        <v>1</v>
      </c>
      <c r="S200">
        <f t="shared" si="42"/>
        <v>1</v>
      </c>
    </row>
    <row r="201" spans="2:19" ht="14.25" customHeight="1" x14ac:dyDescent="0.2">
      <c r="B201">
        <f t="shared" si="11"/>
        <v>1</v>
      </c>
      <c r="C201">
        <f t="shared" si="11"/>
        <v>1</v>
      </c>
      <c r="D201">
        <f t="shared" ref="D201:S201" si="43">IF(D50&gt;3, 1,0)</f>
        <v>0</v>
      </c>
      <c r="E201">
        <f t="shared" si="43"/>
        <v>0</v>
      </c>
      <c r="F201">
        <f t="shared" si="43"/>
        <v>1</v>
      </c>
      <c r="G201">
        <f t="shared" si="43"/>
        <v>1</v>
      </c>
      <c r="H201">
        <f t="shared" si="43"/>
        <v>1</v>
      </c>
      <c r="I201">
        <f t="shared" si="43"/>
        <v>0</v>
      </c>
      <c r="J201">
        <f t="shared" si="43"/>
        <v>0</v>
      </c>
      <c r="K201">
        <f t="shared" si="43"/>
        <v>0</v>
      </c>
      <c r="L201">
        <f t="shared" si="43"/>
        <v>0</v>
      </c>
      <c r="M201">
        <f t="shared" si="43"/>
        <v>0</v>
      </c>
      <c r="N201">
        <f t="shared" si="43"/>
        <v>1</v>
      </c>
      <c r="O201">
        <f t="shared" si="43"/>
        <v>1</v>
      </c>
      <c r="P201">
        <f t="shared" si="43"/>
        <v>0</v>
      </c>
      <c r="Q201">
        <f t="shared" si="43"/>
        <v>1</v>
      </c>
      <c r="R201">
        <f t="shared" si="43"/>
        <v>1</v>
      </c>
      <c r="S201">
        <f t="shared" si="43"/>
        <v>1</v>
      </c>
    </row>
    <row r="202" spans="2:19" ht="14.25" customHeight="1" x14ac:dyDescent="0.2">
      <c r="B202">
        <f t="shared" si="11"/>
        <v>1</v>
      </c>
      <c r="C202">
        <f t="shared" si="11"/>
        <v>1</v>
      </c>
      <c r="D202">
        <f t="shared" ref="D202:S202" si="44">IF(D51&gt;3, 1,0)</f>
        <v>0</v>
      </c>
      <c r="E202">
        <f t="shared" si="44"/>
        <v>0</v>
      </c>
      <c r="F202">
        <f t="shared" si="44"/>
        <v>0</v>
      </c>
      <c r="G202">
        <f t="shared" si="44"/>
        <v>1</v>
      </c>
      <c r="H202">
        <f t="shared" si="44"/>
        <v>1</v>
      </c>
      <c r="I202">
        <f t="shared" si="44"/>
        <v>1</v>
      </c>
      <c r="J202">
        <f t="shared" si="44"/>
        <v>0</v>
      </c>
      <c r="K202">
        <f t="shared" si="44"/>
        <v>0</v>
      </c>
      <c r="L202">
        <f t="shared" si="44"/>
        <v>1</v>
      </c>
      <c r="M202">
        <f t="shared" si="44"/>
        <v>1</v>
      </c>
      <c r="N202">
        <f t="shared" si="44"/>
        <v>1</v>
      </c>
      <c r="O202">
        <f t="shared" si="44"/>
        <v>1</v>
      </c>
      <c r="P202">
        <f t="shared" si="44"/>
        <v>0</v>
      </c>
      <c r="Q202">
        <f t="shared" si="44"/>
        <v>1</v>
      </c>
      <c r="R202">
        <f t="shared" si="44"/>
        <v>1</v>
      </c>
      <c r="S202">
        <f t="shared" si="44"/>
        <v>1</v>
      </c>
    </row>
    <row r="203" spans="2:19" ht="14.25" customHeight="1" x14ac:dyDescent="0.2">
      <c r="B203">
        <f t="shared" si="11"/>
        <v>1</v>
      </c>
      <c r="C203">
        <f t="shared" si="11"/>
        <v>1</v>
      </c>
      <c r="D203">
        <f t="shared" ref="D203:S203" si="45">IF(D52&gt;3, 1,0)</f>
        <v>0</v>
      </c>
      <c r="E203">
        <f t="shared" si="45"/>
        <v>1</v>
      </c>
      <c r="F203">
        <f t="shared" si="45"/>
        <v>1</v>
      </c>
      <c r="G203">
        <f t="shared" si="45"/>
        <v>1</v>
      </c>
      <c r="H203">
        <f t="shared" si="45"/>
        <v>1</v>
      </c>
      <c r="I203">
        <f t="shared" si="45"/>
        <v>1</v>
      </c>
      <c r="J203">
        <f t="shared" si="45"/>
        <v>0</v>
      </c>
      <c r="K203">
        <f t="shared" si="45"/>
        <v>1</v>
      </c>
      <c r="L203">
        <f t="shared" si="45"/>
        <v>1</v>
      </c>
      <c r="M203">
        <f t="shared" si="45"/>
        <v>1</v>
      </c>
      <c r="N203">
        <f t="shared" si="45"/>
        <v>1</v>
      </c>
      <c r="O203">
        <f t="shared" si="45"/>
        <v>1</v>
      </c>
      <c r="P203">
        <f t="shared" si="45"/>
        <v>0</v>
      </c>
      <c r="Q203">
        <f t="shared" si="45"/>
        <v>0</v>
      </c>
      <c r="R203">
        <f t="shared" si="45"/>
        <v>1</v>
      </c>
      <c r="S203">
        <f t="shared" si="45"/>
        <v>1</v>
      </c>
    </row>
    <row r="204" spans="2:19" ht="14.25" customHeight="1" x14ac:dyDescent="0.2">
      <c r="B204">
        <f t="shared" si="11"/>
        <v>1</v>
      </c>
      <c r="C204">
        <f t="shared" si="11"/>
        <v>1</v>
      </c>
      <c r="D204">
        <f t="shared" ref="D204:S204" si="46">IF(D53&gt;3, 1,0)</f>
        <v>0</v>
      </c>
      <c r="E204">
        <f t="shared" si="46"/>
        <v>0</v>
      </c>
      <c r="F204">
        <f t="shared" si="46"/>
        <v>1</v>
      </c>
      <c r="G204">
        <f t="shared" si="46"/>
        <v>1</v>
      </c>
      <c r="H204">
        <f t="shared" si="46"/>
        <v>1</v>
      </c>
      <c r="I204">
        <f t="shared" si="46"/>
        <v>1</v>
      </c>
      <c r="J204">
        <f t="shared" si="46"/>
        <v>0</v>
      </c>
      <c r="K204">
        <f t="shared" si="46"/>
        <v>1</v>
      </c>
      <c r="L204">
        <f t="shared" si="46"/>
        <v>1</v>
      </c>
      <c r="M204">
        <f t="shared" si="46"/>
        <v>1</v>
      </c>
      <c r="N204">
        <f t="shared" si="46"/>
        <v>1</v>
      </c>
      <c r="O204">
        <f t="shared" si="46"/>
        <v>1</v>
      </c>
      <c r="P204">
        <f t="shared" si="46"/>
        <v>0</v>
      </c>
      <c r="Q204">
        <f t="shared" si="46"/>
        <v>0</v>
      </c>
      <c r="R204">
        <f t="shared" si="46"/>
        <v>1</v>
      </c>
      <c r="S204">
        <f t="shared" si="46"/>
        <v>1</v>
      </c>
    </row>
    <row r="205" spans="2:19" ht="14.25" customHeight="1" x14ac:dyDescent="0.2">
      <c r="B205">
        <f t="shared" si="11"/>
        <v>0</v>
      </c>
      <c r="C205">
        <f t="shared" si="11"/>
        <v>1</v>
      </c>
      <c r="D205">
        <f t="shared" ref="D205:S205" si="47">IF(D54&gt;3, 1,0)</f>
        <v>0</v>
      </c>
      <c r="E205">
        <f t="shared" si="47"/>
        <v>0</v>
      </c>
      <c r="F205">
        <f t="shared" si="47"/>
        <v>0</v>
      </c>
      <c r="G205">
        <f t="shared" si="47"/>
        <v>0</v>
      </c>
      <c r="H205">
        <f t="shared" si="47"/>
        <v>1</v>
      </c>
      <c r="I205">
        <f t="shared" si="47"/>
        <v>1</v>
      </c>
      <c r="J205">
        <f t="shared" si="47"/>
        <v>0</v>
      </c>
      <c r="K205">
        <f t="shared" si="47"/>
        <v>0</v>
      </c>
      <c r="L205">
        <f t="shared" si="47"/>
        <v>1</v>
      </c>
      <c r="M205">
        <f t="shared" si="47"/>
        <v>1</v>
      </c>
      <c r="N205">
        <f t="shared" si="47"/>
        <v>1</v>
      </c>
      <c r="O205">
        <f t="shared" si="47"/>
        <v>1</v>
      </c>
      <c r="P205">
        <f t="shared" si="47"/>
        <v>0</v>
      </c>
      <c r="Q205">
        <f t="shared" si="47"/>
        <v>0</v>
      </c>
      <c r="R205">
        <f t="shared" si="47"/>
        <v>1</v>
      </c>
      <c r="S205">
        <f t="shared" si="47"/>
        <v>1</v>
      </c>
    </row>
    <row r="206" spans="2:19" ht="14.25" customHeight="1" x14ac:dyDescent="0.2">
      <c r="B206">
        <f t="shared" si="11"/>
        <v>0</v>
      </c>
      <c r="C206">
        <f t="shared" si="11"/>
        <v>1</v>
      </c>
      <c r="D206">
        <f t="shared" ref="D206:S206" si="48">IF(D55&gt;3, 1,0)</f>
        <v>0</v>
      </c>
      <c r="E206">
        <f t="shared" si="48"/>
        <v>1</v>
      </c>
      <c r="F206">
        <f t="shared" si="48"/>
        <v>0</v>
      </c>
      <c r="G206">
        <f t="shared" si="48"/>
        <v>0</v>
      </c>
      <c r="H206">
        <f t="shared" si="48"/>
        <v>1</v>
      </c>
      <c r="I206">
        <f t="shared" si="48"/>
        <v>0</v>
      </c>
      <c r="J206">
        <f t="shared" si="48"/>
        <v>0</v>
      </c>
      <c r="K206">
        <f t="shared" si="48"/>
        <v>0</v>
      </c>
      <c r="L206">
        <f t="shared" si="48"/>
        <v>1</v>
      </c>
      <c r="M206">
        <f t="shared" si="48"/>
        <v>1</v>
      </c>
      <c r="N206">
        <f t="shared" si="48"/>
        <v>0</v>
      </c>
      <c r="O206">
        <f t="shared" si="48"/>
        <v>0</v>
      </c>
      <c r="P206">
        <f t="shared" si="48"/>
        <v>0</v>
      </c>
      <c r="Q206">
        <f t="shared" si="48"/>
        <v>0</v>
      </c>
      <c r="R206">
        <f t="shared" si="48"/>
        <v>0</v>
      </c>
      <c r="S206">
        <f t="shared" si="48"/>
        <v>1</v>
      </c>
    </row>
    <row r="207" spans="2:19" ht="14.25" customHeight="1" x14ac:dyDescent="0.2">
      <c r="B207">
        <f t="shared" si="11"/>
        <v>1</v>
      </c>
      <c r="C207">
        <f t="shared" si="11"/>
        <v>1</v>
      </c>
      <c r="D207">
        <f t="shared" ref="D207:S207" si="49">IF(D56&gt;3, 1,0)</f>
        <v>0</v>
      </c>
      <c r="E207">
        <f t="shared" si="49"/>
        <v>0</v>
      </c>
      <c r="F207">
        <f t="shared" si="49"/>
        <v>1</v>
      </c>
      <c r="G207">
        <f t="shared" si="49"/>
        <v>1</v>
      </c>
      <c r="H207">
        <f t="shared" si="49"/>
        <v>1</v>
      </c>
      <c r="I207">
        <f t="shared" si="49"/>
        <v>1</v>
      </c>
      <c r="J207">
        <f t="shared" si="49"/>
        <v>0</v>
      </c>
      <c r="K207">
        <f t="shared" si="49"/>
        <v>0</v>
      </c>
      <c r="L207">
        <f t="shared" si="49"/>
        <v>1</v>
      </c>
      <c r="M207">
        <f t="shared" si="49"/>
        <v>1</v>
      </c>
      <c r="N207">
        <f t="shared" si="49"/>
        <v>1</v>
      </c>
      <c r="O207">
        <f t="shared" si="49"/>
        <v>1</v>
      </c>
      <c r="P207">
        <f t="shared" si="49"/>
        <v>0</v>
      </c>
      <c r="Q207">
        <f t="shared" si="49"/>
        <v>0</v>
      </c>
      <c r="R207">
        <f t="shared" si="49"/>
        <v>1</v>
      </c>
      <c r="S207">
        <f t="shared" si="49"/>
        <v>1</v>
      </c>
    </row>
    <row r="208" spans="2:19" ht="14.25" customHeight="1" x14ac:dyDescent="0.2">
      <c r="B208">
        <f t="shared" si="11"/>
        <v>1</v>
      </c>
      <c r="C208">
        <f t="shared" si="11"/>
        <v>1</v>
      </c>
      <c r="D208">
        <f t="shared" ref="D208:S208" si="50">IF(D57&gt;3, 1,0)</f>
        <v>0</v>
      </c>
      <c r="E208">
        <f t="shared" si="50"/>
        <v>1</v>
      </c>
      <c r="F208">
        <f t="shared" si="50"/>
        <v>1</v>
      </c>
      <c r="G208">
        <f t="shared" si="50"/>
        <v>1</v>
      </c>
      <c r="H208">
        <f t="shared" si="50"/>
        <v>1</v>
      </c>
      <c r="I208">
        <f t="shared" si="50"/>
        <v>1</v>
      </c>
      <c r="J208">
        <f t="shared" si="50"/>
        <v>0</v>
      </c>
      <c r="K208">
        <f t="shared" si="50"/>
        <v>0</v>
      </c>
      <c r="L208">
        <f t="shared" si="50"/>
        <v>1</v>
      </c>
      <c r="M208">
        <f t="shared" si="50"/>
        <v>1</v>
      </c>
      <c r="N208">
        <f t="shared" si="50"/>
        <v>1</v>
      </c>
      <c r="O208">
        <f t="shared" si="50"/>
        <v>1</v>
      </c>
      <c r="P208">
        <f t="shared" si="50"/>
        <v>0</v>
      </c>
      <c r="Q208">
        <f t="shared" si="50"/>
        <v>0</v>
      </c>
      <c r="R208">
        <f t="shared" si="50"/>
        <v>1</v>
      </c>
      <c r="S208">
        <f t="shared" si="50"/>
        <v>1</v>
      </c>
    </row>
    <row r="209" spans="2:19" ht="14.25" customHeight="1" x14ac:dyDescent="0.2">
      <c r="B209">
        <f t="shared" si="11"/>
        <v>1</v>
      </c>
      <c r="C209">
        <f t="shared" si="11"/>
        <v>1</v>
      </c>
      <c r="D209">
        <f t="shared" ref="D209:S209" si="51">IF(D58&gt;3, 1,0)</f>
        <v>0</v>
      </c>
      <c r="E209">
        <f t="shared" si="51"/>
        <v>0</v>
      </c>
      <c r="F209">
        <f t="shared" si="51"/>
        <v>1</v>
      </c>
      <c r="G209">
        <f t="shared" si="51"/>
        <v>1</v>
      </c>
      <c r="H209">
        <f t="shared" si="51"/>
        <v>1</v>
      </c>
      <c r="I209">
        <f t="shared" si="51"/>
        <v>1</v>
      </c>
      <c r="J209">
        <f t="shared" si="51"/>
        <v>1</v>
      </c>
      <c r="K209">
        <f t="shared" si="51"/>
        <v>0</v>
      </c>
      <c r="L209">
        <f t="shared" si="51"/>
        <v>1</v>
      </c>
      <c r="M209">
        <f t="shared" si="51"/>
        <v>1</v>
      </c>
      <c r="N209">
        <f t="shared" si="51"/>
        <v>1</v>
      </c>
      <c r="O209">
        <f t="shared" si="51"/>
        <v>1</v>
      </c>
      <c r="P209">
        <f t="shared" si="51"/>
        <v>0</v>
      </c>
      <c r="Q209">
        <f t="shared" si="51"/>
        <v>0</v>
      </c>
      <c r="R209">
        <f t="shared" si="51"/>
        <v>1</v>
      </c>
      <c r="S209">
        <f t="shared" si="51"/>
        <v>1</v>
      </c>
    </row>
    <row r="210" spans="2:19" ht="14.25" customHeight="1" x14ac:dyDescent="0.2">
      <c r="B210">
        <f t="shared" si="11"/>
        <v>0</v>
      </c>
      <c r="C210">
        <f t="shared" si="11"/>
        <v>0</v>
      </c>
      <c r="D210">
        <f t="shared" ref="D210:S210" si="52">IF(D59&gt;3, 1,0)</f>
        <v>1</v>
      </c>
      <c r="E210">
        <f t="shared" si="52"/>
        <v>1</v>
      </c>
      <c r="F210">
        <f t="shared" si="52"/>
        <v>0</v>
      </c>
      <c r="G210">
        <f t="shared" si="52"/>
        <v>0</v>
      </c>
      <c r="H210">
        <f t="shared" si="52"/>
        <v>1</v>
      </c>
      <c r="I210">
        <f t="shared" si="52"/>
        <v>1</v>
      </c>
      <c r="J210">
        <f t="shared" si="52"/>
        <v>0</v>
      </c>
      <c r="K210">
        <f t="shared" si="52"/>
        <v>1</v>
      </c>
      <c r="L210">
        <f t="shared" si="52"/>
        <v>1</v>
      </c>
      <c r="M210">
        <f t="shared" si="52"/>
        <v>1</v>
      </c>
      <c r="N210">
        <f t="shared" si="52"/>
        <v>1</v>
      </c>
      <c r="O210">
        <f t="shared" si="52"/>
        <v>1</v>
      </c>
      <c r="P210">
        <f t="shared" si="52"/>
        <v>0</v>
      </c>
      <c r="Q210">
        <f t="shared" si="52"/>
        <v>1</v>
      </c>
      <c r="R210">
        <f t="shared" si="52"/>
        <v>1</v>
      </c>
      <c r="S210">
        <f t="shared" si="52"/>
        <v>1</v>
      </c>
    </row>
    <row r="211" spans="2:19" ht="14.25" customHeight="1" x14ac:dyDescent="0.2">
      <c r="B211">
        <f t="shared" si="11"/>
        <v>1</v>
      </c>
      <c r="C211">
        <f t="shared" si="11"/>
        <v>1</v>
      </c>
      <c r="D211">
        <f t="shared" ref="D211:S211" si="53">IF(D60&gt;3, 1,0)</f>
        <v>0</v>
      </c>
      <c r="E211">
        <f t="shared" si="53"/>
        <v>0</v>
      </c>
      <c r="F211">
        <f t="shared" si="53"/>
        <v>1</v>
      </c>
      <c r="G211">
        <f t="shared" si="53"/>
        <v>1</v>
      </c>
      <c r="H211">
        <f t="shared" si="53"/>
        <v>1</v>
      </c>
      <c r="I211">
        <f t="shared" si="53"/>
        <v>1</v>
      </c>
      <c r="J211">
        <f t="shared" si="53"/>
        <v>0</v>
      </c>
      <c r="K211">
        <f t="shared" si="53"/>
        <v>1</v>
      </c>
      <c r="L211">
        <f t="shared" si="53"/>
        <v>1</v>
      </c>
      <c r="M211">
        <f t="shared" si="53"/>
        <v>1</v>
      </c>
      <c r="N211">
        <f t="shared" si="53"/>
        <v>1</v>
      </c>
      <c r="O211">
        <f t="shared" si="53"/>
        <v>1</v>
      </c>
      <c r="P211">
        <f t="shared" si="53"/>
        <v>1</v>
      </c>
      <c r="Q211">
        <f t="shared" si="53"/>
        <v>0</v>
      </c>
      <c r="R211">
        <f t="shared" si="53"/>
        <v>1</v>
      </c>
      <c r="S211">
        <f t="shared" si="53"/>
        <v>1</v>
      </c>
    </row>
    <row r="212" spans="2:19" ht="14.25" customHeight="1" x14ac:dyDescent="0.2">
      <c r="B212">
        <f t="shared" si="11"/>
        <v>1</v>
      </c>
      <c r="C212">
        <f t="shared" si="11"/>
        <v>1</v>
      </c>
      <c r="D212">
        <f t="shared" ref="D212:S212" si="54">IF(D61&gt;3, 1,0)</f>
        <v>0</v>
      </c>
      <c r="E212">
        <f t="shared" si="54"/>
        <v>0</v>
      </c>
      <c r="F212">
        <f t="shared" si="54"/>
        <v>1</v>
      </c>
      <c r="G212">
        <f t="shared" si="54"/>
        <v>0</v>
      </c>
      <c r="H212">
        <f t="shared" si="54"/>
        <v>1</v>
      </c>
      <c r="I212">
        <f t="shared" si="54"/>
        <v>1</v>
      </c>
      <c r="J212">
        <f t="shared" si="54"/>
        <v>0</v>
      </c>
      <c r="K212">
        <f t="shared" si="54"/>
        <v>1</v>
      </c>
      <c r="L212">
        <f t="shared" si="54"/>
        <v>0</v>
      </c>
      <c r="M212">
        <f t="shared" si="54"/>
        <v>0</v>
      </c>
      <c r="N212">
        <f t="shared" si="54"/>
        <v>1</v>
      </c>
      <c r="O212">
        <f t="shared" si="54"/>
        <v>1</v>
      </c>
      <c r="P212">
        <f t="shared" si="54"/>
        <v>0</v>
      </c>
      <c r="Q212">
        <f t="shared" si="54"/>
        <v>0</v>
      </c>
      <c r="R212">
        <f t="shared" si="54"/>
        <v>1</v>
      </c>
      <c r="S212">
        <f t="shared" si="54"/>
        <v>1</v>
      </c>
    </row>
    <row r="213" spans="2:19" ht="14.25" customHeight="1" x14ac:dyDescent="0.2">
      <c r="B213">
        <f t="shared" si="11"/>
        <v>1</v>
      </c>
      <c r="C213">
        <f t="shared" si="11"/>
        <v>1</v>
      </c>
      <c r="D213">
        <f t="shared" ref="D213:S213" si="55">IF(D62&gt;3, 1,0)</f>
        <v>0</v>
      </c>
      <c r="E213">
        <f t="shared" si="55"/>
        <v>0</v>
      </c>
      <c r="F213">
        <f t="shared" si="55"/>
        <v>1</v>
      </c>
      <c r="G213">
        <f t="shared" si="55"/>
        <v>1</v>
      </c>
      <c r="H213">
        <f t="shared" si="55"/>
        <v>0</v>
      </c>
      <c r="I213">
        <f t="shared" si="55"/>
        <v>0</v>
      </c>
      <c r="J213">
        <f t="shared" si="55"/>
        <v>0</v>
      </c>
      <c r="K213">
        <f t="shared" si="55"/>
        <v>1</v>
      </c>
      <c r="L213">
        <f t="shared" si="55"/>
        <v>1</v>
      </c>
      <c r="M213">
        <f t="shared" si="55"/>
        <v>1</v>
      </c>
      <c r="N213">
        <f t="shared" si="55"/>
        <v>1</v>
      </c>
      <c r="O213">
        <f t="shared" si="55"/>
        <v>1</v>
      </c>
      <c r="P213">
        <f t="shared" si="55"/>
        <v>0</v>
      </c>
      <c r="Q213">
        <f t="shared" si="55"/>
        <v>0</v>
      </c>
      <c r="R213">
        <f t="shared" si="55"/>
        <v>1</v>
      </c>
      <c r="S213">
        <f t="shared" si="55"/>
        <v>1</v>
      </c>
    </row>
    <row r="214" spans="2:19" ht="14.25" customHeight="1" x14ac:dyDescent="0.2">
      <c r="B214">
        <f t="shared" si="11"/>
        <v>1</v>
      </c>
      <c r="C214">
        <f t="shared" si="11"/>
        <v>1</v>
      </c>
      <c r="D214">
        <f t="shared" ref="D214:S214" si="56">IF(D63&gt;3, 1,0)</f>
        <v>0</v>
      </c>
      <c r="E214">
        <f t="shared" si="56"/>
        <v>0</v>
      </c>
      <c r="F214">
        <f t="shared" si="56"/>
        <v>1</v>
      </c>
      <c r="G214">
        <f t="shared" si="56"/>
        <v>1</v>
      </c>
      <c r="H214">
        <f t="shared" si="56"/>
        <v>1</v>
      </c>
      <c r="I214">
        <f t="shared" si="56"/>
        <v>1</v>
      </c>
      <c r="J214">
        <f t="shared" si="56"/>
        <v>0</v>
      </c>
      <c r="K214">
        <f t="shared" si="56"/>
        <v>0</v>
      </c>
      <c r="L214">
        <f t="shared" si="56"/>
        <v>1</v>
      </c>
      <c r="M214">
        <f t="shared" si="56"/>
        <v>1</v>
      </c>
      <c r="N214">
        <f t="shared" si="56"/>
        <v>1</v>
      </c>
      <c r="O214">
        <f t="shared" si="56"/>
        <v>1</v>
      </c>
      <c r="P214">
        <f t="shared" si="56"/>
        <v>0</v>
      </c>
      <c r="Q214">
        <f t="shared" si="56"/>
        <v>0</v>
      </c>
      <c r="R214">
        <f t="shared" si="56"/>
        <v>1</v>
      </c>
      <c r="S214">
        <f t="shared" si="56"/>
        <v>1</v>
      </c>
    </row>
    <row r="215" spans="2:19" ht="14.25" customHeight="1" x14ac:dyDescent="0.2">
      <c r="B215">
        <f t="shared" si="11"/>
        <v>1</v>
      </c>
      <c r="C215">
        <f t="shared" si="11"/>
        <v>1</v>
      </c>
      <c r="D215">
        <f t="shared" ref="D215:S215" si="57">IF(D64&gt;3, 1,0)</f>
        <v>0</v>
      </c>
      <c r="E215">
        <f t="shared" si="57"/>
        <v>0</v>
      </c>
      <c r="F215">
        <f t="shared" si="57"/>
        <v>1</v>
      </c>
      <c r="G215">
        <f t="shared" si="57"/>
        <v>1</v>
      </c>
      <c r="H215">
        <f t="shared" si="57"/>
        <v>1</v>
      </c>
      <c r="I215">
        <f t="shared" si="57"/>
        <v>1</v>
      </c>
      <c r="J215">
        <f t="shared" si="57"/>
        <v>0</v>
      </c>
      <c r="K215">
        <f t="shared" si="57"/>
        <v>1</v>
      </c>
      <c r="L215">
        <f t="shared" si="57"/>
        <v>1</v>
      </c>
      <c r="M215">
        <f t="shared" si="57"/>
        <v>1</v>
      </c>
      <c r="N215">
        <f t="shared" si="57"/>
        <v>1</v>
      </c>
      <c r="O215">
        <f t="shared" si="57"/>
        <v>1</v>
      </c>
      <c r="P215">
        <f t="shared" si="57"/>
        <v>0</v>
      </c>
      <c r="Q215">
        <f t="shared" si="57"/>
        <v>1</v>
      </c>
      <c r="R215">
        <f t="shared" si="57"/>
        <v>1</v>
      </c>
      <c r="S215">
        <f t="shared" si="57"/>
        <v>1</v>
      </c>
    </row>
    <row r="216" spans="2:19" ht="14.25" customHeight="1" x14ac:dyDescent="0.2">
      <c r="B216">
        <f t="shared" si="11"/>
        <v>1</v>
      </c>
      <c r="C216">
        <f t="shared" si="11"/>
        <v>1</v>
      </c>
      <c r="D216">
        <f t="shared" ref="D216:S216" si="58">IF(D65&gt;3, 1,0)</f>
        <v>0</v>
      </c>
      <c r="E216">
        <f t="shared" si="58"/>
        <v>0</v>
      </c>
      <c r="F216">
        <f t="shared" si="58"/>
        <v>1</v>
      </c>
      <c r="G216">
        <f t="shared" si="58"/>
        <v>1</v>
      </c>
      <c r="H216">
        <f t="shared" si="58"/>
        <v>1</v>
      </c>
      <c r="I216">
        <f t="shared" si="58"/>
        <v>0</v>
      </c>
      <c r="J216">
        <f t="shared" si="58"/>
        <v>0</v>
      </c>
      <c r="K216">
        <f t="shared" si="58"/>
        <v>1</v>
      </c>
      <c r="L216">
        <f t="shared" si="58"/>
        <v>1</v>
      </c>
      <c r="M216">
        <f t="shared" si="58"/>
        <v>1</v>
      </c>
      <c r="N216">
        <f t="shared" si="58"/>
        <v>1</v>
      </c>
      <c r="O216">
        <f t="shared" si="58"/>
        <v>1</v>
      </c>
      <c r="P216">
        <f t="shared" si="58"/>
        <v>0</v>
      </c>
      <c r="Q216">
        <f t="shared" si="58"/>
        <v>0</v>
      </c>
      <c r="R216">
        <f t="shared" si="58"/>
        <v>1</v>
      </c>
      <c r="S216">
        <f t="shared" si="58"/>
        <v>1</v>
      </c>
    </row>
    <row r="217" spans="2:19" ht="14.25" customHeight="1" x14ac:dyDescent="0.2">
      <c r="B217">
        <f t="shared" si="11"/>
        <v>1</v>
      </c>
      <c r="C217">
        <f t="shared" si="11"/>
        <v>0</v>
      </c>
      <c r="D217">
        <f t="shared" ref="D217:S217" si="59">IF(D66&gt;3, 1,0)</f>
        <v>1</v>
      </c>
      <c r="E217">
        <f t="shared" si="59"/>
        <v>0</v>
      </c>
      <c r="F217">
        <f t="shared" si="59"/>
        <v>1</v>
      </c>
      <c r="G217">
        <f t="shared" si="59"/>
        <v>0</v>
      </c>
      <c r="H217">
        <f t="shared" si="59"/>
        <v>1</v>
      </c>
      <c r="I217">
        <f t="shared" si="59"/>
        <v>1</v>
      </c>
      <c r="J217">
        <f t="shared" si="59"/>
        <v>0</v>
      </c>
      <c r="K217">
        <f t="shared" si="59"/>
        <v>0</v>
      </c>
      <c r="L217">
        <f t="shared" si="59"/>
        <v>1</v>
      </c>
      <c r="M217">
        <f t="shared" si="59"/>
        <v>1</v>
      </c>
      <c r="N217">
        <f t="shared" si="59"/>
        <v>1</v>
      </c>
      <c r="O217">
        <f t="shared" si="59"/>
        <v>0</v>
      </c>
      <c r="P217">
        <f t="shared" si="59"/>
        <v>0</v>
      </c>
      <c r="Q217">
        <f t="shared" si="59"/>
        <v>1</v>
      </c>
      <c r="R217">
        <f t="shared" si="59"/>
        <v>1</v>
      </c>
      <c r="S217">
        <f t="shared" si="59"/>
        <v>0</v>
      </c>
    </row>
    <row r="218" spans="2:19" ht="14.25" customHeight="1" x14ac:dyDescent="0.2">
      <c r="B218">
        <f t="shared" si="11"/>
        <v>1</v>
      </c>
      <c r="C218">
        <f t="shared" si="11"/>
        <v>1</v>
      </c>
      <c r="D218">
        <f t="shared" ref="D218:S218" si="60">IF(D67&gt;3, 1,0)</f>
        <v>0</v>
      </c>
      <c r="E218">
        <f t="shared" si="60"/>
        <v>0</v>
      </c>
      <c r="F218">
        <f t="shared" si="60"/>
        <v>0</v>
      </c>
      <c r="G218">
        <f t="shared" si="60"/>
        <v>1</v>
      </c>
      <c r="H218">
        <f t="shared" si="60"/>
        <v>1</v>
      </c>
      <c r="I218">
        <f t="shared" si="60"/>
        <v>1</v>
      </c>
      <c r="J218">
        <f t="shared" si="60"/>
        <v>0</v>
      </c>
      <c r="K218">
        <f t="shared" si="60"/>
        <v>0</v>
      </c>
      <c r="L218">
        <f t="shared" si="60"/>
        <v>1</v>
      </c>
      <c r="M218">
        <f t="shared" si="60"/>
        <v>1</v>
      </c>
      <c r="N218">
        <f t="shared" si="60"/>
        <v>1</v>
      </c>
      <c r="O218">
        <f t="shared" si="60"/>
        <v>0</v>
      </c>
      <c r="P218">
        <f t="shared" si="60"/>
        <v>0</v>
      </c>
      <c r="Q218">
        <f t="shared" si="60"/>
        <v>1</v>
      </c>
      <c r="R218">
        <f t="shared" si="60"/>
        <v>1</v>
      </c>
      <c r="S218">
        <f t="shared" si="60"/>
        <v>0</v>
      </c>
    </row>
    <row r="219" spans="2:19" ht="14.25" customHeight="1" x14ac:dyDescent="0.2">
      <c r="B219">
        <f t="shared" si="11"/>
        <v>1</v>
      </c>
      <c r="C219">
        <f t="shared" si="11"/>
        <v>1</v>
      </c>
      <c r="D219">
        <f t="shared" ref="D219:S219" si="61">IF(D68&gt;3, 1,0)</f>
        <v>0</v>
      </c>
      <c r="E219">
        <f t="shared" si="61"/>
        <v>0</v>
      </c>
      <c r="F219">
        <f t="shared" si="61"/>
        <v>1</v>
      </c>
      <c r="G219">
        <f t="shared" si="61"/>
        <v>1</v>
      </c>
      <c r="H219">
        <f t="shared" si="61"/>
        <v>1</v>
      </c>
      <c r="I219">
        <f t="shared" si="61"/>
        <v>1</v>
      </c>
      <c r="J219">
        <f t="shared" si="61"/>
        <v>0</v>
      </c>
      <c r="K219">
        <f t="shared" si="61"/>
        <v>0</v>
      </c>
      <c r="L219">
        <f t="shared" si="61"/>
        <v>1</v>
      </c>
      <c r="M219">
        <f t="shared" si="61"/>
        <v>1</v>
      </c>
      <c r="N219">
        <f t="shared" si="61"/>
        <v>1</v>
      </c>
      <c r="O219">
        <f t="shared" si="61"/>
        <v>1</v>
      </c>
      <c r="P219">
        <f t="shared" si="61"/>
        <v>0</v>
      </c>
      <c r="Q219">
        <f t="shared" si="61"/>
        <v>0</v>
      </c>
      <c r="R219">
        <f t="shared" si="61"/>
        <v>1</v>
      </c>
      <c r="S219">
        <f t="shared" si="61"/>
        <v>1</v>
      </c>
    </row>
    <row r="220" spans="2:19" ht="14.25" customHeight="1" x14ac:dyDescent="0.2">
      <c r="B220">
        <f t="shared" si="11"/>
        <v>1</v>
      </c>
      <c r="C220">
        <f t="shared" si="11"/>
        <v>1</v>
      </c>
      <c r="D220">
        <f t="shared" ref="D220:S220" si="62">IF(D69&gt;3, 1,0)</f>
        <v>0</v>
      </c>
      <c r="E220">
        <f t="shared" si="62"/>
        <v>1</v>
      </c>
      <c r="F220">
        <f t="shared" si="62"/>
        <v>0</v>
      </c>
      <c r="G220">
        <f t="shared" si="62"/>
        <v>0</v>
      </c>
      <c r="H220">
        <f t="shared" si="62"/>
        <v>1</v>
      </c>
      <c r="I220">
        <f t="shared" si="62"/>
        <v>1</v>
      </c>
      <c r="J220">
        <f t="shared" si="62"/>
        <v>0</v>
      </c>
      <c r="K220">
        <f t="shared" si="62"/>
        <v>0</v>
      </c>
      <c r="L220">
        <f t="shared" si="62"/>
        <v>1</v>
      </c>
      <c r="M220">
        <f t="shared" si="62"/>
        <v>1</v>
      </c>
      <c r="N220">
        <f t="shared" si="62"/>
        <v>1</v>
      </c>
      <c r="O220">
        <f t="shared" si="62"/>
        <v>1</v>
      </c>
      <c r="P220">
        <f t="shared" si="62"/>
        <v>0</v>
      </c>
      <c r="Q220">
        <f t="shared" si="62"/>
        <v>0</v>
      </c>
      <c r="R220">
        <f t="shared" si="62"/>
        <v>1</v>
      </c>
      <c r="S220">
        <f t="shared" si="62"/>
        <v>1</v>
      </c>
    </row>
    <row r="221" spans="2:19" ht="14.25" customHeight="1" x14ac:dyDescent="0.2">
      <c r="B221">
        <f t="shared" si="11"/>
        <v>1</v>
      </c>
      <c r="C221">
        <f t="shared" si="11"/>
        <v>1</v>
      </c>
      <c r="D221">
        <f t="shared" ref="D221:S221" si="63">IF(D70&gt;3, 1,0)</f>
        <v>0</v>
      </c>
      <c r="E221">
        <f t="shared" si="63"/>
        <v>0</v>
      </c>
      <c r="F221">
        <f t="shared" si="63"/>
        <v>1</v>
      </c>
      <c r="G221">
        <f t="shared" si="63"/>
        <v>1</v>
      </c>
      <c r="H221">
        <f t="shared" si="63"/>
        <v>0</v>
      </c>
      <c r="I221">
        <f t="shared" si="63"/>
        <v>0</v>
      </c>
      <c r="J221">
        <f t="shared" si="63"/>
        <v>1</v>
      </c>
      <c r="K221">
        <f t="shared" si="63"/>
        <v>0</v>
      </c>
      <c r="L221">
        <f t="shared" si="63"/>
        <v>0</v>
      </c>
      <c r="M221">
        <f t="shared" si="63"/>
        <v>1</v>
      </c>
      <c r="N221">
        <f t="shared" si="63"/>
        <v>1</v>
      </c>
      <c r="O221">
        <f t="shared" si="63"/>
        <v>1</v>
      </c>
      <c r="P221">
        <f t="shared" si="63"/>
        <v>0</v>
      </c>
      <c r="Q221">
        <f t="shared" si="63"/>
        <v>0</v>
      </c>
      <c r="R221">
        <f t="shared" si="63"/>
        <v>1</v>
      </c>
      <c r="S221">
        <f t="shared" si="63"/>
        <v>1</v>
      </c>
    </row>
    <row r="222" spans="2:19" ht="14.25" customHeight="1" x14ac:dyDescent="0.2">
      <c r="B222">
        <f t="shared" si="11"/>
        <v>1</v>
      </c>
      <c r="C222">
        <f t="shared" si="11"/>
        <v>1</v>
      </c>
      <c r="D222">
        <f t="shared" ref="D222:S222" si="64">IF(D71&gt;3, 1,0)</f>
        <v>0</v>
      </c>
      <c r="E222">
        <f t="shared" si="64"/>
        <v>0</v>
      </c>
      <c r="F222">
        <f t="shared" si="64"/>
        <v>0</v>
      </c>
      <c r="G222">
        <f t="shared" si="64"/>
        <v>1</v>
      </c>
      <c r="H222">
        <f t="shared" si="64"/>
        <v>1</v>
      </c>
      <c r="I222">
        <f t="shared" si="64"/>
        <v>0</v>
      </c>
      <c r="J222">
        <f t="shared" si="64"/>
        <v>0</v>
      </c>
      <c r="K222">
        <f t="shared" si="64"/>
        <v>1</v>
      </c>
      <c r="L222">
        <f t="shared" si="64"/>
        <v>1</v>
      </c>
      <c r="M222">
        <f t="shared" si="64"/>
        <v>0</v>
      </c>
      <c r="N222">
        <f t="shared" si="64"/>
        <v>0</v>
      </c>
      <c r="O222">
        <f t="shared" si="64"/>
        <v>0</v>
      </c>
      <c r="P222">
        <f t="shared" si="64"/>
        <v>1</v>
      </c>
      <c r="Q222">
        <f t="shared" si="64"/>
        <v>0</v>
      </c>
      <c r="R222">
        <f t="shared" si="64"/>
        <v>0</v>
      </c>
      <c r="S222">
        <f t="shared" si="64"/>
        <v>0</v>
      </c>
    </row>
    <row r="223" spans="2:19" ht="14.25" customHeight="1" x14ac:dyDescent="0.2">
      <c r="B223">
        <f t="shared" si="11"/>
        <v>1</v>
      </c>
      <c r="C223">
        <f t="shared" si="11"/>
        <v>1</v>
      </c>
      <c r="D223">
        <f t="shared" ref="D223:S223" si="65">IF(D72&gt;3, 1,0)</f>
        <v>0</v>
      </c>
      <c r="E223">
        <f t="shared" si="65"/>
        <v>0</v>
      </c>
      <c r="F223">
        <f t="shared" si="65"/>
        <v>1</v>
      </c>
      <c r="G223">
        <f t="shared" si="65"/>
        <v>1</v>
      </c>
      <c r="H223">
        <f t="shared" si="65"/>
        <v>1</v>
      </c>
      <c r="I223">
        <f t="shared" si="65"/>
        <v>1</v>
      </c>
      <c r="J223">
        <f t="shared" si="65"/>
        <v>0</v>
      </c>
      <c r="K223">
        <f t="shared" si="65"/>
        <v>0</v>
      </c>
      <c r="L223">
        <f t="shared" si="65"/>
        <v>1</v>
      </c>
      <c r="M223">
        <f t="shared" si="65"/>
        <v>1</v>
      </c>
      <c r="N223">
        <f t="shared" si="65"/>
        <v>0</v>
      </c>
      <c r="O223">
        <f t="shared" si="65"/>
        <v>0</v>
      </c>
      <c r="P223">
        <f t="shared" si="65"/>
        <v>0</v>
      </c>
      <c r="Q223">
        <f t="shared" si="65"/>
        <v>0</v>
      </c>
      <c r="R223">
        <f t="shared" si="65"/>
        <v>0</v>
      </c>
      <c r="S223">
        <f t="shared" si="65"/>
        <v>0</v>
      </c>
    </row>
    <row r="224" spans="2:19" ht="14.25" customHeight="1" x14ac:dyDescent="0.2">
      <c r="B224">
        <f t="shared" si="11"/>
        <v>1</v>
      </c>
      <c r="C224">
        <f t="shared" si="11"/>
        <v>1</v>
      </c>
      <c r="D224">
        <f t="shared" ref="D224:S224" si="66">IF(D73&gt;3, 1,0)</f>
        <v>0</v>
      </c>
      <c r="E224">
        <f t="shared" si="66"/>
        <v>0</v>
      </c>
      <c r="F224">
        <f t="shared" si="66"/>
        <v>1</v>
      </c>
      <c r="G224">
        <f t="shared" si="66"/>
        <v>1</v>
      </c>
      <c r="H224">
        <f t="shared" si="66"/>
        <v>1</v>
      </c>
      <c r="I224">
        <f t="shared" si="66"/>
        <v>0</v>
      </c>
      <c r="J224">
        <f t="shared" si="66"/>
        <v>0</v>
      </c>
      <c r="K224">
        <f t="shared" si="66"/>
        <v>0</v>
      </c>
      <c r="L224">
        <f t="shared" si="66"/>
        <v>1</v>
      </c>
      <c r="M224">
        <f t="shared" si="66"/>
        <v>1</v>
      </c>
      <c r="N224">
        <f t="shared" si="66"/>
        <v>1</v>
      </c>
      <c r="O224">
        <f t="shared" si="66"/>
        <v>1</v>
      </c>
      <c r="P224">
        <f t="shared" si="66"/>
        <v>0</v>
      </c>
      <c r="Q224">
        <f t="shared" si="66"/>
        <v>1</v>
      </c>
      <c r="R224">
        <f t="shared" si="66"/>
        <v>1</v>
      </c>
      <c r="S224">
        <f t="shared" si="66"/>
        <v>1</v>
      </c>
    </row>
    <row r="225" spans="2:19" ht="14.25" customHeight="1" x14ac:dyDescent="0.2">
      <c r="B225">
        <f t="shared" si="11"/>
        <v>0</v>
      </c>
      <c r="C225">
        <f t="shared" si="11"/>
        <v>1</v>
      </c>
      <c r="D225">
        <f t="shared" ref="D225:S225" si="67">IF(D74&gt;3, 1,0)</f>
        <v>0</v>
      </c>
      <c r="E225">
        <f t="shared" si="67"/>
        <v>0</v>
      </c>
      <c r="F225">
        <f t="shared" si="67"/>
        <v>0</v>
      </c>
      <c r="G225">
        <f t="shared" si="67"/>
        <v>0</v>
      </c>
      <c r="H225">
        <f t="shared" si="67"/>
        <v>1</v>
      </c>
      <c r="I225">
        <f t="shared" si="67"/>
        <v>0</v>
      </c>
      <c r="J225">
        <f t="shared" si="67"/>
        <v>1</v>
      </c>
      <c r="K225">
        <f t="shared" si="67"/>
        <v>1</v>
      </c>
      <c r="L225">
        <f t="shared" si="67"/>
        <v>1</v>
      </c>
      <c r="M225">
        <f t="shared" si="67"/>
        <v>1</v>
      </c>
      <c r="N225">
        <f t="shared" si="67"/>
        <v>1</v>
      </c>
      <c r="O225">
        <f t="shared" si="67"/>
        <v>1</v>
      </c>
      <c r="P225">
        <f t="shared" si="67"/>
        <v>0</v>
      </c>
      <c r="Q225">
        <f t="shared" si="67"/>
        <v>0</v>
      </c>
      <c r="R225">
        <f t="shared" si="67"/>
        <v>1</v>
      </c>
      <c r="S225">
        <f t="shared" si="67"/>
        <v>0</v>
      </c>
    </row>
    <row r="226" spans="2:19" ht="14.25" customHeight="1" x14ac:dyDescent="0.2">
      <c r="B226">
        <f t="shared" si="11"/>
        <v>1</v>
      </c>
      <c r="C226">
        <f t="shared" si="11"/>
        <v>0</v>
      </c>
      <c r="D226">
        <f t="shared" ref="D226:S226" si="68">IF(D75&gt;3, 1,0)</f>
        <v>1</v>
      </c>
      <c r="E226">
        <f t="shared" si="68"/>
        <v>0</v>
      </c>
      <c r="F226">
        <f t="shared" si="68"/>
        <v>1</v>
      </c>
      <c r="G226">
        <f t="shared" si="68"/>
        <v>1</v>
      </c>
      <c r="H226">
        <f t="shared" si="68"/>
        <v>1</v>
      </c>
      <c r="I226">
        <f t="shared" si="68"/>
        <v>1</v>
      </c>
      <c r="J226">
        <f t="shared" si="68"/>
        <v>0</v>
      </c>
      <c r="K226">
        <f t="shared" si="68"/>
        <v>0</v>
      </c>
      <c r="L226">
        <f t="shared" si="68"/>
        <v>1</v>
      </c>
      <c r="M226">
        <f t="shared" si="68"/>
        <v>1</v>
      </c>
      <c r="N226">
        <f t="shared" si="68"/>
        <v>0</v>
      </c>
      <c r="O226">
        <f t="shared" si="68"/>
        <v>1</v>
      </c>
      <c r="P226">
        <f t="shared" si="68"/>
        <v>0</v>
      </c>
      <c r="Q226">
        <f t="shared" si="68"/>
        <v>0</v>
      </c>
      <c r="R226">
        <f t="shared" si="68"/>
        <v>0</v>
      </c>
      <c r="S226">
        <f t="shared" si="68"/>
        <v>1</v>
      </c>
    </row>
    <row r="227" spans="2:19" ht="14.25" customHeight="1" x14ac:dyDescent="0.2">
      <c r="B227">
        <f t="shared" si="11"/>
        <v>1</v>
      </c>
      <c r="C227">
        <f t="shared" si="11"/>
        <v>1</v>
      </c>
      <c r="D227">
        <f t="shared" ref="D227:S227" si="69">IF(D76&gt;3, 1,0)</f>
        <v>0</v>
      </c>
      <c r="E227">
        <f t="shared" si="69"/>
        <v>0</v>
      </c>
      <c r="F227">
        <f t="shared" si="69"/>
        <v>1</v>
      </c>
      <c r="G227">
        <f t="shared" si="69"/>
        <v>1</v>
      </c>
      <c r="H227">
        <f t="shared" si="69"/>
        <v>1</v>
      </c>
      <c r="I227">
        <f t="shared" si="69"/>
        <v>1</v>
      </c>
      <c r="J227">
        <f t="shared" si="69"/>
        <v>0</v>
      </c>
      <c r="K227">
        <f t="shared" si="69"/>
        <v>1</v>
      </c>
      <c r="L227">
        <f t="shared" si="69"/>
        <v>1</v>
      </c>
      <c r="M227">
        <f t="shared" si="69"/>
        <v>0</v>
      </c>
      <c r="N227">
        <f t="shared" si="69"/>
        <v>1</v>
      </c>
      <c r="O227">
        <f t="shared" si="69"/>
        <v>1</v>
      </c>
      <c r="P227">
        <f t="shared" si="69"/>
        <v>0</v>
      </c>
      <c r="Q227">
        <f t="shared" si="69"/>
        <v>0</v>
      </c>
      <c r="R227">
        <f t="shared" si="69"/>
        <v>1</v>
      </c>
      <c r="S227">
        <f t="shared" si="69"/>
        <v>1</v>
      </c>
    </row>
    <row r="228" spans="2:19" ht="14.25" customHeight="1" x14ac:dyDescent="0.2">
      <c r="B228">
        <f t="shared" si="11"/>
        <v>1</v>
      </c>
      <c r="C228">
        <f t="shared" si="11"/>
        <v>1</v>
      </c>
      <c r="D228">
        <f t="shared" ref="D228:S228" si="70">IF(D77&gt;3, 1,0)</f>
        <v>0</v>
      </c>
      <c r="E228">
        <f t="shared" si="70"/>
        <v>0</v>
      </c>
      <c r="F228">
        <f t="shared" si="70"/>
        <v>1</v>
      </c>
      <c r="G228">
        <f t="shared" si="70"/>
        <v>1</v>
      </c>
      <c r="H228">
        <f t="shared" si="70"/>
        <v>1</v>
      </c>
      <c r="I228">
        <f t="shared" si="70"/>
        <v>0</v>
      </c>
      <c r="J228">
        <f t="shared" si="70"/>
        <v>1</v>
      </c>
      <c r="K228">
        <f t="shared" si="70"/>
        <v>1</v>
      </c>
      <c r="L228">
        <f t="shared" si="70"/>
        <v>0</v>
      </c>
      <c r="M228">
        <f t="shared" si="70"/>
        <v>0</v>
      </c>
      <c r="N228">
        <f t="shared" si="70"/>
        <v>1</v>
      </c>
      <c r="O228">
        <f t="shared" si="70"/>
        <v>1</v>
      </c>
      <c r="P228">
        <f t="shared" si="70"/>
        <v>0</v>
      </c>
      <c r="Q228">
        <f t="shared" si="70"/>
        <v>1</v>
      </c>
      <c r="R228">
        <f t="shared" si="70"/>
        <v>0</v>
      </c>
      <c r="S228">
        <f t="shared" si="70"/>
        <v>1</v>
      </c>
    </row>
    <row r="229" spans="2:19" ht="14.25" customHeight="1" x14ac:dyDescent="0.2">
      <c r="B229">
        <f t="shared" si="11"/>
        <v>1</v>
      </c>
      <c r="C229">
        <f t="shared" si="11"/>
        <v>1</v>
      </c>
      <c r="D229">
        <f t="shared" ref="D229:S229" si="71">IF(D78&gt;3, 1,0)</f>
        <v>0</v>
      </c>
      <c r="E229">
        <f t="shared" si="71"/>
        <v>0</v>
      </c>
      <c r="F229">
        <f t="shared" si="71"/>
        <v>0</v>
      </c>
      <c r="G229">
        <f t="shared" si="71"/>
        <v>1</v>
      </c>
      <c r="H229">
        <f t="shared" si="71"/>
        <v>1</v>
      </c>
      <c r="I229">
        <f t="shared" si="71"/>
        <v>1</v>
      </c>
      <c r="J229">
        <f t="shared" si="71"/>
        <v>0</v>
      </c>
      <c r="K229">
        <f t="shared" si="71"/>
        <v>0</v>
      </c>
      <c r="L229">
        <f t="shared" si="71"/>
        <v>1</v>
      </c>
      <c r="M229">
        <f t="shared" si="71"/>
        <v>1</v>
      </c>
      <c r="N229">
        <f t="shared" si="71"/>
        <v>0</v>
      </c>
      <c r="O229">
        <f t="shared" si="71"/>
        <v>0</v>
      </c>
      <c r="P229">
        <f t="shared" si="71"/>
        <v>0</v>
      </c>
      <c r="Q229">
        <f t="shared" si="71"/>
        <v>1</v>
      </c>
      <c r="R229">
        <f t="shared" si="71"/>
        <v>1</v>
      </c>
      <c r="S229">
        <f t="shared" si="71"/>
        <v>1</v>
      </c>
    </row>
    <row r="230" spans="2:19" ht="14.25" customHeight="1" x14ac:dyDescent="0.2">
      <c r="B230">
        <f t="shared" si="11"/>
        <v>0</v>
      </c>
      <c r="C230">
        <f t="shared" si="11"/>
        <v>0</v>
      </c>
      <c r="D230">
        <f t="shared" ref="D230:S230" si="72">IF(D79&gt;3, 1,0)</f>
        <v>0</v>
      </c>
      <c r="E230">
        <f t="shared" si="72"/>
        <v>0</v>
      </c>
      <c r="F230">
        <f t="shared" si="72"/>
        <v>0</v>
      </c>
      <c r="G230">
        <f t="shared" si="72"/>
        <v>1</v>
      </c>
      <c r="H230">
        <f t="shared" si="72"/>
        <v>1</v>
      </c>
      <c r="I230">
        <f t="shared" si="72"/>
        <v>1</v>
      </c>
      <c r="J230">
        <f t="shared" si="72"/>
        <v>0</v>
      </c>
      <c r="K230">
        <f t="shared" si="72"/>
        <v>0</v>
      </c>
      <c r="L230">
        <f t="shared" si="72"/>
        <v>1</v>
      </c>
      <c r="M230">
        <f t="shared" si="72"/>
        <v>1</v>
      </c>
      <c r="N230">
        <f t="shared" si="72"/>
        <v>1</v>
      </c>
      <c r="O230">
        <f t="shared" si="72"/>
        <v>1</v>
      </c>
      <c r="P230">
        <f t="shared" si="72"/>
        <v>0</v>
      </c>
      <c r="Q230">
        <f t="shared" si="72"/>
        <v>0</v>
      </c>
      <c r="R230">
        <f t="shared" si="72"/>
        <v>1</v>
      </c>
      <c r="S230">
        <f t="shared" si="72"/>
        <v>1</v>
      </c>
    </row>
    <row r="231" spans="2:19" ht="14.25" customHeight="1" x14ac:dyDescent="0.2">
      <c r="B231">
        <f t="shared" si="11"/>
        <v>1</v>
      </c>
      <c r="C231">
        <f t="shared" si="11"/>
        <v>1</v>
      </c>
      <c r="D231">
        <f t="shared" ref="D231:S231" si="73">IF(D80&gt;3, 1,0)</f>
        <v>0</v>
      </c>
      <c r="E231">
        <f t="shared" si="73"/>
        <v>0</v>
      </c>
      <c r="F231">
        <f t="shared" si="73"/>
        <v>1</v>
      </c>
      <c r="G231">
        <f t="shared" si="73"/>
        <v>1</v>
      </c>
      <c r="H231">
        <f t="shared" si="73"/>
        <v>1</v>
      </c>
      <c r="I231">
        <f t="shared" si="73"/>
        <v>0</v>
      </c>
      <c r="J231">
        <f t="shared" si="73"/>
        <v>0</v>
      </c>
      <c r="K231">
        <f t="shared" si="73"/>
        <v>1</v>
      </c>
      <c r="L231">
        <f t="shared" si="73"/>
        <v>1</v>
      </c>
      <c r="M231">
        <f t="shared" si="73"/>
        <v>1</v>
      </c>
      <c r="N231">
        <f t="shared" si="73"/>
        <v>1</v>
      </c>
      <c r="O231">
        <f t="shared" si="73"/>
        <v>1</v>
      </c>
      <c r="P231">
        <f t="shared" si="73"/>
        <v>0</v>
      </c>
      <c r="Q231">
        <f t="shared" si="73"/>
        <v>0</v>
      </c>
      <c r="R231">
        <f t="shared" si="73"/>
        <v>1</v>
      </c>
      <c r="S231">
        <f t="shared" si="73"/>
        <v>1</v>
      </c>
    </row>
    <row r="232" spans="2:19" ht="14.25" customHeight="1" x14ac:dyDescent="0.2">
      <c r="B232">
        <f t="shared" si="11"/>
        <v>0</v>
      </c>
      <c r="C232">
        <f t="shared" si="11"/>
        <v>1</v>
      </c>
      <c r="D232">
        <f t="shared" ref="D232:S232" si="74">IF(D81&gt;3, 1,0)</f>
        <v>0</v>
      </c>
      <c r="E232">
        <f t="shared" si="74"/>
        <v>0</v>
      </c>
      <c r="F232">
        <f t="shared" si="74"/>
        <v>1</v>
      </c>
      <c r="G232">
        <f t="shared" si="74"/>
        <v>0</v>
      </c>
      <c r="H232">
        <f t="shared" si="74"/>
        <v>0</v>
      </c>
      <c r="I232">
        <f t="shared" si="74"/>
        <v>1</v>
      </c>
      <c r="J232">
        <f t="shared" si="74"/>
        <v>0</v>
      </c>
      <c r="K232">
        <f t="shared" si="74"/>
        <v>1</v>
      </c>
      <c r="L232">
        <f t="shared" si="74"/>
        <v>0</v>
      </c>
      <c r="M232">
        <f t="shared" si="74"/>
        <v>0</v>
      </c>
      <c r="N232">
        <f t="shared" si="74"/>
        <v>1</v>
      </c>
      <c r="O232">
        <f t="shared" si="74"/>
        <v>1</v>
      </c>
      <c r="P232">
        <f t="shared" si="74"/>
        <v>0</v>
      </c>
      <c r="Q232">
        <f t="shared" si="74"/>
        <v>0</v>
      </c>
      <c r="R232">
        <f t="shared" si="74"/>
        <v>1</v>
      </c>
      <c r="S232">
        <f t="shared" si="74"/>
        <v>1</v>
      </c>
    </row>
    <row r="233" spans="2:19" ht="14.25" customHeight="1" x14ac:dyDescent="0.2">
      <c r="B233">
        <f t="shared" si="11"/>
        <v>1</v>
      </c>
      <c r="C233">
        <f t="shared" si="11"/>
        <v>1</v>
      </c>
      <c r="D233">
        <f t="shared" ref="D233:S233" si="75">IF(D82&gt;3, 1,0)</f>
        <v>1</v>
      </c>
      <c r="E233">
        <f t="shared" si="75"/>
        <v>0</v>
      </c>
      <c r="F233">
        <f t="shared" si="75"/>
        <v>1</v>
      </c>
      <c r="G233">
        <f t="shared" si="75"/>
        <v>1</v>
      </c>
      <c r="H233">
        <f t="shared" si="75"/>
        <v>1</v>
      </c>
      <c r="I233">
        <f t="shared" si="75"/>
        <v>0</v>
      </c>
      <c r="J233">
        <f t="shared" si="75"/>
        <v>0</v>
      </c>
      <c r="K233">
        <f t="shared" si="75"/>
        <v>1</v>
      </c>
      <c r="L233">
        <f t="shared" si="75"/>
        <v>1</v>
      </c>
      <c r="M233">
        <f t="shared" si="75"/>
        <v>0</v>
      </c>
      <c r="N233">
        <f t="shared" si="75"/>
        <v>1</v>
      </c>
      <c r="O233">
        <f t="shared" si="75"/>
        <v>1</v>
      </c>
      <c r="P233">
        <f t="shared" si="75"/>
        <v>0</v>
      </c>
      <c r="Q233">
        <f t="shared" si="75"/>
        <v>0</v>
      </c>
      <c r="R233">
        <f t="shared" si="75"/>
        <v>1</v>
      </c>
      <c r="S233">
        <f t="shared" si="75"/>
        <v>1</v>
      </c>
    </row>
    <row r="234" spans="2:19" ht="14.25" customHeight="1" x14ac:dyDescent="0.2">
      <c r="B234">
        <f t="shared" ref="B234:C297" si="76">IF(B83&gt;3, 1, 0)</f>
        <v>1</v>
      </c>
      <c r="C234">
        <f t="shared" si="76"/>
        <v>1</v>
      </c>
      <c r="D234">
        <f t="shared" ref="D234:S234" si="77">IF(D83&gt;3, 1,0)</f>
        <v>1</v>
      </c>
      <c r="E234">
        <f t="shared" si="77"/>
        <v>1</v>
      </c>
      <c r="F234">
        <f t="shared" si="77"/>
        <v>0</v>
      </c>
      <c r="G234">
        <f t="shared" si="77"/>
        <v>0</v>
      </c>
      <c r="H234">
        <f t="shared" si="77"/>
        <v>1</v>
      </c>
      <c r="I234">
        <f t="shared" si="77"/>
        <v>1</v>
      </c>
      <c r="J234">
        <f t="shared" si="77"/>
        <v>0</v>
      </c>
      <c r="K234">
        <f t="shared" si="77"/>
        <v>1</v>
      </c>
      <c r="L234">
        <f t="shared" si="77"/>
        <v>1</v>
      </c>
      <c r="M234">
        <f t="shared" si="77"/>
        <v>1</v>
      </c>
      <c r="N234">
        <f t="shared" si="77"/>
        <v>1</v>
      </c>
      <c r="O234">
        <f t="shared" si="77"/>
        <v>1</v>
      </c>
      <c r="P234">
        <f t="shared" si="77"/>
        <v>0</v>
      </c>
      <c r="Q234">
        <f t="shared" si="77"/>
        <v>0</v>
      </c>
      <c r="R234">
        <f t="shared" si="77"/>
        <v>1</v>
      </c>
      <c r="S234">
        <f t="shared" si="77"/>
        <v>1</v>
      </c>
    </row>
    <row r="235" spans="2:19" ht="14.25" customHeight="1" x14ac:dyDescent="0.2">
      <c r="B235">
        <f t="shared" si="76"/>
        <v>1</v>
      </c>
      <c r="C235">
        <f t="shared" si="76"/>
        <v>1</v>
      </c>
      <c r="D235">
        <f t="shared" ref="D235:S235" si="78">IF(D84&gt;3, 1,0)</f>
        <v>0</v>
      </c>
      <c r="E235">
        <f t="shared" si="78"/>
        <v>0</v>
      </c>
      <c r="F235">
        <f t="shared" si="78"/>
        <v>1</v>
      </c>
      <c r="G235">
        <f t="shared" si="78"/>
        <v>1</v>
      </c>
      <c r="H235">
        <f t="shared" si="78"/>
        <v>1</v>
      </c>
      <c r="I235">
        <f t="shared" si="78"/>
        <v>1</v>
      </c>
      <c r="J235">
        <f t="shared" si="78"/>
        <v>0</v>
      </c>
      <c r="K235">
        <f t="shared" si="78"/>
        <v>0</v>
      </c>
      <c r="L235">
        <f t="shared" si="78"/>
        <v>1</v>
      </c>
      <c r="M235">
        <f t="shared" si="78"/>
        <v>1</v>
      </c>
      <c r="N235">
        <f t="shared" si="78"/>
        <v>1</v>
      </c>
      <c r="O235">
        <f t="shared" si="78"/>
        <v>1</v>
      </c>
      <c r="P235">
        <f t="shared" si="78"/>
        <v>0</v>
      </c>
      <c r="Q235">
        <f t="shared" si="78"/>
        <v>0</v>
      </c>
      <c r="R235">
        <f t="shared" si="78"/>
        <v>1</v>
      </c>
      <c r="S235">
        <f t="shared" si="78"/>
        <v>0</v>
      </c>
    </row>
    <row r="236" spans="2:19" ht="14.25" customHeight="1" x14ac:dyDescent="0.2">
      <c r="B236">
        <f t="shared" si="76"/>
        <v>0</v>
      </c>
      <c r="C236">
        <f t="shared" si="76"/>
        <v>1</v>
      </c>
      <c r="D236">
        <f t="shared" ref="D236:S236" si="79">IF(D85&gt;3, 1,0)</f>
        <v>0</v>
      </c>
      <c r="E236">
        <f t="shared" si="79"/>
        <v>1</v>
      </c>
      <c r="F236">
        <f t="shared" si="79"/>
        <v>1</v>
      </c>
      <c r="G236">
        <f t="shared" si="79"/>
        <v>1</v>
      </c>
      <c r="H236">
        <f t="shared" si="79"/>
        <v>1</v>
      </c>
      <c r="I236">
        <f t="shared" si="79"/>
        <v>1</v>
      </c>
      <c r="J236">
        <f t="shared" si="79"/>
        <v>0</v>
      </c>
      <c r="K236">
        <f t="shared" si="79"/>
        <v>0</v>
      </c>
      <c r="L236">
        <f t="shared" si="79"/>
        <v>1</v>
      </c>
      <c r="M236">
        <f t="shared" si="79"/>
        <v>1</v>
      </c>
      <c r="N236">
        <f t="shared" si="79"/>
        <v>1</v>
      </c>
      <c r="O236">
        <f t="shared" si="79"/>
        <v>1</v>
      </c>
      <c r="P236">
        <f t="shared" si="79"/>
        <v>0</v>
      </c>
      <c r="Q236">
        <f t="shared" si="79"/>
        <v>1</v>
      </c>
      <c r="R236">
        <f t="shared" si="79"/>
        <v>1</v>
      </c>
      <c r="S236">
        <f t="shared" si="79"/>
        <v>1</v>
      </c>
    </row>
    <row r="237" spans="2:19" ht="14.25" customHeight="1" x14ac:dyDescent="0.2">
      <c r="B237">
        <f t="shared" si="76"/>
        <v>1</v>
      </c>
      <c r="C237">
        <f t="shared" si="76"/>
        <v>1</v>
      </c>
      <c r="D237">
        <f t="shared" ref="D237:S237" si="80">IF(D86&gt;3, 1,0)</f>
        <v>0</v>
      </c>
      <c r="E237">
        <f t="shared" si="80"/>
        <v>0</v>
      </c>
      <c r="F237">
        <f t="shared" si="80"/>
        <v>0</v>
      </c>
      <c r="G237">
        <f t="shared" si="80"/>
        <v>0</v>
      </c>
      <c r="H237">
        <f t="shared" si="80"/>
        <v>1</v>
      </c>
      <c r="I237">
        <f t="shared" si="80"/>
        <v>1</v>
      </c>
      <c r="J237">
        <f t="shared" si="80"/>
        <v>0</v>
      </c>
      <c r="K237">
        <f t="shared" si="80"/>
        <v>0</v>
      </c>
      <c r="L237">
        <f t="shared" si="80"/>
        <v>1</v>
      </c>
      <c r="M237">
        <f t="shared" si="80"/>
        <v>1</v>
      </c>
      <c r="N237">
        <f t="shared" si="80"/>
        <v>1</v>
      </c>
      <c r="O237">
        <f t="shared" si="80"/>
        <v>1</v>
      </c>
      <c r="P237">
        <f t="shared" si="80"/>
        <v>0</v>
      </c>
      <c r="Q237">
        <f t="shared" si="80"/>
        <v>0</v>
      </c>
      <c r="R237">
        <f t="shared" si="80"/>
        <v>1</v>
      </c>
      <c r="S237">
        <f t="shared" si="80"/>
        <v>1</v>
      </c>
    </row>
    <row r="238" spans="2:19" ht="14.25" customHeight="1" x14ac:dyDescent="0.2">
      <c r="B238">
        <f t="shared" si="76"/>
        <v>1</v>
      </c>
      <c r="C238">
        <f t="shared" si="76"/>
        <v>1</v>
      </c>
      <c r="D238">
        <f t="shared" ref="D238:S238" si="81">IF(D87&gt;3, 1,0)</f>
        <v>0</v>
      </c>
      <c r="E238">
        <f t="shared" si="81"/>
        <v>0</v>
      </c>
      <c r="F238">
        <f t="shared" si="81"/>
        <v>1</v>
      </c>
      <c r="G238">
        <f t="shared" si="81"/>
        <v>0</v>
      </c>
      <c r="H238">
        <f t="shared" si="81"/>
        <v>1</v>
      </c>
      <c r="I238">
        <f t="shared" si="81"/>
        <v>0</v>
      </c>
      <c r="J238">
        <f t="shared" si="81"/>
        <v>1</v>
      </c>
      <c r="K238">
        <f t="shared" si="81"/>
        <v>1</v>
      </c>
      <c r="L238">
        <f t="shared" si="81"/>
        <v>0</v>
      </c>
      <c r="M238">
        <f t="shared" si="81"/>
        <v>1</v>
      </c>
      <c r="N238">
        <f t="shared" si="81"/>
        <v>1</v>
      </c>
      <c r="O238">
        <f t="shared" si="81"/>
        <v>1</v>
      </c>
      <c r="P238">
        <f t="shared" si="81"/>
        <v>0</v>
      </c>
      <c r="Q238">
        <f t="shared" si="81"/>
        <v>1</v>
      </c>
      <c r="R238">
        <f t="shared" si="81"/>
        <v>1</v>
      </c>
      <c r="S238">
        <f t="shared" si="81"/>
        <v>1</v>
      </c>
    </row>
    <row r="239" spans="2:19" ht="14.25" customHeight="1" x14ac:dyDescent="0.2">
      <c r="B239">
        <f t="shared" si="76"/>
        <v>0</v>
      </c>
      <c r="C239">
        <f t="shared" si="76"/>
        <v>1</v>
      </c>
      <c r="D239">
        <f t="shared" ref="D239:S239" si="82">IF(D88&gt;3, 1,0)</f>
        <v>0</v>
      </c>
      <c r="E239">
        <f t="shared" si="82"/>
        <v>0</v>
      </c>
      <c r="F239">
        <f t="shared" si="82"/>
        <v>1</v>
      </c>
      <c r="G239">
        <f t="shared" si="82"/>
        <v>0</v>
      </c>
      <c r="H239">
        <f t="shared" si="82"/>
        <v>1</v>
      </c>
      <c r="I239">
        <f t="shared" si="82"/>
        <v>0</v>
      </c>
      <c r="J239">
        <f t="shared" si="82"/>
        <v>0</v>
      </c>
      <c r="K239">
        <f t="shared" si="82"/>
        <v>0</v>
      </c>
      <c r="L239">
        <f t="shared" si="82"/>
        <v>0</v>
      </c>
      <c r="M239">
        <f t="shared" si="82"/>
        <v>0</v>
      </c>
      <c r="N239">
        <f t="shared" si="82"/>
        <v>1</v>
      </c>
      <c r="O239">
        <f t="shared" si="82"/>
        <v>1</v>
      </c>
      <c r="P239">
        <f t="shared" si="82"/>
        <v>0</v>
      </c>
      <c r="Q239">
        <f t="shared" si="82"/>
        <v>0</v>
      </c>
      <c r="R239">
        <f t="shared" si="82"/>
        <v>1</v>
      </c>
      <c r="S239">
        <f t="shared" si="82"/>
        <v>1</v>
      </c>
    </row>
    <row r="240" spans="2:19" ht="14.25" customHeight="1" x14ac:dyDescent="0.2">
      <c r="B240">
        <f t="shared" si="76"/>
        <v>1</v>
      </c>
      <c r="C240">
        <f t="shared" si="76"/>
        <v>1</v>
      </c>
      <c r="D240">
        <f t="shared" ref="D240:S240" si="83">IF(D89&gt;3, 1,0)</f>
        <v>0</v>
      </c>
      <c r="E240">
        <f t="shared" si="83"/>
        <v>0</v>
      </c>
      <c r="F240">
        <f t="shared" si="83"/>
        <v>1</v>
      </c>
      <c r="G240">
        <f t="shared" si="83"/>
        <v>1</v>
      </c>
      <c r="H240">
        <f t="shared" si="83"/>
        <v>0</v>
      </c>
      <c r="I240">
        <f t="shared" si="83"/>
        <v>1</v>
      </c>
      <c r="J240">
        <f t="shared" si="83"/>
        <v>0</v>
      </c>
      <c r="K240">
        <f t="shared" si="83"/>
        <v>0</v>
      </c>
      <c r="L240">
        <f t="shared" si="83"/>
        <v>1</v>
      </c>
      <c r="M240">
        <f t="shared" si="83"/>
        <v>1</v>
      </c>
      <c r="N240">
        <f t="shared" si="83"/>
        <v>1</v>
      </c>
      <c r="O240">
        <f t="shared" si="83"/>
        <v>1</v>
      </c>
      <c r="P240">
        <f t="shared" si="83"/>
        <v>0</v>
      </c>
      <c r="Q240">
        <f t="shared" si="83"/>
        <v>0</v>
      </c>
      <c r="R240">
        <f t="shared" si="83"/>
        <v>1</v>
      </c>
      <c r="S240">
        <f t="shared" si="83"/>
        <v>1</v>
      </c>
    </row>
    <row r="241" spans="2:19" ht="14.25" customHeight="1" x14ac:dyDescent="0.2">
      <c r="B241">
        <f t="shared" si="76"/>
        <v>1</v>
      </c>
      <c r="C241">
        <f t="shared" si="76"/>
        <v>1</v>
      </c>
      <c r="D241">
        <f t="shared" ref="D241:S241" si="84">IF(D90&gt;3, 1,0)</f>
        <v>0</v>
      </c>
      <c r="E241">
        <f t="shared" si="84"/>
        <v>0</v>
      </c>
      <c r="F241">
        <f t="shared" si="84"/>
        <v>1</v>
      </c>
      <c r="G241">
        <f t="shared" si="84"/>
        <v>1</v>
      </c>
      <c r="H241">
        <f t="shared" si="84"/>
        <v>1</v>
      </c>
      <c r="I241">
        <f t="shared" si="84"/>
        <v>1</v>
      </c>
      <c r="J241">
        <f t="shared" si="84"/>
        <v>0</v>
      </c>
      <c r="K241">
        <f t="shared" si="84"/>
        <v>0</v>
      </c>
      <c r="L241">
        <f t="shared" si="84"/>
        <v>1</v>
      </c>
      <c r="M241">
        <f t="shared" si="84"/>
        <v>1</v>
      </c>
      <c r="N241">
        <f t="shared" si="84"/>
        <v>1</v>
      </c>
      <c r="O241">
        <f t="shared" si="84"/>
        <v>0</v>
      </c>
      <c r="P241">
        <f t="shared" si="84"/>
        <v>0</v>
      </c>
      <c r="Q241">
        <f t="shared" si="84"/>
        <v>1</v>
      </c>
      <c r="R241">
        <f t="shared" si="84"/>
        <v>1</v>
      </c>
      <c r="S241">
        <f t="shared" si="84"/>
        <v>1</v>
      </c>
    </row>
    <row r="242" spans="2:19" ht="14.25" customHeight="1" x14ac:dyDescent="0.2">
      <c r="B242">
        <f t="shared" si="76"/>
        <v>1</v>
      </c>
      <c r="C242">
        <f t="shared" si="76"/>
        <v>1</v>
      </c>
      <c r="D242">
        <f t="shared" ref="D242:S242" si="85">IF(D91&gt;3, 1,0)</f>
        <v>0</v>
      </c>
      <c r="E242">
        <f t="shared" si="85"/>
        <v>0</v>
      </c>
      <c r="F242">
        <f t="shared" si="85"/>
        <v>1</v>
      </c>
      <c r="G242">
        <f t="shared" si="85"/>
        <v>1</v>
      </c>
      <c r="H242">
        <f t="shared" si="85"/>
        <v>1</v>
      </c>
      <c r="I242">
        <f t="shared" si="85"/>
        <v>0</v>
      </c>
      <c r="J242">
        <f t="shared" si="85"/>
        <v>0</v>
      </c>
      <c r="K242">
        <f t="shared" si="85"/>
        <v>0</v>
      </c>
      <c r="L242">
        <f t="shared" si="85"/>
        <v>1</v>
      </c>
      <c r="M242">
        <f t="shared" si="85"/>
        <v>1</v>
      </c>
      <c r="N242">
        <f t="shared" si="85"/>
        <v>1</v>
      </c>
      <c r="O242">
        <f t="shared" si="85"/>
        <v>0</v>
      </c>
      <c r="P242">
        <f t="shared" si="85"/>
        <v>0</v>
      </c>
      <c r="Q242">
        <f t="shared" si="85"/>
        <v>0</v>
      </c>
      <c r="R242">
        <f t="shared" si="85"/>
        <v>1</v>
      </c>
      <c r="S242">
        <f t="shared" si="85"/>
        <v>1</v>
      </c>
    </row>
    <row r="243" spans="2:19" ht="14.25" customHeight="1" x14ac:dyDescent="0.2">
      <c r="B243">
        <f t="shared" si="76"/>
        <v>1</v>
      </c>
      <c r="C243">
        <f t="shared" si="76"/>
        <v>1</v>
      </c>
      <c r="D243">
        <f t="shared" ref="D243:S243" si="86">IF(D92&gt;3, 1,0)</f>
        <v>0</v>
      </c>
      <c r="E243">
        <f t="shared" si="86"/>
        <v>0</v>
      </c>
      <c r="F243">
        <f t="shared" si="86"/>
        <v>0</v>
      </c>
      <c r="G243">
        <f t="shared" si="86"/>
        <v>1</v>
      </c>
      <c r="H243">
        <f t="shared" si="86"/>
        <v>0</v>
      </c>
      <c r="I243">
        <f t="shared" si="86"/>
        <v>1</v>
      </c>
      <c r="J243">
        <f t="shared" si="86"/>
        <v>1</v>
      </c>
      <c r="K243">
        <f t="shared" si="86"/>
        <v>1</v>
      </c>
      <c r="L243">
        <f t="shared" si="86"/>
        <v>1</v>
      </c>
      <c r="M243">
        <f t="shared" si="86"/>
        <v>1</v>
      </c>
      <c r="N243">
        <f t="shared" si="86"/>
        <v>1</v>
      </c>
      <c r="O243">
        <f t="shared" si="86"/>
        <v>1</v>
      </c>
      <c r="P243">
        <f t="shared" si="86"/>
        <v>0</v>
      </c>
      <c r="Q243">
        <f t="shared" si="86"/>
        <v>0</v>
      </c>
      <c r="R243">
        <f t="shared" si="86"/>
        <v>1</v>
      </c>
      <c r="S243">
        <f t="shared" si="86"/>
        <v>1</v>
      </c>
    </row>
    <row r="244" spans="2:19" ht="14.25" customHeight="1" x14ac:dyDescent="0.2">
      <c r="B244">
        <f t="shared" si="76"/>
        <v>1</v>
      </c>
      <c r="C244">
        <f t="shared" si="76"/>
        <v>0</v>
      </c>
      <c r="D244">
        <f t="shared" ref="D244:S244" si="87">IF(D93&gt;3, 1,0)</f>
        <v>0</v>
      </c>
      <c r="E244">
        <f t="shared" si="87"/>
        <v>1</v>
      </c>
      <c r="F244">
        <f t="shared" si="87"/>
        <v>1</v>
      </c>
      <c r="G244">
        <f t="shared" si="87"/>
        <v>0</v>
      </c>
      <c r="H244">
        <f t="shared" si="87"/>
        <v>1</v>
      </c>
      <c r="I244">
        <f t="shared" si="87"/>
        <v>0</v>
      </c>
      <c r="J244">
        <f t="shared" si="87"/>
        <v>0</v>
      </c>
      <c r="K244">
        <f t="shared" si="87"/>
        <v>1</v>
      </c>
      <c r="L244">
        <f t="shared" si="87"/>
        <v>0</v>
      </c>
      <c r="M244">
        <f t="shared" si="87"/>
        <v>1</v>
      </c>
      <c r="N244">
        <f t="shared" si="87"/>
        <v>1</v>
      </c>
      <c r="O244">
        <f t="shared" si="87"/>
        <v>0</v>
      </c>
      <c r="P244">
        <f t="shared" si="87"/>
        <v>0</v>
      </c>
      <c r="Q244">
        <f t="shared" si="87"/>
        <v>1</v>
      </c>
      <c r="R244">
        <f t="shared" si="87"/>
        <v>1</v>
      </c>
      <c r="S244">
        <f t="shared" si="87"/>
        <v>0</v>
      </c>
    </row>
    <row r="245" spans="2:19" ht="14.25" customHeight="1" x14ac:dyDescent="0.2">
      <c r="B245">
        <f t="shared" si="76"/>
        <v>1</v>
      </c>
      <c r="C245">
        <f t="shared" si="76"/>
        <v>1</v>
      </c>
      <c r="D245">
        <f t="shared" ref="D245:S245" si="88">IF(D94&gt;3, 1,0)</f>
        <v>0</v>
      </c>
      <c r="E245">
        <f t="shared" si="88"/>
        <v>1</v>
      </c>
      <c r="F245">
        <f t="shared" si="88"/>
        <v>1</v>
      </c>
      <c r="G245">
        <f t="shared" si="88"/>
        <v>1</v>
      </c>
      <c r="H245">
        <f t="shared" si="88"/>
        <v>1</v>
      </c>
      <c r="I245">
        <f t="shared" si="88"/>
        <v>1</v>
      </c>
      <c r="J245">
        <f t="shared" si="88"/>
        <v>0</v>
      </c>
      <c r="K245">
        <f t="shared" si="88"/>
        <v>1</v>
      </c>
      <c r="L245">
        <f t="shared" si="88"/>
        <v>1</v>
      </c>
      <c r="M245">
        <f t="shared" si="88"/>
        <v>1</v>
      </c>
      <c r="N245">
        <f t="shared" si="88"/>
        <v>1</v>
      </c>
      <c r="O245">
        <f t="shared" si="88"/>
        <v>0</v>
      </c>
      <c r="P245">
        <f t="shared" si="88"/>
        <v>0</v>
      </c>
      <c r="Q245">
        <f t="shared" si="88"/>
        <v>1</v>
      </c>
      <c r="R245">
        <f t="shared" si="88"/>
        <v>1</v>
      </c>
      <c r="S245">
        <f t="shared" si="88"/>
        <v>1</v>
      </c>
    </row>
    <row r="246" spans="2:19" ht="14.25" customHeight="1" x14ac:dyDescent="0.2">
      <c r="B246">
        <f t="shared" si="76"/>
        <v>1</v>
      </c>
      <c r="C246">
        <f t="shared" si="76"/>
        <v>1</v>
      </c>
      <c r="D246">
        <f t="shared" ref="D246:S246" si="89">IF(D95&gt;3, 1,0)</f>
        <v>0</v>
      </c>
      <c r="E246">
        <f t="shared" si="89"/>
        <v>0</v>
      </c>
      <c r="F246">
        <f t="shared" si="89"/>
        <v>1</v>
      </c>
      <c r="G246">
        <f t="shared" si="89"/>
        <v>1</v>
      </c>
      <c r="H246">
        <f t="shared" si="89"/>
        <v>1</v>
      </c>
      <c r="I246">
        <f t="shared" si="89"/>
        <v>1</v>
      </c>
      <c r="J246">
        <f t="shared" si="89"/>
        <v>0</v>
      </c>
      <c r="K246">
        <f t="shared" si="89"/>
        <v>1</v>
      </c>
      <c r="L246">
        <f t="shared" si="89"/>
        <v>1</v>
      </c>
      <c r="M246">
        <f t="shared" si="89"/>
        <v>1</v>
      </c>
      <c r="N246">
        <f t="shared" si="89"/>
        <v>1</v>
      </c>
      <c r="O246">
        <f t="shared" si="89"/>
        <v>1</v>
      </c>
      <c r="P246">
        <f t="shared" si="89"/>
        <v>0</v>
      </c>
      <c r="Q246">
        <f t="shared" si="89"/>
        <v>0</v>
      </c>
      <c r="R246">
        <f t="shared" si="89"/>
        <v>1</v>
      </c>
      <c r="S246">
        <f t="shared" si="89"/>
        <v>1</v>
      </c>
    </row>
    <row r="247" spans="2:19" ht="14.25" customHeight="1" x14ac:dyDescent="0.2">
      <c r="B247">
        <f t="shared" si="76"/>
        <v>0</v>
      </c>
      <c r="C247">
        <f t="shared" si="76"/>
        <v>1</v>
      </c>
      <c r="D247">
        <f t="shared" ref="D247:S247" si="90">IF(D96&gt;3, 1,0)</f>
        <v>0</v>
      </c>
      <c r="E247">
        <f t="shared" si="90"/>
        <v>0</v>
      </c>
      <c r="F247">
        <f t="shared" si="90"/>
        <v>1</v>
      </c>
      <c r="G247">
        <f t="shared" si="90"/>
        <v>0</v>
      </c>
      <c r="H247">
        <f t="shared" si="90"/>
        <v>1</v>
      </c>
      <c r="I247">
        <f t="shared" si="90"/>
        <v>0</v>
      </c>
      <c r="J247">
        <f t="shared" si="90"/>
        <v>0</v>
      </c>
      <c r="K247">
        <f t="shared" si="90"/>
        <v>1</v>
      </c>
      <c r="L247">
        <f t="shared" si="90"/>
        <v>1</v>
      </c>
      <c r="M247">
        <f t="shared" si="90"/>
        <v>1</v>
      </c>
      <c r="N247">
        <f t="shared" si="90"/>
        <v>1</v>
      </c>
      <c r="O247">
        <f t="shared" si="90"/>
        <v>0</v>
      </c>
      <c r="P247">
        <f t="shared" si="90"/>
        <v>0</v>
      </c>
      <c r="Q247">
        <f t="shared" si="90"/>
        <v>1</v>
      </c>
      <c r="R247">
        <f t="shared" si="90"/>
        <v>0</v>
      </c>
      <c r="S247">
        <f t="shared" si="90"/>
        <v>1</v>
      </c>
    </row>
    <row r="248" spans="2:19" ht="14.25" customHeight="1" x14ac:dyDescent="0.2">
      <c r="B248">
        <f t="shared" si="76"/>
        <v>1</v>
      </c>
      <c r="C248">
        <f t="shared" si="76"/>
        <v>1</v>
      </c>
      <c r="D248">
        <f t="shared" ref="D248:S248" si="91">IF(D97&gt;3, 1,0)</f>
        <v>0</v>
      </c>
      <c r="E248">
        <f t="shared" si="91"/>
        <v>0</v>
      </c>
      <c r="F248">
        <f t="shared" si="91"/>
        <v>1</v>
      </c>
      <c r="G248">
        <f t="shared" si="91"/>
        <v>1</v>
      </c>
      <c r="H248">
        <f t="shared" si="91"/>
        <v>1</v>
      </c>
      <c r="I248">
        <f t="shared" si="91"/>
        <v>1</v>
      </c>
      <c r="J248">
        <f t="shared" si="91"/>
        <v>0</v>
      </c>
      <c r="K248">
        <f t="shared" si="91"/>
        <v>0</v>
      </c>
      <c r="L248">
        <f t="shared" si="91"/>
        <v>1</v>
      </c>
      <c r="M248">
        <f t="shared" si="91"/>
        <v>1</v>
      </c>
      <c r="N248">
        <f t="shared" si="91"/>
        <v>1</v>
      </c>
      <c r="O248">
        <f t="shared" si="91"/>
        <v>0</v>
      </c>
      <c r="P248">
        <f t="shared" si="91"/>
        <v>0</v>
      </c>
      <c r="Q248">
        <f t="shared" si="91"/>
        <v>1</v>
      </c>
      <c r="R248">
        <f t="shared" si="91"/>
        <v>1</v>
      </c>
      <c r="S248">
        <f t="shared" si="91"/>
        <v>1</v>
      </c>
    </row>
    <row r="249" spans="2:19" ht="14.25" customHeight="1" x14ac:dyDescent="0.2">
      <c r="B249">
        <f t="shared" si="76"/>
        <v>1</v>
      </c>
      <c r="C249">
        <f t="shared" si="76"/>
        <v>0</v>
      </c>
      <c r="D249">
        <f t="shared" ref="D249:S249" si="92">IF(D98&gt;3, 1,0)</f>
        <v>0</v>
      </c>
      <c r="E249">
        <f t="shared" si="92"/>
        <v>0</v>
      </c>
      <c r="F249">
        <f t="shared" si="92"/>
        <v>1</v>
      </c>
      <c r="G249">
        <f t="shared" si="92"/>
        <v>1</v>
      </c>
      <c r="H249">
        <f t="shared" si="92"/>
        <v>1</v>
      </c>
      <c r="I249">
        <f t="shared" si="92"/>
        <v>1</v>
      </c>
      <c r="J249">
        <f t="shared" si="92"/>
        <v>1</v>
      </c>
      <c r="K249">
        <f t="shared" si="92"/>
        <v>1</v>
      </c>
      <c r="L249">
        <f t="shared" si="92"/>
        <v>1</v>
      </c>
      <c r="M249">
        <f t="shared" si="92"/>
        <v>1</v>
      </c>
      <c r="N249">
        <f t="shared" si="92"/>
        <v>1</v>
      </c>
      <c r="O249">
        <f t="shared" si="92"/>
        <v>1</v>
      </c>
      <c r="P249">
        <f t="shared" si="92"/>
        <v>0</v>
      </c>
      <c r="Q249">
        <f t="shared" si="92"/>
        <v>1</v>
      </c>
      <c r="R249">
        <f t="shared" si="92"/>
        <v>0</v>
      </c>
      <c r="S249">
        <f t="shared" si="92"/>
        <v>1</v>
      </c>
    </row>
    <row r="250" spans="2:19" ht="14.25" customHeight="1" x14ac:dyDescent="0.2">
      <c r="B250">
        <f t="shared" si="76"/>
        <v>1</v>
      </c>
      <c r="C250">
        <f t="shared" si="76"/>
        <v>1</v>
      </c>
      <c r="D250">
        <f t="shared" ref="D250:S250" si="93">IF(D99&gt;3, 1,0)</f>
        <v>0</v>
      </c>
      <c r="E250">
        <f t="shared" si="93"/>
        <v>0</v>
      </c>
      <c r="F250">
        <f t="shared" si="93"/>
        <v>1</v>
      </c>
      <c r="G250">
        <f t="shared" si="93"/>
        <v>1</v>
      </c>
      <c r="H250">
        <f t="shared" si="93"/>
        <v>0</v>
      </c>
      <c r="I250">
        <f t="shared" si="93"/>
        <v>1</v>
      </c>
      <c r="J250">
        <f t="shared" si="93"/>
        <v>0</v>
      </c>
      <c r="K250">
        <f t="shared" si="93"/>
        <v>0</v>
      </c>
      <c r="L250">
        <f t="shared" si="93"/>
        <v>0</v>
      </c>
      <c r="M250">
        <f t="shared" si="93"/>
        <v>1</v>
      </c>
      <c r="N250">
        <f t="shared" si="93"/>
        <v>1</v>
      </c>
      <c r="O250">
        <f t="shared" si="93"/>
        <v>1</v>
      </c>
      <c r="P250">
        <f t="shared" si="93"/>
        <v>0</v>
      </c>
      <c r="Q250">
        <f t="shared" si="93"/>
        <v>0</v>
      </c>
      <c r="R250">
        <f t="shared" si="93"/>
        <v>1</v>
      </c>
      <c r="S250">
        <f t="shared" si="93"/>
        <v>1</v>
      </c>
    </row>
    <row r="251" spans="2:19" ht="14.25" customHeight="1" x14ac:dyDescent="0.2">
      <c r="B251">
        <f t="shared" si="76"/>
        <v>1</v>
      </c>
      <c r="C251">
        <f t="shared" si="76"/>
        <v>1</v>
      </c>
      <c r="D251">
        <f t="shared" ref="D251:S251" si="94">IF(D100&gt;3, 1,0)</f>
        <v>0</v>
      </c>
      <c r="E251">
        <f t="shared" si="94"/>
        <v>0</v>
      </c>
      <c r="F251">
        <f t="shared" si="94"/>
        <v>1</v>
      </c>
      <c r="G251">
        <f t="shared" si="94"/>
        <v>1</v>
      </c>
      <c r="H251">
        <f t="shared" si="94"/>
        <v>1</v>
      </c>
      <c r="I251">
        <f t="shared" si="94"/>
        <v>1</v>
      </c>
      <c r="J251">
        <f t="shared" si="94"/>
        <v>0</v>
      </c>
      <c r="K251">
        <f t="shared" si="94"/>
        <v>0</v>
      </c>
      <c r="L251">
        <f t="shared" si="94"/>
        <v>1</v>
      </c>
      <c r="M251">
        <f t="shared" si="94"/>
        <v>1</v>
      </c>
      <c r="N251">
        <f t="shared" si="94"/>
        <v>0</v>
      </c>
      <c r="O251">
        <f t="shared" si="94"/>
        <v>0</v>
      </c>
      <c r="P251">
        <f t="shared" si="94"/>
        <v>0</v>
      </c>
      <c r="Q251">
        <f t="shared" si="94"/>
        <v>1</v>
      </c>
      <c r="R251">
        <f t="shared" si="94"/>
        <v>0</v>
      </c>
      <c r="S251">
        <f t="shared" si="94"/>
        <v>0</v>
      </c>
    </row>
    <row r="252" spans="2:19" ht="14.25" customHeight="1" x14ac:dyDescent="0.2">
      <c r="B252">
        <f t="shared" si="76"/>
        <v>1</v>
      </c>
      <c r="C252">
        <f t="shared" si="76"/>
        <v>1</v>
      </c>
      <c r="D252">
        <f t="shared" ref="D252:S252" si="95">IF(D101&gt;3, 1,0)</f>
        <v>0</v>
      </c>
      <c r="E252">
        <f t="shared" si="95"/>
        <v>0</v>
      </c>
      <c r="F252">
        <f t="shared" si="95"/>
        <v>1</v>
      </c>
      <c r="G252">
        <f t="shared" si="95"/>
        <v>1</v>
      </c>
      <c r="H252">
        <f t="shared" si="95"/>
        <v>1</v>
      </c>
      <c r="I252">
        <f t="shared" si="95"/>
        <v>0</v>
      </c>
      <c r="J252">
        <f t="shared" si="95"/>
        <v>0</v>
      </c>
      <c r="K252">
        <f t="shared" si="95"/>
        <v>1</v>
      </c>
      <c r="L252">
        <f t="shared" si="95"/>
        <v>0</v>
      </c>
      <c r="M252">
        <f t="shared" si="95"/>
        <v>0</v>
      </c>
      <c r="N252">
        <f t="shared" si="95"/>
        <v>1</v>
      </c>
      <c r="O252">
        <f t="shared" si="95"/>
        <v>1</v>
      </c>
      <c r="P252">
        <f t="shared" si="95"/>
        <v>0</v>
      </c>
      <c r="Q252">
        <f t="shared" si="95"/>
        <v>0</v>
      </c>
      <c r="R252">
        <f t="shared" si="95"/>
        <v>1</v>
      </c>
      <c r="S252">
        <f t="shared" si="95"/>
        <v>1</v>
      </c>
    </row>
    <row r="253" spans="2:19" ht="14.25" customHeight="1" x14ac:dyDescent="0.2">
      <c r="B253">
        <f t="shared" si="76"/>
        <v>1</v>
      </c>
      <c r="C253">
        <f t="shared" si="76"/>
        <v>0</v>
      </c>
      <c r="D253">
        <f t="shared" ref="D253:S253" si="96">IF(D102&gt;3, 1,0)</f>
        <v>0</v>
      </c>
      <c r="E253">
        <f t="shared" si="96"/>
        <v>1</v>
      </c>
      <c r="F253">
        <f t="shared" si="96"/>
        <v>0</v>
      </c>
      <c r="G253">
        <f t="shared" si="96"/>
        <v>0</v>
      </c>
      <c r="H253">
        <f t="shared" si="96"/>
        <v>0</v>
      </c>
      <c r="I253">
        <f t="shared" si="96"/>
        <v>1</v>
      </c>
      <c r="J253">
        <f t="shared" si="96"/>
        <v>0</v>
      </c>
      <c r="K253">
        <f t="shared" si="96"/>
        <v>1</v>
      </c>
      <c r="L253">
        <f t="shared" si="96"/>
        <v>1</v>
      </c>
      <c r="M253">
        <f t="shared" si="96"/>
        <v>1</v>
      </c>
      <c r="N253">
        <f t="shared" si="96"/>
        <v>1</v>
      </c>
      <c r="O253">
        <f t="shared" si="96"/>
        <v>1</v>
      </c>
      <c r="P253">
        <f t="shared" si="96"/>
        <v>0</v>
      </c>
      <c r="Q253">
        <f t="shared" si="96"/>
        <v>1</v>
      </c>
      <c r="R253">
        <f t="shared" si="96"/>
        <v>1</v>
      </c>
      <c r="S253">
        <f t="shared" si="96"/>
        <v>1</v>
      </c>
    </row>
    <row r="254" spans="2:19" ht="14.25" customHeight="1" x14ac:dyDescent="0.2">
      <c r="B254">
        <f t="shared" si="76"/>
        <v>1</v>
      </c>
      <c r="C254">
        <f t="shared" si="76"/>
        <v>1</v>
      </c>
      <c r="D254">
        <f t="shared" ref="D254:S254" si="97">IF(D103&gt;3, 1,0)</f>
        <v>1</v>
      </c>
      <c r="E254">
        <f t="shared" si="97"/>
        <v>0</v>
      </c>
      <c r="F254">
        <f t="shared" si="97"/>
        <v>0</v>
      </c>
      <c r="G254">
        <f t="shared" si="97"/>
        <v>0</v>
      </c>
      <c r="H254">
        <f t="shared" si="97"/>
        <v>0</v>
      </c>
      <c r="I254">
        <f t="shared" si="97"/>
        <v>0</v>
      </c>
      <c r="J254">
        <f t="shared" si="97"/>
        <v>1</v>
      </c>
      <c r="K254">
        <f t="shared" si="97"/>
        <v>1</v>
      </c>
      <c r="L254">
        <f t="shared" si="97"/>
        <v>0</v>
      </c>
      <c r="M254">
        <f t="shared" si="97"/>
        <v>0</v>
      </c>
      <c r="N254">
        <f t="shared" si="97"/>
        <v>1</v>
      </c>
      <c r="O254">
        <f t="shared" si="97"/>
        <v>1</v>
      </c>
      <c r="P254">
        <f t="shared" si="97"/>
        <v>0</v>
      </c>
      <c r="Q254">
        <f t="shared" si="97"/>
        <v>0</v>
      </c>
      <c r="R254">
        <f t="shared" si="97"/>
        <v>1</v>
      </c>
      <c r="S254">
        <f t="shared" si="97"/>
        <v>1</v>
      </c>
    </row>
    <row r="255" spans="2:19" ht="14.25" customHeight="1" x14ac:dyDescent="0.2">
      <c r="B255">
        <f t="shared" si="76"/>
        <v>1</v>
      </c>
      <c r="C255">
        <f t="shared" si="76"/>
        <v>1</v>
      </c>
      <c r="D255">
        <f t="shared" ref="D255:S255" si="98">IF(D104&gt;3, 1,0)</f>
        <v>0</v>
      </c>
      <c r="E255">
        <f t="shared" si="98"/>
        <v>0</v>
      </c>
      <c r="F255">
        <f t="shared" si="98"/>
        <v>1</v>
      </c>
      <c r="G255">
        <f t="shared" si="98"/>
        <v>1</v>
      </c>
      <c r="H255">
        <f t="shared" si="98"/>
        <v>1</v>
      </c>
      <c r="I255">
        <f t="shared" si="98"/>
        <v>1</v>
      </c>
      <c r="J255">
        <f t="shared" si="98"/>
        <v>0</v>
      </c>
      <c r="K255">
        <f t="shared" si="98"/>
        <v>0</v>
      </c>
      <c r="L255">
        <f t="shared" si="98"/>
        <v>1</v>
      </c>
      <c r="M255">
        <f t="shared" si="98"/>
        <v>1</v>
      </c>
      <c r="N255">
        <f t="shared" si="98"/>
        <v>1</v>
      </c>
      <c r="O255">
        <f t="shared" si="98"/>
        <v>0</v>
      </c>
      <c r="P255">
        <f t="shared" si="98"/>
        <v>0</v>
      </c>
      <c r="Q255">
        <f t="shared" si="98"/>
        <v>1</v>
      </c>
      <c r="R255">
        <f t="shared" si="98"/>
        <v>1</v>
      </c>
      <c r="S255">
        <f t="shared" si="98"/>
        <v>1</v>
      </c>
    </row>
    <row r="256" spans="2:19" ht="14.25" customHeight="1" x14ac:dyDescent="0.2">
      <c r="B256">
        <f t="shared" si="76"/>
        <v>1</v>
      </c>
      <c r="C256">
        <f t="shared" si="76"/>
        <v>0</v>
      </c>
      <c r="D256">
        <f t="shared" ref="D256:S256" si="99">IF(D105&gt;3, 1,0)</f>
        <v>0</v>
      </c>
      <c r="E256">
        <f t="shared" si="99"/>
        <v>1</v>
      </c>
      <c r="F256">
        <f t="shared" si="99"/>
        <v>1</v>
      </c>
      <c r="G256">
        <f t="shared" si="99"/>
        <v>1</v>
      </c>
      <c r="H256">
        <f t="shared" si="99"/>
        <v>1</v>
      </c>
      <c r="I256">
        <f t="shared" si="99"/>
        <v>1</v>
      </c>
      <c r="J256">
        <f t="shared" si="99"/>
        <v>0</v>
      </c>
      <c r="K256">
        <f t="shared" si="99"/>
        <v>0</v>
      </c>
      <c r="L256">
        <f t="shared" si="99"/>
        <v>1</v>
      </c>
      <c r="M256">
        <f t="shared" si="99"/>
        <v>1</v>
      </c>
      <c r="N256">
        <f t="shared" si="99"/>
        <v>1</v>
      </c>
      <c r="O256">
        <f t="shared" si="99"/>
        <v>1</v>
      </c>
      <c r="P256">
        <f t="shared" si="99"/>
        <v>0</v>
      </c>
      <c r="Q256">
        <f t="shared" si="99"/>
        <v>1</v>
      </c>
      <c r="R256">
        <f t="shared" si="99"/>
        <v>1</v>
      </c>
      <c r="S256">
        <f t="shared" si="99"/>
        <v>1</v>
      </c>
    </row>
    <row r="257" spans="2:19" ht="14.25" customHeight="1" x14ac:dyDescent="0.2">
      <c r="B257">
        <f t="shared" si="76"/>
        <v>1</v>
      </c>
      <c r="C257">
        <f t="shared" si="76"/>
        <v>1</v>
      </c>
      <c r="D257">
        <f t="shared" ref="D257:S257" si="100">IF(D106&gt;3, 1,0)</f>
        <v>0</v>
      </c>
      <c r="E257">
        <f t="shared" si="100"/>
        <v>0</v>
      </c>
      <c r="F257">
        <f t="shared" si="100"/>
        <v>1</v>
      </c>
      <c r="G257">
        <f t="shared" si="100"/>
        <v>1</v>
      </c>
      <c r="H257">
        <f t="shared" si="100"/>
        <v>1</v>
      </c>
      <c r="I257">
        <f t="shared" si="100"/>
        <v>1</v>
      </c>
      <c r="J257">
        <f t="shared" si="100"/>
        <v>0</v>
      </c>
      <c r="K257">
        <f t="shared" si="100"/>
        <v>1</v>
      </c>
      <c r="L257">
        <f t="shared" si="100"/>
        <v>1</v>
      </c>
      <c r="M257">
        <f t="shared" si="100"/>
        <v>1</v>
      </c>
      <c r="N257">
        <f t="shared" si="100"/>
        <v>1</v>
      </c>
      <c r="O257">
        <f t="shared" si="100"/>
        <v>1</v>
      </c>
      <c r="P257">
        <f t="shared" si="100"/>
        <v>0</v>
      </c>
      <c r="Q257">
        <f t="shared" si="100"/>
        <v>0</v>
      </c>
      <c r="R257">
        <f t="shared" si="100"/>
        <v>1</v>
      </c>
      <c r="S257">
        <f t="shared" si="100"/>
        <v>1</v>
      </c>
    </row>
    <row r="258" spans="2:19" ht="14.25" customHeight="1" x14ac:dyDescent="0.2">
      <c r="B258">
        <f t="shared" si="76"/>
        <v>1</v>
      </c>
      <c r="C258">
        <f t="shared" si="76"/>
        <v>0</v>
      </c>
      <c r="D258">
        <f t="shared" ref="D258:S258" si="101">IF(D107&gt;3, 1,0)</f>
        <v>0</v>
      </c>
      <c r="E258">
        <f t="shared" si="101"/>
        <v>0</v>
      </c>
      <c r="F258">
        <f t="shared" si="101"/>
        <v>1</v>
      </c>
      <c r="G258">
        <f t="shared" si="101"/>
        <v>1</v>
      </c>
      <c r="H258">
        <f t="shared" si="101"/>
        <v>1</v>
      </c>
      <c r="I258">
        <f t="shared" si="101"/>
        <v>1</v>
      </c>
      <c r="J258">
        <f t="shared" si="101"/>
        <v>0</v>
      </c>
      <c r="K258">
        <f t="shared" si="101"/>
        <v>1</v>
      </c>
      <c r="L258">
        <f t="shared" si="101"/>
        <v>1</v>
      </c>
      <c r="M258">
        <f t="shared" si="101"/>
        <v>1</v>
      </c>
      <c r="N258">
        <f t="shared" si="101"/>
        <v>1</v>
      </c>
      <c r="O258">
        <f t="shared" si="101"/>
        <v>1</v>
      </c>
      <c r="P258">
        <f t="shared" si="101"/>
        <v>0</v>
      </c>
      <c r="Q258">
        <f t="shared" si="101"/>
        <v>0</v>
      </c>
      <c r="R258">
        <f t="shared" si="101"/>
        <v>1</v>
      </c>
      <c r="S258">
        <f t="shared" si="101"/>
        <v>1</v>
      </c>
    </row>
    <row r="259" spans="2:19" ht="14.25" customHeight="1" x14ac:dyDescent="0.2">
      <c r="B259">
        <f t="shared" si="76"/>
        <v>1</v>
      </c>
      <c r="C259">
        <f t="shared" si="76"/>
        <v>1</v>
      </c>
      <c r="D259">
        <f t="shared" ref="D259:S259" si="102">IF(D108&gt;3, 1,0)</f>
        <v>0</v>
      </c>
      <c r="E259">
        <f t="shared" si="102"/>
        <v>0</v>
      </c>
      <c r="F259">
        <f t="shared" si="102"/>
        <v>1</v>
      </c>
      <c r="G259">
        <f t="shared" si="102"/>
        <v>1</v>
      </c>
      <c r="H259">
        <f t="shared" si="102"/>
        <v>1</v>
      </c>
      <c r="I259">
        <f t="shared" si="102"/>
        <v>1</v>
      </c>
      <c r="J259">
        <f t="shared" si="102"/>
        <v>0</v>
      </c>
      <c r="K259">
        <f t="shared" si="102"/>
        <v>0</v>
      </c>
      <c r="L259">
        <f t="shared" si="102"/>
        <v>1</v>
      </c>
      <c r="M259">
        <f t="shared" si="102"/>
        <v>1</v>
      </c>
      <c r="N259">
        <f t="shared" si="102"/>
        <v>1</v>
      </c>
      <c r="O259">
        <f t="shared" si="102"/>
        <v>1</v>
      </c>
      <c r="P259">
        <f t="shared" si="102"/>
        <v>0</v>
      </c>
      <c r="Q259">
        <f t="shared" si="102"/>
        <v>0</v>
      </c>
      <c r="R259">
        <f t="shared" si="102"/>
        <v>1</v>
      </c>
      <c r="S259">
        <f t="shared" si="102"/>
        <v>1</v>
      </c>
    </row>
    <row r="260" spans="2:19" ht="14.25" customHeight="1" x14ac:dyDescent="0.2">
      <c r="B260">
        <f t="shared" si="76"/>
        <v>1</v>
      </c>
      <c r="C260">
        <f t="shared" si="76"/>
        <v>1</v>
      </c>
      <c r="D260">
        <f t="shared" ref="D260:S260" si="103">IF(D109&gt;3, 1,0)</f>
        <v>0</v>
      </c>
      <c r="E260">
        <f t="shared" si="103"/>
        <v>0</v>
      </c>
      <c r="F260">
        <f t="shared" si="103"/>
        <v>1</v>
      </c>
      <c r="G260">
        <f t="shared" si="103"/>
        <v>0</v>
      </c>
      <c r="H260">
        <f t="shared" si="103"/>
        <v>1</v>
      </c>
      <c r="I260">
        <f t="shared" si="103"/>
        <v>1</v>
      </c>
      <c r="J260">
        <f t="shared" si="103"/>
        <v>0</v>
      </c>
      <c r="K260">
        <f t="shared" si="103"/>
        <v>0</v>
      </c>
      <c r="L260">
        <f t="shared" si="103"/>
        <v>1</v>
      </c>
      <c r="M260">
        <f t="shared" si="103"/>
        <v>1</v>
      </c>
      <c r="N260">
        <f t="shared" si="103"/>
        <v>1</v>
      </c>
      <c r="O260">
        <f t="shared" si="103"/>
        <v>1</v>
      </c>
      <c r="P260">
        <f t="shared" si="103"/>
        <v>0</v>
      </c>
      <c r="Q260">
        <f t="shared" si="103"/>
        <v>0</v>
      </c>
      <c r="R260">
        <f t="shared" si="103"/>
        <v>1</v>
      </c>
      <c r="S260">
        <f t="shared" si="103"/>
        <v>1</v>
      </c>
    </row>
    <row r="261" spans="2:19" ht="14.25" customHeight="1" x14ac:dyDescent="0.2">
      <c r="B261">
        <f t="shared" si="76"/>
        <v>1</v>
      </c>
      <c r="C261">
        <f t="shared" si="76"/>
        <v>1</v>
      </c>
      <c r="D261">
        <f t="shared" ref="D261:S261" si="104">IF(D110&gt;3, 1,0)</f>
        <v>0</v>
      </c>
      <c r="E261">
        <f t="shared" si="104"/>
        <v>0</v>
      </c>
      <c r="F261">
        <f t="shared" si="104"/>
        <v>1</v>
      </c>
      <c r="G261">
        <f t="shared" si="104"/>
        <v>1</v>
      </c>
      <c r="H261">
        <f t="shared" si="104"/>
        <v>1</v>
      </c>
      <c r="I261">
        <f t="shared" si="104"/>
        <v>1</v>
      </c>
      <c r="J261">
        <f t="shared" si="104"/>
        <v>0</v>
      </c>
      <c r="K261">
        <f t="shared" si="104"/>
        <v>0</v>
      </c>
      <c r="L261">
        <f t="shared" si="104"/>
        <v>1</v>
      </c>
      <c r="M261">
        <f t="shared" si="104"/>
        <v>1</v>
      </c>
      <c r="N261">
        <f t="shared" si="104"/>
        <v>1</v>
      </c>
      <c r="O261">
        <f t="shared" si="104"/>
        <v>0</v>
      </c>
      <c r="P261">
        <f t="shared" si="104"/>
        <v>1</v>
      </c>
      <c r="Q261">
        <f t="shared" si="104"/>
        <v>1</v>
      </c>
      <c r="R261">
        <f t="shared" si="104"/>
        <v>0</v>
      </c>
      <c r="S261">
        <f t="shared" si="104"/>
        <v>1</v>
      </c>
    </row>
    <row r="262" spans="2:19" ht="14.25" customHeight="1" x14ac:dyDescent="0.2">
      <c r="B262">
        <f t="shared" si="76"/>
        <v>1</v>
      </c>
      <c r="C262">
        <f t="shared" si="76"/>
        <v>0</v>
      </c>
      <c r="D262">
        <f t="shared" ref="D262:S262" si="105">IF(D111&gt;3, 1,0)</f>
        <v>0</v>
      </c>
      <c r="E262">
        <f t="shared" si="105"/>
        <v>0</v>
      </c>
      <c r="F262">
        <f t="shared" si="105"/>
        <v>0</v>
      </c>
      <c r="G262">
        <f t="shared" si="105"/>
        <v>1</v>
      </c>
      <c r="H262">
        <f t="shared" si="105"/>
        <v>1</v>
      </c>
      <c r="I262">
        <f t="shared" si="105"/>
        <v>1</v>
      </c>
      <c r="J262">
        <f t="shared" si="105"/>
        <v>0</v>
      </c>
      <c r="K262">
        <f t="shared" si="105"/>
        <v>1</v>
      </c>
      <c r="L262">
        <f t="shared" si="105"/>
        <v>1</v>
      </c>
      <c r="M262">
        <f t="shared" si="105"/>
        <v>1</v>
      </c>
      <c r="N262">
        <f t="shared" si="105"/>
        <v>1</v>
      </c>
      <c r="O262">
        <f t="shared" si="105"/>
        <v>1</v>
      </c>
      <c r="P262">
        <f t="shared" si="105"/>
        <v>0</v>
      </c>
      <c r="Q262">
        <f t="shared" si="105"/>
        <v>1</v>
      </c>
      <c r="R262">
        <f t="shared" si="105"/>
        <v>0</v>
      </c>
      <c r="S262">
        <f t="shared" si="105"/>
        <v>0</v>
      </c>
    </row>
    <row r="263" spans="2:19" ht="14.25" customHeight="1" x14ac:dyDescent="0.2">
      <c r="B263">
        <f t="shared" si="76"/>
        <v>1</v>
      </c>
      <c r="C263">
        <f t="shared" si="76"/>
        <v>1</v>
      </c>
      <c r="D263">
        <f t="shared" ref="D263:S263" si="106">IF(D112&gt;3, 1,0)</f>
        <v>0</v>
      </c>
      <c r="E263">
        <f t="shared" si="106"/>
        <v>0</v>
      </c>
      <c r="F263">
        <f t="shared" si="106"/>
        <v>1</v>
      </c>
      <c r="G263">
        <f t="shared" si="106"/>
        <v>0</v>
      </c>
      <c r="H263">
        <f t="shared" si="106"/>
        <v>1</v>
      </c>
      <c r="I263">
        <f t="shared" si="106"/>
        <v>1</v>
      </c>
      <c r="J263">
        <f t="shared" si="106"/>
        <v>0</v>
      </c>
      <c r="K263">
        <f t="shared" si="106"/>
        <v>1</v>
      </c>
      <c r="L263">
        <f t="shared" si="106"/>
        <v>1</v>
      </c>
      <c r="M263">
        <f t="shared" si="106"/>
        <v>1</v>
      </c>
      <c r="N263">
        <f t="shared" si="106"/>
        <v>1</v>
      </c>
      <c r="O263">
        <f t="shared" si="106"/>
        <v>1</v>
      </c>
      <c r="P263">
        <f t="shared" si="106"/>
        <v>0</v>
      </c>
      <c r="Q263">
        <f t="shared" si="106"/>
        <v>0</v>
      </c>
      <c r="R263">
        <f t="shared" si="106"/>
        <v>1</v>
      </c>
      <c r="S263">
        <f t="shared" si="106"/>
        <v>1</v>
      </c>
    </row>
    <row r="264" spans="2:19" ht="14.25" customHeight="1" x14ac:dyDescent="0.2">
      <c r="B264">
        <f t="shared" si="76"/>
        <v>1</v>
      </c>
      <c r="C264">
        <f t="shared" si="76"/>
        <v>1</v>
      </c>
      <c r="D264">
        <f t="shared" ref="D264:S264" si="107">IF(D113&gt;3, 1,0)</f>
        <v>0</v>
      </c>
      <c r="E264">
        <f t="shared" si="107"/>
        <v>0</v>
      </c>
      <c r="F264">
        <f t="shared" si="107"/>
        <v>1</v>
      </c>
      <c r="G264">
        <f t="shared" si="107"/>
        <v>1</v>
      </c>
      <c r="H264">
        <f t="shared" si="107"/>
        <v>1</v>
      </c>
      <c r="I264">
        <f t="shared" si="107"/>
        <v>1</v>
      </c>
      <c r="J264">
        <f t="shared" si="107"/>
        <v>0</v>
      </c>
      <c r="K264">
        <f t="shared" si="107"/>
        <v>0</v>
      </c>
      <c r="L264">
        <f t="shared" si="107"/>
        <v>1</v>
      </c>
      <c r="M264">
        <f t="shared" si="107"/>
        <v>1</v>
      </c>
      <c r="N264">
        <f t="shared" si="107"/>
        <v>1</v>
      </c>
      <c r="O264">
        <f t="shared" si="107"/>
        <v>1</v>
      </c>
      <c r="P264">
        <f t="shared" si="107"/>
        <v>0</v>
      </c>
      <c r="Q264">
        <f t="shared" si="107"/>
        <v>0</v>
      </c>
      <c r="R264">
        <f t="shared" si="107"/>
        <v>1</v>
      </c>
      <c r="S264">
        <f t="shared" si="107"/>
        <v>1</v>
      </c>
    </row>
    <row r="265" spans="2:19" ht="14.25" customHeight="1" x14ac:dyDescent="0.2">
      <c r="B265">
        <f t="shared" si="76"/>
        <v>1</v>
      </c>
      <c r="C265">
        <f t="shared" si="76"/>
        <v>1</v>
      </c>
      <c r="D265">
        <f t="shared" ref="D265:S265" si="108">IF(D114&gt;3, 1,0)</f>
        <v>0</v>
      </c>
      <c r="E265">
        <f t="shared" si="108"/>
        <v>0</v>
      </c>
      <c r="F265">
        <f t="shared" si="108"/>
        <v>1</v>
      </c>
      <c r="G265">
        <f t="shared" si="108"/>
        <v>1</v>
      </c>
      <c r="H265">
        <f t="shared" si="108"/>
        <v>1</v>
      </c>
      <c r="I265">
        <f t="shared" si="108"/>
        <v>1</v>
      </c>
      <c r="J265">
        <f t="shared" si="108"/>
        <v>0</v>
      </c>
      <c r="K265">
        <f t="shared" si="108"/>
        <v>1</v>
      </c>
      <c r="L265">
        <f t="shared" si="108"/>
        <v>1</v>
      </c>
      <c r="M265">
        <f t="shared" si="108"/>
        <v>1</v>
      </c>
      <c r="N265">
        <f t="shared" si="108"/>
        <v>0</v>
      </c>
      <c r="O265">
        <f t="shared" si="108"/>
        <v>0</v>
      </c>
      <c r="P265">
        <f t="shared" si="108"/>
        <v>0</v>
      </c>
      <c r="Q265">
        <f t="shared" si="108"/>
        <v>1</v>
      </c>
      <c r="R265">
        <f t="shared" si="108"/>
        <v>0</v>
      </c>
      <c r="S265">
        <f t="shared" si="108"/>
        <v>0</v>
      </c>
    </row>
    <row r="266" spans="2:19" ht="14.25" customHeight="1" x14ac:dyDescent="0.2">
      <c r="B266">
        <f t="shared" si="76"/>
        <v>1</v>
      </c>
      <c r="C266">
        <f t="shared" si="76"/>
        <v>1</v>
      </c>
      <c r="D266">
        <f t="shared" ref="D266:S266" si="109">IF(D115&gt;3, 1,0)</f>
        <v>0</v>
      </c>
      <c r="E266">
        <f t="shared" si="109"/>
        <v>0</v>
      </c>
      <c r="F266">
        <f t="shared" si="109"/>
        <v>1</v>
      </c>
      <c r="G266">
        <f t="shared" si="109"/>
        <v>1</v>
      </c>
      <c r="H266">
        <f t="shared" si="109"/>
        <v>1</v>
      </c>
      <c r="I266">
        <f t="shared" si="109"/>
        <v>1</v>
      </c>
      <c r="J266">
        <f t="shared" si="109"/>
        <v>0</v>
      </c>
      <c r="K266">
        <f t="shared" si="109"/>
        <v>0</v>
      </c>
      <c r="L266">
        <f t="shared" si="109"/>
        <v>1</v>
      </c>
      <c r="M266">
        <f t="shared" si="109"/>
        <v>1</v>
      </c>
      <c r="N266">
        <f t="shared" si="109"/>
        <v>1</v>
      </c>
      <c r="O266">
        <f t="shared" si="109"/>
        <v>1</v>
      </c>
      <c r="P266">
        <f t="shared" si="109"/>
        <v>0</v>
      </c>
      <c r="Q266">
        <f t="shared" si="109"/>
        <v>0</v>
      </c>
      <c r="R266">
        <f t="shared" si="109"/>
        <v>1</v>
      </c>
      <c r="S266">
        <f t="shared" si="109"/>
        <v>1</v>
      </c>
    </row>
    <row r="267" spans="2:19" ht="14.25" customHeight="1" x14ac:dyDescent="0.2">
      <c r="B267">
        <f t="shared" si="76"/>
        <v>1</v>
      </c>
      <c r="C267">
        <f t="shared" si="76"/>
        <v>1</v>
      </c>
      <c r="D267">
        <f t="shared" ref="D267:S267" si="110">IF(D116&gt;3, 1,0)</f>
        <v>1</v>
      </c>
      <c r="E267">
        <f t="shared" si="110"/>
        <v>0</v>
      </c>
      <c r="F267">
        <f t="shared" si="110"/>
        <v>1</v>
      </c>
      <c r="G267">
        <f t="shared" si="110"/>
        <v>1</v>
      </c>
      <c r="H267">
        <f t="shared" si="110"/>
        <v>1</v>
      </c>
      <c r="I267">
        <f t="shared" si="110"/>
        <v>1</v>
      </c>
      <c r="J267">
        <f t="shared" si="110"/>
        <v>0</v>
      </c>
      <c r="K267">
        <f t="shared" si="110"/>
        <v>0</v>
      </c>
      <c r="L267">
        <f t="shared" si="110"/>
        <v>1</v>
      </c>
      <c r="M267">
        <f t="shared" si="110"/>
        <v>1</v>
      </c>
      <c r="N267">
        <f t="shared" si="110"/>
        <v>1</v>
      </c>
      <c r="O267">
        <f t="shared" si="110"/>
        <v>1</v>
      </c>
      <c r="P267">
        <f t="shared" si="110"/>
        <v>0</v>
      </c>
      <c r="Q267">
        <f t="shared" si="110"/>
        <v>0</v>
      </c>
      <c r="R267">
        <f t="shared" si="110"/>
        <v>1</v>
      </c>
      <c r="S267">
        <f t="shared" si="110"/>
        <v>1</v>
      </c>
    </row>
    <row r="268" spans="2:19" ht="14.25" customHeight="1" x14ac:dyDescent="0.2">
      <c r="B268">
        <f t="shared" si="76"/>
        <v>1</v>
      </c>
      <c r="C268">
        <f t="shared" si="76"/>
        <v>1</v>
      </c>
      <c r="D268">
        <f t="shared" ref="D268:S268" si="111">IF(D117&gt;3, 1,0)</f>
        <v>0</v>
      </c>
      <c r="E268">
        <f t="shared" si="111"/>
        <v>0</v>
      </c>
      <c r="F268">
        <f t="shared" si="111"/>
        <v>1</v>
      </c>
      <c r="G268">
        <f t="shared" si="111"/>
        <v>1</v>
      </c>
      <c r="H268">
        <f t="shared" si="111"/>
        <v>1</v>
      </c>
      <c r="I268">
        <f t="shared" si="111"/>
        <v>1</v>
      </c>
      <c r="J268">
        <f t="shared" si="111"/>
        <v>0</v>
      </c>
      <c r="K268">
        <f t="shared" si="111"/>
        <v>1</v>
      </c>
      <c r="L268">
        <f t="shared" si="111"/>
        <v>1</v>
      </c>
      <c r="M268">
        <f t="shared" si="111"/>
        <v>1</v>
      </c>
      <c r="N268">
        <f t="shared" si="111"/>
        <v>1</v>
      </c>
      <c r="O268">
        <f t="shared" si="111"/>
        <v>0</v>
      </c>
      <c r="P268">
        <f t="shared" si="111"/>
        <v>0</v>
      </c>
      <c r="Q268">
        <f t="shared" si="111"/>
        <v>1</v>
      </c>
      <c r="R268">
        <f t="shared" si="111"/>
        <v>0</v>
      </c>
      <c r="S268">
        <f t="shared" si="111"/>
        <v>1</v>
      </c>
    </row>
    <row r="269" spans="2:19" ht="14.25" customHeight="1" x14ac:dyDescent="0.2">
      <c r="B269">
        <f t="shared" si="76"/>
        <v>1</v>
      </c>
      <c r="C269">
        <f t="shared" si="76"/>
        <v>1</v>
      </c>
      <c r="D269">
        <f t="shared" ref="D269:S269" si="112">IF(D118&gt;3, 1,0)</f>
        <v>0</v>
      </c>
      <c r="E269">
        <f t="shared" si="112"/>
        <v>0</v>
      </c>
      <c r="F269">
        <f t="shared" si="112"/>
        <v>1</v>
      </c>
      <c r="G269">
        <f t="shared" si="112"/>
        <v>1</v>
      </c>
      <c r="H269">
        <f t="shared" si="112"/>
        <v>0</v>
      </c>
      <c r="I269">
        <f t="shared" si="112"/>
        <v>0</v>
      </c>
      <c r="J269">
        <f t="shared" si="112"/>
        <v>0</v>
      </c>
      <c r="K269">
        <f t="shared" si="112"/>
        <v>0</v>
      </c>
      <c r="L269">
        <f t="shared" si="112"/>
        <v>1</v>
      </c>
      <c r="M269">
        <f t="shared" si="112"/>
        <v>1</v>
      </c>
      <c r="N269">
        <f t="shared" si="112"/>
        <v>1</v>
      </c>
      <c r="O269">
        <f t="shared" si="112"/>
        <v>1</v>
      </c>
      <c r="P269">
        <f t="shared" si="112"/>
        <v>0</v>
      </c>
      <c r="Q269">
        <f t="shared" si="112"/>
        <v>0</v>
      </c>
      <c r="R269">
        <f t="shared" si="112"/>
        <v>1</v>
      </c>
      <c r="S269">
        <f t="shared" si="112"/>
        <v>1</v>
      </c>
    </row>
    <row r="270" spans="2:19" ht="14.25" customHeight="1" x14ac:dyDescent="0.2">
      <c r="B270">
        <f t="shared" si="76"/>
        <v>1</v>
      </c>
      <c r="C270">
        <f t="shared" si="76"/>
        <v>1</v>
      </c>
      <c r="D270">
        <f t="shared" ref="D270:S270" si="113">IF(D119&gt;3, 1,0)</f>
        <v>0</v>
      </c>
      <c r="E270">
        <f t="shared" si="113"/>
        <v>0</v>
      </c>
      <c r="F270">
        <f t="shared" si="113"/>
        <v>1</v>
      </c>
      <c r="G270">
        <f t="shared" si="113"/>
        <v>1</v>
      </c>
      <c r="H270">
        <f t="shared" si="113"/>
        <v>1</v>
      </c>
      <c r="I270">
        <f t="shared" si="113"/>
        <v>1</v>
      </c>
      <c r="J270">
        <f t="shared" si="113"/>
        <v>0</v>
      </c>
      <c r="K270">
        <f t="shared" si="113"/>
        <v>0</v>
      </c>
      <c r="L270">
        <f t="shared" si="113"/>
        <v>1</v>
      </c>
      <c r="M270">
        <f t="shared" si="113"/>
        <v>1</v>
      </c>
      <c r="N270">
        <f t="shared" si="113"/>
        <v>1</v>
      </c>
      <c r="O270">
        <f t="shared" si="113"/>
        <v>0</v>
      </c>
      <c r="P270">
        <f t="shared" si="113"/>
        <v>0</v>
      </c>
      <c r="Q270">
        <f t="shared" si="113"/>
        <v>1</v>
      </c>
      <c r="R270">
        <f t="shared" si="113"/>
        <v>1</v>
      </c>
      <c r="S270">
        <f t="shared" si="113"/>
        <v>1</v>
      </c>
    </row>
    <row r="271" spans="2:19" ht="14.25" customHeight="1" x14ac:dyDescent="0.2">
      <c r="B271">
        <f t="shared" si="76"/>
        <v>1</v>
      </c>
      <c r="C271">
        <f t="shared" si="76"/>
        <v>1</v>
      </c>
      <c r="D271">
        <f t="shared" ref="D271:S271" si="114">IF(D120&gt;3, 1,0)</f>
        <v>0</v>
      </c>
      <c r="E271">
        <f t="shared" si="114"/>
        <v>0</v>
      </c>
      <c r="F271">
        <f t="shared" si="114"/>
        <v>1</v>
      </c>
      <c r="G271">
        <f t="shared" si="114"/>
        <v>1</v>
      </c>
      <c r="H271">
        <f t="shared" si="114"/>
        <v>0</v>
      </c>
      <c r="I271">
        <f t="shared" si="114"/>
        <v>0</v>
      </c>
      <c r="J271">
        <f t="shared" si="114"/>
        <v>1</v>
      </c>
      <c r="K271">
        <f t="shared" si="114"/>
        <v>1</v>
      </c>
      <c r="L271">
        <f t="shared" si="114"/>
        <v>0</v>
      </c>
      <c r="M271">
        <f t="shared" si="114"/>
        <v>0</v>
      </c>
      <c r="N271">
        <f t="shared" si="114"/>
        <v>1</v>
      </c>
      <c r="O271">
        <f t="shared" si="114"/>
        <v>1</v>
      </c>
      <c r="P271">
        <f t="shared" si="114"/>
        <v>0</v>
      </c>
      <c r="Q271">
        <f t="shared" si="114"/>
        <v>1</v>
      </c>
      <c r="R271">
        <f t="shared" si="114"/>
        <v>1</v>
      </c>
      <c r="S271">
        <f t="shared" si="114"/>
        <v>1</v>
      </c>
    </row>
    <row r="272" spans="2:19" ht="14.25" customHeight="1" x14ac:dyDescent="0.2">
      <c r="B272">
        <f t="shared" si="76"/>
        <v>1</v>
      </c>
      <c r="C272">
        <f t="shared" si="76"/>
        <v>0</v>
      </c>
      <c r="D272">
        <f t="shared" ref="D272:S272" si="115">IF(D121&gt;3, 1,0)</f>
        <v>0</v>
      </c>
      <c r="E272">
        <f t="shared" si="115"/>
        <v>0</v>
      </c>
      <c r="F272">
        <f t="shared" si="115"/>
        <v>1</v>
      </c>
      <c r="G272">
        <f t="shared" si="115"/>
        <v>1</v>
      </c>
      <c r="H272">
        <f t="shared" si="115"/>
        <v>1</v>
      </c>
      <c r="I272">
        <f t="shared" si="115"/>
        <v>1</v>
      </c>
      <c r="J272">
        <f t="shared" si="115"/>
        <v>1</v>
      </c>
      <c r="K272">
        <f t="shared" si="115"/>
        <v>1</v>
      </c>
      <c r="L272">
        <f t="shared" si="115"/>
        <v>1</v>
      </c>
      <c r="M272">
        <f t="shared" si="115"/>
        <v>0</v>
      </c>
      <c r="N272">
        <f t="shared" si="115"/>
        <v>1</v>
      </c>
      <c r="O272">
        <f t="shared" si="115"/>
        <v>0</v>
      </c>
      <c r="P272">
        <f t="shared" si="115"/>
        <v>0</v>
      </c>
      <c r="Q272">
        <f t="shared" si="115"/>
        <v>1</v>
      </c>
      <c r="R272">
        <f t="shared" si="115"/>
        <v>1</v>
      </c>
      <c r="S272">
        <f t="shared" si="115"/>
        <v>1</v>
      </c>
    </row>
    <row r="273" spans="2:19" ht="14.25" customHeight="1" x14ac:dyDescent="0.2">
      <c r="B273">
        <f t="shared" si="76"/>
        <v>1</v>
      </c>
      <c r="C273">
        <f t="shared" si="76"/>
        <v>1</v>
      </c>
      <c r="D273">
        <f t="shared" ref="D273:S273" si="116">IF(D122&gt;3, 1,0)</f>
        <v>0</v>
      </c>
      <c r="E273">
        <f t="shared" si="116"/>
        <v>0</v>
      </c>
      <c r="F273">
        <f t="shared" si="116"/>
        <v>1</v>
      </c>
      <c r="G273">
        <f t="shared" si="116"/>
        <v>1</v>
      </c>
      <c r="H273">
        <f t="shared" si="116"/>
        <v>1</v>
      </c>
      <c r="I273">
        <f t="shared" si="116"/>
        <v>1</v>
      </c>
      <c r="J273">
        <f t="shared" si="116"/>
        <v>0</v>
      </c>
      <c r="K273">
        <f t="shared" si="116"/>
        <v>0</v>
      </c>
      <c r="L273">
        <f t="shared" si="116"/>
        <v>1</v>
      </c>
      <c r="M273">
        <f t="shared" si="116"/>
        <v>1</v>
      </c>
      <c r="N273">
        <f t="shared" si="116"/>
        <v>1</v>
      </c>
      <c r="O273">
        <f t="shared" si="116"/>
        <v>1</v>
      </c>
      <c r="P273">
        <f t="shared" si="116"/>
        <v>0</v>
      </c>
      <c r="Q273">
        <f t="shared" si="116"/>
        <v>0</v>
      </c>
      <c r="R273">
        <f t="shared" si="116"/>
        <v>1</v>
      </c>
      <c r="S273">
        <f t="shared" si="116"/>
        <v>1</v>
      </c>
    </row>
    <row r="274" spans="2:19" ht="14.25" customHeight="1" x14ac:dyDescent="0.2">
      <c r="B274">
        <f t="shared" si="76"/>
        <v>1</v>
      </c>
      <c r="C274">
        <f t="shared" si="76"/>
        <v>1</v>
      </c>
      <c r="D274">
        <f t="shared" ref="D274:S274" si="117">IF(D123&gt;3, 1,0)</f>
        <v>0</v>
      </c>
      <c r="E274">
        <f t="shared" si="117"/>
        <v>0</v>
      </c>
      <c r="F274">
        <f t="shared" si="117"/>
        <v>1</v>
      </c>
      <c r="G274">
        <f t="shared" si="117"/>
        <v>1</v>
      </c>
      <c r="H274">
        <f t="shared" si="117"/>
        <v>0</v>
      </c>
      <c r="I274">
        <f t="shared" si="117"/>
        <v>1</v>
      </c>
      <c r="J274">
        <f t="shared" si="117"/>
        <v>0</v>
      </c>
      <c r="K274">
        <f t="shared" si="117"/>
        <v>1</v>
      </c>
      <c r="L274">
        <f t="shared" si="117"/>
        <v>1</v>
      </c>
      <c r="M274">
        <f t="shared" si="117"/>
        <v>1</v>
      </c>
      <c r="N274">
        <f t="shared" si="117"/>
        <v>1</v>
      </c>
      <c r="O274">
        <f t="shared" si="117"/>
        <v>1</v>
      </c>
      <c r="P274">
        <f t="shared" si="117"/>
        <v>0</v>
      </c>
      <c r="Q274">
        <f t="shared" si="117"/>
        <v>0</v>
      </c>
      <c r="R274">
        <f t="shared" si="117"/>
        <v>1</v>
      </c>
      <c r="S274">
        <f t="shared" si="117"/>
        <v>1</v>
      </c>
    </row>
    <row r="275" spans="2:19" ht="14.25" customHeight="1" x14ac:dyDescent="0.2">
      <c r="B275">
        <f t="shared" si="76"/>
        <v>1</v>
      </c>
      <c r="C275">
        <f t="shared" si="76"/>
        <v>0</v>
      </c>
      <c r="D275">
        <f t="shared" ref="D275:S275" si="118">IF(D124&gt;3, 1,0)</f>
        <v>0</v>
      </c>
      <c r="E275">
        <f t="shared" si="118"/>
        <v>0</v>
      </c>
      <c r="F275">
        <f t="shared" si="118"/>
        <v>1</v>
      </c>
      <c r="G275">
        <f t="shared" si="118"/>
        <v>1</v>
      </c>
      <c r="H275">
        <f t="shared" si="118"/>
        <v>0</v>
      </c>
      <c r="I275">
        <f t="shared" si="118"/>
        <v>1</v>
      </c>
      <c r="J275">
        <f t="shared" si="118"/>
        <v>1</v>
      </c>
      <c r="K275">
        <f t="shared" si="118"/>
        <v>1</v>
      </c>
      <c r="L275">
        <f t="shared" si="118"/>
        <v>0</v>
      </c>
      <c r="M275">
        <f t="shared" si="118"/>
        <v>0</v>
      </c>
      <c r="N275">
        <f t="shared" si="118"/>
        <v>1</v>
      </c>
      <c r="O275">
        <f t="shared" si="118"/>
        <v>0</v>
      </c>
      <c r="P275">
        <f t="shared" si="118"/>
        <v>0</v>
      </c>
      <c r="Q275">
        <f t="shared" si="118"/>
        <v>0</v>
      </c>
      <c r="R275">
        <f t="shared" si="118"/>
        <v>1</v>
      </c>
      <c r="S275">
        <f t="shared" si="118"/>
        <v>0</v>
      </c>
    </row>
    <row r="276" spans="2:19" ht="14.25" customHeight="1" x14ac:dyDescent="0.2">
      <c r="B276">
        <f t="shared" si="76"/>
        <v>1</v>
      </c>
      <c r="C276">
        <f t="shared" si="76"/>
        <v>1</v>
      </c>
      <c r="D276">
        <f t="shared" ref="D276:S276" si="119">IF(D125&gt;3, 1,0)</f>
        <v>0</v>
      </c>
      <c r="E276">
        <f t="shared" si="119"/>
        <v>0</v>
      </c>
      <c r="F276">
        <f t="shared" si="119"/>
        <v>1</v>
      </c>
      <c r="G276">
        <f t="shared" si="119"/>
        <v>1</v>
      </c>
      <c r="H276">
        <f t="shared" si="119"/>
        <v>1</v>
      </c>
      <c r="I276">
        <f t="shared" si="119"/>
        <v>1</v>
      </c>
      <c r="J276">
        <f t="shared" si="119"/>
        <v>1</v>
      </c>
      <c r="K276">
        <f t="shared" si="119"/>
        <v>1</v>
      </c>
      <c r="L276">
        <f t="shared" si="119"/>
        <v>0</v>
      </c>
      <c r="M276">
        <f t="shared" si="119"/>
        <v>0</v>
      </c>
      <c r="N276">
        <f t="shared" si="119"/>
        <v>0</v>
      </c>
      <c r="O276">
        <f t="shared" si="119"/>
        <v>0</v>
      </c>
      <c r="P276">
        <f t="shared" si="119"/>
        <v>0</v>
      </c>
      <c r="Q276">
        <f t="shared" si="119"/>
        <v>1</v>
      </c>
      <c r="R276">
        <f t="shared" si="119"/>
        <v>0</v>
      </c>
      <c r="S276">
        <f t="shared" si="119"/>
        <v>1</v>
      </c>
    </row>
    <row r="277" spans="2:19" ht="14.25" customHeight="1" x14ac:dyDescent="0.2">
      <c r="B277">
        <f t="shared" si="76"/>
        <v>1</v>
      </c>
      <c r="C277">
        <f t="shared" si="76"/>
        <v>1</v>
      </c>
      <c r="D277">
        <f t="shared" ref="D277:S277" si="120">IF(D126&gt;3, 1,0)</f>
        <v>0</v>
      </c>
      <c r="E277">
        <f t="shared" si="120"/>
        <v>0</v>
      </c>
      <c r="F277">
        <f t="shared" si="120"/>
        <v>0</v>
      </c>
      <c r="G277">
        <f t="shared" si="120"/>
        <v>1</v>
      </c>
      <c r="H277">
        <f t="shared" si="120"/>
        <v>0</v>
      </c>
      <c r="I277">
        <f t="shared" si="120"/>
        <v>0</v>
      </c>
      <c r="J277">
        <f t="shared" si="120"/>
        <v>0</v>
      </c>
      <c r="K277">
        <f t="shared" si="120"/>
        <v>1</v>
      </c>
      <c r="L277">
        <f t="shared" si="120"/>
        <v>1</v>
      </c>
      <c r="M277">
        <f t="shared" si="120"/>
        <v>1</v>
      </c>
      <c r="N277">
        <f t="shared" si="120"/>
        <v>1</v>
      </c>
      <c r="O277">
        <f t="shared" si="120"/>
        <v>1</v>
      </c>
      <c r="P277">
        <f t="shared" si="120"/>
        <v>0</v>
      </c>
      <c r="Q277">
        <f t="shared" si="120"/>
        <v>0</v>
      </c>
      <c r="R277">
        <f t="shared" si="120"/>
        <v>1</v>
      </c>
      <c r="S277">
        <f t="shared" si="120"/>
        <v>1</v>
      </c>
    </row>
    <row r="278" spans="2:19" ht="14.25" customHeight="1" x14ac:dyDescent="0.2">
      <c r="B278">
        <f t="shared" si="76"/>
        <v>1</v>
      </c>
      <c r="C278">
        <f t="shared" si="76"/>
        <v>0</v>
      </c>
      <c r="D278">
        <f t="shared" ref="D278:S278" si="121">IF(D127&gt;3, 1,0)</f>
        <v>0</v>
      </c>
      <c r="E278">
        <f t="shared" si="121"/>
        <v>0</v>
      </c>
      <c r="F278">
        <f t="shared" si="121"/>
        <v>0</v>
      </c>
      <c r="G278">
        <f t="shared" si="121"/>
        <v>0</v>
      </c>
      <c r="H278">
        <f t="shared" si="121"/>
        <v>1</v>
      </c>
      <c r="I278">
        <f t="shared" si="121"/>
        <v>1</v>
      </c>
      <c r="J278">
        <f t="shared" si="121"/>
        <v>0</v>
      </c>
      <c r="K278">
        <f t="shared" si="121"/>
        <v>0</v>
      </c>
      <c r="L278">
        <f t="shared" si="121"/>
        <v>1</v>
      </c>
      <c r="M278">
        <f t="shared" si="121"/>
        <v>1</v>
      </c>
      <c r="N278">
        <f t="shared" si="121"/>
        <v>0</v>
      </c>
      <c r="O278">
        <f t="shared" si="121"/>
        <v>1</v>
      </c>
      <c r="P278">
        <f t="shared" si="121"/>
        <v>0</v>
      </c>
      <c r="Q278">
        <f t="shared" si="121"/>
        <v>0</v>
      </c>
      <c r="R278">
        <f t="shared" si="121"/>
        <v>0</v>
      </c>
      <c r="S278">
        <f t="shared" si="121"/>
        <v>1</v>
      </c>
    </row>
    <row r="279" spans="2:19" ht="14.25" customHeight="1" x14ac:dyDescent="0.2">
      <c r="B279">
        <f t="shared" si="76"/>
        <v>1</v>
      </c>
      <c r="C279">
        <f t="shared" si="76"/>
        <v>1</v>
      </c>
      <c r="D279">
        <f t="shared" ref="D279:S279" si="122">IF(D128&gt;3, 1,0)</f>
        <v>0</v>
      </c>
      <c r="E279">
        <f t="shared" si="122"/>
        <v>1</v>
      </c>
      <c r="F279">
        <f t="shared" si="122"/>
        <v>0</v>
      </c>
      <c r="G279">
        <f t="shared" si="122"/>
        <v>1</v>
      </c>
      <c r="H279">
        <f t="shared" si="122"/>
        <v>1</v>
      </c>
      <c r="I279">
        <f t="shared" si="122"/>
        <v>1</v>
      </c>
      <c r="J279">
        <f t="shared" si="122"/>
        <v>0</v>
      </c>
      <c r="K279">
        <f t="shared" si="122"/>
        <v>0</v>
      </c>
      <c r="L279">
        <f t="shared" si="122"/>
        <v>1</v>
      </c>
      <c r="M279">
        <f t="shared" si="122"/>
        <v>1</v>
      </c>
      <c r="N279">
        <f t="shared" si="122"/>
        <v>1</v>
      </c>
      <c r="O279">
        <f t="shared" si="122"/>
        <v>1</v>
      </c>
      <c r="P279">
        <f t="shared" si="122"/>
        <v>0</v>
      </c>
      <c r="Q279">
        <f t="shared" si="122"/>
        <v>1</v>
      </c>
      <c r="R279">
        <f t="shared" si="122"/>
        <v>1</v>
      </c>
      <c r="S279">
        <f t="shared" si="122"/>
        <v>1</v>
      </c>
    </row>
    <row r="280" spans="2:19" ht="14.25" customHeight="1" x14ac:dyDescent="0.2">
      <c r="B280">
        <f t="shared" si="76"/>
        <v>0</v>
      </c>
      <c r="C280">
        <f t="shared" si="76"/>
        <v>1</v>
      </c>
      <c r="D280">
        <f t="shared" ref="D280:S280" si="123">IF(D129&gt;3, 1,0)</f>
        <v>0</v>
      </c>
      <c r="E280">
        <f t="shared" si="123"/>
        <v>0</v>
      </c>
      <c r="F280">
        <f t="shared" si="123"/>
        <v>0</v>
      </c>
      <c r="G280">
        <f t="shared" si="123"/>
        <v>1</v>
      </c>
      <c r="H280">
        <f t="shared" si="123"/>
        <v>1</v>
      </c>
      <c r="I280">
        <f t="shared" si="123"/>
        <v>1</v>
      </c>
      <c r="J280">
        <f t="shared" si="123"/>
        <v>0</v>
      </c>
      <c r="K280">
        <f t="shared" si="123"/>
        <v>0</v>
      </c>
      <c r="L280">
        <f t="shared" si="123"/>
        <v>1</v>
      </c>
      <c r="M280">
        <f t="shared" si="123"/>
        <v>1</v>
      </c>
      <c r="N280">
        <f t="shared" si="123"/>
        <v>1</v>
      </c>
      <c r="O280">
        <f t="shared" si="123"/>
        <v>1</v>
      </c>
      <c r="P280">
        <f t="shared" si="123"/>
        <v>0</v>
      </c>
      <c r="Q280">
        <f t="shared" si="123"/>
        <v>1</v>
      </c>
      <c r="R280">
        <f t="shared" si="123"/>
        <v>1</v>
      </c>
      <c r="S280">
        <f t="shared" si="123"/>
        <v>1</v>
      </c>
    </row>
    <row r="281" spans="2:19" ht="14.25" customHeight="1" x14ac:dyDescent="0.2">
      <c r="B281">
        <f t="shared" si="76"/>
        <v>1</v>
      </c>
      <c r="C281">
        <f t="shared" si="76"/>
        <v>1</v>
      </c>
      <c r="D281">
        <f t="shared" ref="D281:S281" si="124">IF(D130&gt;3, 1,0)</f>
        <v>1</v>
      </c>
      <c r="E281">
        <f t="shared" si="124"/>
        <v>0</v>
      </c>
      <c r="F281">
        <f t="shared" si="124"/>
        <v>1</v>
      </c>
      <c r="G281">
        <f t="shared" si="124"/>
        <v>1</v>
      </c>
      <c r="H281">
        <f t="shared" si="124"/>
        <v>1</v>
      </c>
      <c r="I281">
        <f t="shared" si="124"/>
        <v>1</v>
      </c>
      <c r="J281">
        <f t="shared" si="124"/>
        <v>0</v>
      </c>
      <c r="K281">
        <f t="shared" si="124"/>
        <v>0</v>
      </c>
      <c r="L281">
        <f t="shared" si="124"/>
        <v>1</v>
      </c>
      <c r="M281">
        <f t="shared" si="124"/>
        <v>1</v>
      </c>
      <c r="N281">
        <f t="shared" si="124"/>
        <v>1</v>
      </c>
      <c r="O281">
        <f t="shared" si="124"/>
        <v>1</v>
      </c>
      <c r="P281">
        <f t="shared" si="124"/>
        <v>0</v>
      </c>
      <c r="Q281">
        <f t="shared" si="124"/>
        <v>0</v>
      </c>
      <c r="R281">
        <f t="shared" si="124"/>
        <v>1</v>
      </c>
      <c r="S281">
        <f t="shared" si="124"/>
        <v>1</v>
      </c>
    </row>
    <row r="282" spans="2:19" ht="14.25" customHeight="1" x14ac:dyDescent="0.2">
      <c r="B282">
        <f t="shared" si="76"/>
        <v>0</v>
      </c>
      <c r="C282">
        <f t="shared" si="76"/>
        <v>0</v>
      </c>
      <c r="D282">
        <f t="shared" ref="D282:S282" si="125">IF(D131&gt;3, 1,0)</f>
        <v>1</v>
      </c>
      <c r="E282">
        <f t="shared" si="125"/>
        <v>1</v>
      </c>
      <c r="F282">
        <f t="shared" si="125"/>
        <v>0</v>
      </c>
      <c r="G282">
        <f t="shared" si="125"/>
        <v>0</v>
      </c>
      <c r="H282">
        <f t="shared" si="125"/>
        <v>0</v>
      </c>
      <c r="I282">
        <f t="shared" si="125"/>
        <v>1</v>
      </c>
      <c r="J282">
        <f t="shared" si="125"/>
        <v>0</v>
      </c>
      <c r="K282">
        <f t="shared" si="125"/>
        <v>0</v>
      </c>
      <c r="L282">
        <f t="shared" si="125"/>
        <v>1</v>
      </c>
      <c r="M282">
        <f t="shared" si="125"/>
        <v>1</v>
      </c>
      <c r="N282">
        <f t="shared" si="125"/>
        <v>0</v>
      </c>
      <c r="O282">
        <f t="shared" si="125"/>
        <v>0</v>
      </c>
      <c r="P282">
        <f t="shared" si="125"/>
        <v>0</v>
      </c>
      <c r="Q282">
        <f t="shared" si="125"/>
        <v>1</v>
      </c>
      <c r="R282">
        <f t="shared" si="125"/>
        <v>0</v>
      </c>
      <c r="S282">
        <f t="shared" si="125"/>
        <v>0</v>
      </c>
    </row>
    <row r="283" spans="2:19" ht="14.25" customHeight="1" x14ac:dyDescent="0.2">
      <c r="B283">
        <f t="shared" si="76"/>
        <v>1</v>
      </c>
      <c r="C283">
        <f t="shared" si="76"/>
        <v>1</v>
      </c>
      <c r="D283">
        <f t="shared" ref="D283:S283" si="126">IF(D132&gt;3, 1,0)</f>
        <v>1</v>
      </c>
      <c r="E283">
        <f t="shared" si="126"/>
        <v>0</v>
      </c>
      <c r="F283">
        <f t="shared" si="126"/>
        <v>1</v>
      </c>
      <c r="G283">
        <f t="shared" si="126"/>
        <v>1</v>
      </c>
      <c r="H283">
        <f t="shared" si="126"/>
        <v>0</v>
      </c>
      <c r="I283">
        <f t="shared" si="126"/>
        <v>1</v>
      </c>
      <c r="J283">
        <f t="shared" si="126"/>
        <v>0</v>
      </c>
      <c r="K283">
        <f t="shared" si="126"/>
        <v>0</v>
      </c>
      <c r="L283">
        <f t="shared" si="126"/>
        <v>1</v>
      </c>
      <c r="M283">
        <f t="shared" si="126"/>
        <v>1</v>
      </c>
      <c r="N283">
        <f t="shared" si="126"/>
        <v>1</v>
      </c>
      <c r="O283">
        <f t="shared" si="126"/>
        <v>1</v>
      </c>
      <c r="P283">
        <f t="shared" si="126"/>
        <v>0</v>
      </c>
      <c r="Q283">
        <f t="shared" si="126"/>
        <v>0</v>
      </c>
      <c r="R283">
        <f t="shared" si="126"/>
        <v>1</v>
      </c>
      <c r="S283">
        <f t="shared" si="126"/>
        <v>1</v>
      </c>
    </row>
    <row r="284" spans="2:19" ht="14.25" customHeight="1" x14ac:dyDescent="0.2">
      <c r="B284">
        <f t="shared" si="76"/>
        <v>1</v>
      </c>
      <c r="C284">
        <f t="shared" si="76"/>
        <v>1</v>
      </c>
      <c r="D284">
        <f t="shared" ref="D284:S284" si="127">IF(D133&gt;3, 1,0)</f>
        <v>0</v>
      </c>
      <c r="E284">
        <f t="shared" si="127"/>
        <v>0</v>
      </c>
      <c r="F284">
        <f t="shared" si="127"/>
        <v>1</v>
      </c>
      <c r="G284">
        <f t="shared" si="127"/>
        <v>1</v>
      </c>
      <c r="H284">
        <f t="shared" si="127"/>
        <v>1</v>
      </c>
      <c r="I284">
        <f t="shared" si="127"/>
        <v>1</v>
      </c>
      <c r="J284">
        <f t="shared" si="127"/>
        <v>0</v>
      </c>
      <c r="K284">
        <f t="shared" si="127"/>
        <v>0</v>
      </c>
      <c r="L284">
        <f t="shared" si="127"/>
        <v>1</v>
      </c>
      <c r="M284">
        <f t="shared" si="127"/>
        <v>1</v>
      </c>
      <c r="N284">
        <f t="shared" si="127"/>
        <v>1</v>
      </c>
      <c r="O284">
        <f t="shared" si="127"/>
        <v>1</v>
      </c>
      <c r="P284">
        <f t="shared" si="127"/>
        <v>0</v>
      </c>
      <c r="Q284">
        <f t="shared" si="127"/>
        <v>1</v>
      </c>
      <c r="R284">
        <f t="shared" si="127"/>
        <v>1</v>
      </c>
      <c r="S284">
        <f t="shared" si="127"/>
        <v>1</v>
      </c>
    </row>
    <row r="285" spans="2:19" ht="14.25" customHeight="1" x14ac:dyDescent="0.2">
      <c r="B285">
        <f t="shared" si="76"/>
        <v>1</v>
      </c>
      <c r="C285">
        <f t="shared" si="76"/>
        <v>1</v>
      </c>
      <c r="D285">
        <f t="shared" ref="D285:S285" si="128">IF(D134&gt;3, 1,0)</f>
        <v>0</v>
      </c>
      <c r="E285">
        <f t="shared" si="128"/>
        <v>0</v>
      </c>
      <c r="F285">
        <f t="shared" si="128"/>
        <v>1</v>
      </c>
      <c r="G285">
        <f t="shared" si="128"/>
        <v>1</v>
      </c>
      <c r="H285">
        <f t="shared" si="128"/>
        <v>1</v>
      </c>
      <c r="I285">
        <f t="shared" si="128"/>
        <v>1</v>
      </c>
      <c r="J285">
        <f t="shared" si="128"/>
        <v>0</v>
      </c>
      <c r="K285">
        <f t="shared" si="128"/>
        <v>0</v>
      </c>
      <c r="L285">
        <f t="shared" si="128"/>
        <v>1</v>
      </c>
      <c r="M285">
        <f t="shared" si="128"/>
        <v>1</v>
      </c>
      <c r="N285">
        <f t="shared" si="128"/>
        <v>1</v>
      </c>
      <c r="O285">
        <f t="shared" si="128"/>
        <v>1</v>
      </c>
      <c r="P285">
        <f t="shared" si="128"/>
        <v>0</v>
      </c>
      <c r="Q285">
        <f t="shared" si="128"/>
        <v>0</v>
      </c>
      <c r="R285">
        <f t="shared" si="128"/>
        <v>1</v>
      </c>
      <c r="S285">
        <f t="shared" si="128"/>
        <v>1</v>
      </c>
    </row>
    <row r="286" spans="2:19" ht="14.25" customHeight="1" x14ac:dyDescent="0.2">
      <c r="B286">
        <f t="shared" si="76"/>
        <v>1</v>
      </c>
      <c r="C286">
        <f t="shared" si="76"/>
        <v>1</v>
      </c>
      <c r="D286">
        <f t="shared" ref="D286:S286" si="129">IF(D135&gt;3, 1,0)</f>
        <v>0</v>
      </c>
      <c r="E286">
        <f t="shared" si="129"/>
        <v>0</v>
      </c>
      <c r="F286">
        <f t="shared" si="129"/>
        <v>1</v>
      </c>
      <c r="G286">
        <f t="shared" si="129"/>
        <v>1</v>
      </c>
      <c r="H286">
        <f t="shared" si="129"/>
        <v>1</v>
      </c>
      <c r="I286">
        <f t="shared" si="129"/>
        <v>1</v>
      </c>
      <c r="J286">
        <f t="shared" si="129"/>
        <v>0</v>
      </c>
      <c r="K286">
        <f t="shared" si="129"/>
        <v>1</v>
      </c>
      <c r="L286">
        <f t="shared" si="129"/>
        <v>1</v>
      </c>
      <c r="M286">
        <f t="shared" si="129"/>
        <v>1</v>
      </c>
      <c r="N286">
        <f t="shared" si="129"/>
        <v>1</v>
      </c>
      <c r="O286">
        <f t="shared" si="129"/>
        <v>1</v>
      </c>
      <c r="P286">
        <f t="shared" si="129"/>
        <v>0</v>
      </c>
      <c r="Q286">
        <f t="shared" si="129"/>
        <v>0</v>
      </c>
      <c r="R286">
        <f t="shared" si="129"/>
        <v>1</v>
      </c>
      <c r="S286">
        <f t="shared" si="129"/>
        <v>1</v>
      </c>
    </row>
    <row r="287" spans="2:19" ht="14.25" customHeight="1" x14ac:dyDescent="0.2">
      <c r="B287">
        <f t="shared" si="76"/>
        <v>1</v>
      </c>
      <c r="C287">
        <f t="shared" si="76"/>
        <v>1</v>
      </c>
      <c r="D287">
        <f t="shared" ref="D287:S287" si="130">IF(D136&gt;3, 1,0)</f>
        <v>0</v>
      </c>
      <c r="E287">
        <f t="shared" si="130"/>
        <v>0</v>
      </c>
      <c r="F287">
        <f t="shared" si="130"/>
        <v>1</v>
      </c>
      <c r="G287">
        <f t="shared" si="130"/>
        <v>1</v>
      </c>
      <c r="H287">
        <f t="shared" si="130"/>
        <v>1</v>
      </c>
      <c r="I287">
        <f t="shared" si="130"/>
        <v>1</v>
      </c>
      <c r="J287">
        <f t="shared" si="130"/>
        <v>0</v>
      </c>
      <c r="K287">
        <f t="shared" si="130"/>
        <v>1</v>
      </c>
      <c r="L287">
        <f t="shared" si="130"/>
        <v>1</v>
      </c>
      <c r="M287">
        <f t="shared" si="130"/>
        <v>1</v>
      </c>
      <c r="N287">
        <f t="shared" si="130"/>
        <v>1</v>
      </c>
      <c r="O287">
        <f t="shared" si="130"/>
        <v>1</v>
      </c>
      <c r="P287">
        <f t="shared" si="130"/>
        <v>0</v>
      </c>
      <c r="Q287">
        <f t="shared" si="130"/>
        <v>1</v>
      </c>
      <c r="R287">
        <f t="shared" si="130"/>
        <v>1</v>
      </c>
      <c r="S287">
        <f t="shared" si="130"/>
        <v>1</v>
      </c>
    </row>
    <row r="288" spans="2:19" ht="14.25" customHeight="1" x14ac:dyDescent="0.2">
      <c r="B288">
        <f t="shared" si="76"/>
        <v>1</v>
      </c>
      <c r="C288">
        <f t="shared" si="76"/>
        <v>0</v>
      </c>
      <c r="D288">
        <f t="shared" ref="D288:S288" si="131">IF(D137&gt;3, 1,0)</f>
        <v>1</v>
      </c>
      <c r="E288">
        <f t="shared" si="131"/>
        <v>0</v>
      </c>
      <c r="F288">
        <f t="shared" si="131"/>
        <v>1</v>
      </c>
      <c r="G288">
        <f t="shared" si="131"/>
        <v>0</v>
      </c>
      <c r="H288">
        <f t="shared" si="131"/>
        <v>1</v>
      </c>
      <c r="I288">
        <f t="shared" si="131"/>
        <v>1</v>
      </c>
      <c r="J288">
        <f t="shared" si="131"/>
        <v>0</v>
      </c>
      <c r="K288">
        <f t="shared" si="131"/>
        <v>0</v>
      </c>
      <c r="L288">
        <f t="shared" si="131"/>
        <v>1</v>
      </c>
      <c r="M288">
        <f t="shared" si="131"/>
        <v>1</v>
      </c>
      <c r="N288">
        <f t="shared" si="131"/>
        <v>1</v>
      </c>
      <c r="O288">
        <f t="shared" si="131"/>
        <v>1</v>
      </c>
      <c r="P288">
        <f t="shared" si="131"/>
        <v>0</v>
      </c>
      <c r="Q288">
        <f t="shared" si="131"/>
        <v>1</v>
      </c>
      <c r="R288">
        <f t="shared" si="131"/>
        <v>1</v>
      </c>
      <c r="S288">
        <f t="shared" si="131"/>
        <v>1</v>
      </c>
    </row>
    <row r="289" spans="2:19" ht="14.25" customHeight="1" x14ac:dyDescent="0.2">
      <c r="B289">
        <f t="shared" si="76"/>
        <v>1</v>
      </c>
      <c r="C289">
        <f t="shared" si="76"/>
        <v>1</v>
      </c>
      <c r="D289">
        <f t="shared" ref="D289:S289" si="132">IF(D138&gt;3, 1,0)</f>
        <v>0</v>
      </c>
      <c r="E289">
        <f t="shared" si="132"/>
        <v>0</v>
      </c>
      <c r="F289">
        <f t="shared" si="132"/>
        <v>1</v>
      </c>
      <c r="G289">
        <f t="shared" si="132"/>
        <v>0</v>
      </c>
      <c r="H289">
        <f t="shared" si="132"/>
        <v>1</v>
      </c>
      <c r="I289">
        <f t="shared" si="132"/>
        <v>1</v>
      </c>
      <c r="J289">
        <f t="shared" si="132"/>
        <v>0</v>
      </c>
      <c r="K289">
        <f t="shared" si="132"/>
        <v>0</v>
      </c>
      <c r="L289">
        <f t="shared" si="132"/>
        <v>1</v>
      </c>
      <c r="M289">
        <f t="shared" si="132"/>
        <v>1</v>
      </c>
      <c r="N289">
        <f t="shared" si="132"/>
        <v>1</v>
      </c>
      <c r="O289">
        <f t="shared" si="132"/>
        <v>1</v>
      </c>
      <c r="P289">
        <f t="shared" si="132"/>
        <v>0</v>
      </c>
      <c r="Q289">
        <f t="shared" si="132"/>
        <v>1</v>
      </c>
      <c r="R289">
        <f t="shared" si="132"/>
        <v>0</v>
      </c>
      <c r="S289">
        <f t="shared" si="132"/>
        <v>1</v>
      </c>
    </row>
    <row r="290" spans="2:19" ht="14.25" customHeight="1" x14ac:dyDescent="0.2">
      <c r="B290">
        <f t="shared" si="76"/>
        <v>1</v>
      </c>
      <c r="C290">
        <f t="shared" si="76"/>
        <v>0</v>
      </c>
      <c r="D290">
        <f t="shared" ref="D290:S290" si="133">IF(D139&gt;3, 1,0)</f>
        <v>0</v>
      </c>
      <c r="E290">
        <f t="shared" si="133"/>
        <v>1</v>
      </c>
      <c r="F290">
        <f t="shared" si="133"/>
        <v>0</v>
      </c>
      <c r="G290">
        <f t="shared" si="133"/>
        <v>0</v>
      </c>
      <c r="H290">
        <f t="shared" si="133"/>
        <v>1</v>
      </c>
      <c r="I290">
        <f t="shared" si="133"/>
        <v>1</v>
      </c>
      <c r="J290">
        <f t="shared" si="133"/>
        <v>0</v>
      </c>
      <c r="K290">
        <f t="shared" si="133"/>
        <v>0</v>
      </c>
      <c r="L290">
        <f t="shared" si="133"/>
        <v>1</v>
      </c>
      <c r="M290">
        <f t="shared" si="133"/>
        <v>1</v>
      </c>
      <c r="N290">
        <f t="shared" si="133"/>
        <v>1</v>
      </c>
      <c r="O290">
        <f t="shared" si="133"/>
        <v>1</v>
      </c>
      <c r="P290">
        <f t="shared" si="133"/>
        <v>0</v>
      </c>
      <c r="Q290">
        <f t="shared" si="133"/>
        <v>0</v>
      </c>
      <c r="R290">
        <f t="shared" si="133"/>
        <v>1</v>
      </c>
      <c r="S290">
        <f t="shared" si="133"/>
        <v>1</v>
      </c>
    </row>
    <row r="291" spans="2:19" ht="14.25" customHeight="1" x14ac:dyDescent="0.2">
      <c r="B291">
        <f t="shared" si="76"/>
        <v>1</v>
      </c>
      <c r="C291">
        <f t="shared" si="76"/>
        <v>1</v>
      </c>
      <c r="D291">
        <f t="shared" ref="D291:S291" si="134">IF(D140&gt;3, 1,0)</f>
        <v>0</v>
      </c>
      <c r="E291">
        <f t="shared" si="134"/>
        <v>0</v>
      </c>
      <c r="F291">
        <f t="shared" si="134"/>
        <v>1</v>
      </c>
      <c r="G291">
        <f t="shared" si="134"/>
        <v>1</v>
      </c>
      <c r="H291">
        <f t="shared" si="134"/>
        <v>1</v>
      </c>
      <c r="I291">
        <f t="shared" si="134"/>
        <v>1</v>
      </c>
      <c r="J291">
        <f t="shared" si="134"/>
        <v>0</v>
      </c>
      <c r="K291">
        <f t="shared" si="134"/>
        <v>0</v>
      </c>
      <c r="L291">
        <f t="shared" si="134"/>
        <v>1</v>
      </c>
      <c r="M291">
        <f t="shared" si="134"/>
        <v>1</v>
      </c>
      <c r="N291">
        <f t="shared" si="134"/>
        <v>1</v>
      </c>
      <c r="O291">
        <f t="shared" si="134"/>
        <v>1</v>
      </c>
      <c r="P291">
        <f t="shared" si="134"/>
        <v>0</v>
      </c>
      <c r="Q291">
        <f t="shared" si="134"/>
        <v>0</v>
      </c>
      <c r="R291">
        <f t="shared" si="134"/>
        <v>1</v>
      </c>
      <c r="S291">
        <f t="shared" si="134"/>
        <v>1</v>
      </c>
    </row>
    <row r="292" spans="2:19" ht="14.25" customHeight="1" x14ac:dyDescent="0.2">
      <c r="B292">
        <f t="shared" si="76"/>
        <v>1</v>
      </c>
      <c r="C292">
        <f t="shared" si="76"/>
        <v>1</v>
      </c>
      <c r="D292">
        <f t="shared" ref="D292:S292" si="135">IF(D141&gt;3, 1,0)</f>
        <v>0</v>
      </c>
      <c r="E292">
        <f t="shared" si="135"/>
        <v>0</v>
      </c>
      <c r="F292">
        <f t="shared" si="135"/>
        <v>1</v>
      </c>
      <c r="G292">
        <f t="shared" si="135"/>
        <v>1</v>
      </c>
      <c r="H292">
        <f t="shared" si="135"/>
        <v>1</v>
      </c>
      <c r="I292">
        <f t="shared" si="135"/>
        <v>1</v>
      </c>
      <c r="J292">
        <f t="shared" si="135"/>
        <v>0</v>
      </c>
      <c r="K292">
        <f t="shared" si="135"/>
        <v>0</v>
      </c>
      <c r="L292">
        <f t="shared" si="135"/>
        <v>1</v>
      </c>
      <c r="M292">
        <f t="shared" si="135"/>
        <v>1</v>
      </c>
      <c r="N292">
        <f t="shared" si="135"/>
        <v>1</v>
      </c>
      <c r="O292">
        <f t="shared" si="135"/>
        <v>0</v>
      </c>
      <c r="P292">
        <f t="shared" si="135"/>
        <v>0</v>
      </c>
      <c r="Q292">
        <f t="shared" si="135"/>
        <v>1</v>
      </c>
      <c r="R292">
        <f t="shared" si="135"/>
        <v>1</v>
      </c>
      <c r="S292">
        <f t="shared" si="135"/>
        <v>1</v>
      </c>
    </row>
    <row r="293" spans="2:19" ht="14.25" customHeight="1" x14ac:dyDescent="0.2">
      <c r="B293">
        <f t="shared" si="76"/>
        <v>1</v>
      </c>
      <c r="C293">
        <f t="shared" si="76"/>
        <v>1</v>
      </c>
      <c r="D293">
        <f t="shared" ref="D293:S293" si="136">IF(D142&gt;3, 1,0)</f>
        <v>0</v>
      </c>
      <c r="E293">
        <f t="shared" si="136"/>
        <v>0</v>
      </c>
      <c r="F293">
        <f t="shared" si="136"/>
        <v>1</v>
      </c>
      <c r="G293">
        <f t="shared" si="136"/>
        <v>1</v>
      </c>
      <c r="H293">
        <f t="shared" si="136"/>
        <v>1</v>
      </c>
      <c r="I293">
        <f t="shared" si="136"/>
        <v>0</v>
      </c>
      <c r="J293">
        <f t="shared" si="136"/>
        <v>0</v>
      </c>
      <c r="K293">
        <f t="shared" si="136"/>
        <v>1</v>
      </c>
      <c r="L293">
        <f t="shared" si="136"/>
        <v>0</v>
      </c>
      <c r="M293">
        <f t="shared" si="136"/>
        <v>1</v>
      </c>
      <c r="N293">
        <f t="shared" si="136"/>
        <v>1</v>
      </c>
      <c r="O293">
        <f t="shared" si="136"/>
        <v>1</v>
      </c>
      <c r="P293">
        <f t="shared" si="136"/>
        <v>0</v>
      </c>
      <c r="Q293">
        <f t="shared" si="136"/>
        <v>0</v>
      </c>
      <c r="R293">
        <f t="shared" si="136"/>
        <v>1</v>
      </c>
      <c r="S293">
        <f t="shared" si="136"/>
        <v>1</v>
      </c>
    </row>
    <row r="294" spans="2:19" ht="14.25" customHeight="1" x14ac:dyDescent="0.2">
      <c r="B294">
        <f t="shared" si="76"/>
        <v>1</v>
      </c>
      <c r="C294">
        <f t="shared" si="76"/>
        <v>1</v>
      </c>
      <c r="D294">
        <f t="shared" ref="D294:S294" si="137">IF(D143&gt;3, 1,0)</f>
        <v>0</v>
      </c>
      <c r="E294">
        <f t="shared" si="137"/>
        <v>0</v>
      </c>
      <c r="F294">
        <f t="shared" si="137"/>
        <v>1</v>
      </c>
      <c r="G294">
        <f t="shared" si="137"/>
        <v>1</v>
      </c>
      <c r="H294">
        <f t="shared" si="137"/>
        <v>1</v>
      </c>
      <c r="I294">
        <f t="shared" si="137"/>
        <v>1</v>
      </c>
      <c r="J294">
        <f t="shared" si="137"/>
        <v>0</v>
      </c>
      <c r="K294">
        <f t="shared" si="137"/>
        <v>1</v>
      </c>
      <c r="L294">
        <f t="shared" si="137"/>
        <v>1</v>
      </c>
      <c r="M294">
        <f t="shared" si="137"/>
        <v>0</v>
      </c>
      <c r="N294">
        <f t="shared" si="137"/>
        <v>1</v>
      </c>
      <c r="O294">
        <f t="shared" si="137"/>
        <v>1</v>
      </c>
      <c r="P294">
        <f t="shared" si="137"/>
        <v>0</v>
      </c>
      <c r="Q294">
        <f t="shared" si="137"/>
        <v>1</v>
      </c>
      <c r="R294">
        <f t="shared" si="137"/>
        <v>1</v>
      </c>
      <c r="S294">
        <f t="shared" si="137"/>
        <v>1</v>
      </c>
    </row>
    <row r="295" spans="2:19" ht="14.25" customHeight="1" x14ac:dyDescent="0.2">
      <c r="B295">
        <f t="shared" si="76"/>
        <v>1</v>
      </c>
      <c r="C295">
        <f t="shared" si="76"/>
        <v>1</v>
      </c>
      <c r="D295">
        <f t="shared" ref="D295:S295" si="138">IF(D144&gt;3, 1,0)</f>
        <v>0</v>
      </c>
      <c r="E295">
        <f t="shared" si="138"/>
        <v>0</v>
      </c>
      <c r="F295">
        <f t="shared" si="138"/>
        <v>1</v>
      </c>
      <c r="G295">
        <f t="shared" si="138"/>
        <v>1</v>
      </c>
      <c r="H295">
        <f t="shared" si="138"/>
        <v>1</v>
      </c>
      <c r="I295">
        <f t="shared" si="138"/>
        <v>1</v>
      </c>
      <c r="J295">
        <f t="shared" si="138"/>
        <v>0</v>
      </c>
      <c r="K295">
        <f t="shared" si="138"/>
        <v>0</v>
      </c>
      <c r="L295">
        <f t="shared" si="138"/>
        <v>1</v>
      </c>
      <c r="M295">
        <f t="shared" si="138"/>
        <v>1</v>
      </c>
      <c r="N295">
        <f t="shared" si="138"/>
        <v>1</v>
      </c>
      <c r="O295">
        <f t="shared" si="138"/>
        <v>1</v>
      </c>
      <c r="P295">
        <f t="shared" si="138"/>
        <v>0</v>
      </c>
      <c r="Q295">
        <f t="shared" si="138"/>
        <v>1</v>
      </c>
      <c r="R295">
        <f t="shared" si="138"/>
        <v>1</v>
      </c>
      <c r="S295">
        <f t="shared" si="138"/>
        <v>1</v>
      </c>
    </row>
    <row r="296" spans="2:19" ht="14.25" customHeight="1" x14ac:dyDescent="0.2">
      <c r="B296">
        <f t="shared" si="76"/>
        <v>1</v>
      </c>
      <c r="C296">
        <f t="shared" si="76"/>
        <v>1</v>
      </c>
      <c r="D296">
        <f t="shared" ref="D296:S296" si="139">IF(D145&gt;3, 1,0)</f>
        <v>0</v>
      </c>
      <c r="E296">
        <f t="shared" si="139"/>
        <v>0</v>
      </c>
      <c r="F296">
        <f t="shared" si="139"/>
        <v>1</v>
      </c>
      <c r="G296">
        <f t="shared" si="139"/>
        <v>1</v>
      </c>
      <c r="H296">
        <f t="shared" si="139"/>
        <v>0</v>
      </c>
      <c r="I296">
        <f t="shared" si="139"/>
        <v>0</v>
      </c>
      <c r="J296">
        <f t="shared" si="139"/>
        <v>1</v>
      </c>
      <c r="K296">
        <f t="shared" si="139"/>
        <v>1</v>
      </c>
      <c r="L296">
        <f t="shared" si="139"/>
        <v>0</v>
      </c>
      <c r="M296">
        <f t="shared" si="139"/>
        <v>0</v>
      </c>
      <c r="N296">
        <f t="shared" si="139"/>
        <v>1</v>
      </c>
      <c r="O296">
        <f t="shared" si="139"/>
        <v>1</v>
      </c>
      <c r="P296">
        <f t="shared" si="139"/>
        <v>0</v>
      </c>
      <c r="Q296">
        <f t="shared" si="139"/>
        <v>1</v>
      </c>
      <c r="R296">
        <f t="shared" si="139"/>
        <v>1</v>
      </c>
      <c r="S296">
        <f t="shared" si="139"/>
        <v>1</v>
      </c>
    </row>
    <row r="297" spans="2:19" ht="14.25" customHeight="1" x14ac:dyDescent="0.2">
      <c r="B297">
        <f t="shared" si="76"/>
        <v>1</v>
      </c>
      <c r="C297">
        <f t="shared" si="76"/>
        <v>1</v>
      </c>
      <c r="D297">
        <f t="shared" ref="D297:S297" si="140">IF(D146&gt;3, 1,0)</f>
        <v>0</v>
      </c>
      <c r="E297">
        <f t="shared" si="140"/>
        <v>0</v>
      </c>
      <c r="F297">
        <f t="shared" si="140"/>
        <v>1</v>
      </c>
      <c r="G297">
        <f t="shared" si="140"/>
        <v>1</v>
      </c>
      <c r="H297">
        <f t="shared" si="140"/>
        <v>1</v>
      </c>
      <c r="I297">
        <f t="shared" si="140"/>
        <v>0</v>
      </c>
      <c r="J297">
        <f t="shared" si="140"/>
        <v>0</v>
      </c>
      <c r="K297">
        <f t="shared" si="140"/>
        <v>1</v>
      </c>
      <c r="L297">
        <f t="shared" si="140"/>
        <v>1</v>
      </c>
      <c r="M297">
        <f t="shared" si="140"/>
        <v>1</v>
      </c>
      <c r="N297">
        <f t="shared" si="140"/>
        <v>1</v>
      </c>
      <c r="O297">
        <f t="shared" si="140"/>
        <v>1</v>
      </c>
      <c r="P297">
        <f t="shared" si="140"/>
        <v>0</v>
      </c>
      <c r="Q297">
        <f t="shared" si="140"/>
        <v>0</v>
      </c>
      <c r="R297">
        <f t="shared" si="140"/>
        <v>0</v>
      </c>
      <c r="S297">
        <f t="shared" si="140"/>
        <v>0</v>
      </c>
    </row>
    <row r="298" spans="2:19" ht="14.25" customHeight="1" x14ac:dyDescent="0.2">
      <c r="B298">
        <f t="shared" ref="B298:C315" si="141">IF(B147&gt;3, 1, 0)</f>
        <v>1</v>
      </c>
      <c r="C298">
        <f t="shared" si="141"/>
        <v>1</v>
      </c>
      <c r="D298">
        <f t="shared" ref="D298:S298" si="142">IF(D147&gt;3, 1,0)</f>
        <v>0</v>
      </c>
      <c r="E298">
        <f t="shared" si="142"/>
        <v>0</v>
      </c>
      <c r="F298">
        <f t="shared" si="142"/>
        <v>1</v>
      </c>
      <c r="G298">
        <f t="shared" si="142"/>
        <v>1</v>
      </c>
      <c r="H298">
        <f t="shared" si="142"/>
        <v>1</v>
      </c>
      <c r="I298">
        <f t="shared" si="142"/>
        <v>1</v>
      </c>
      <c r="J298">
        <f t="shared" si="142"/>
        <v>0</v>
      </c>
      <c r="K298">
        <f t="shared" si="142"/>
        <v>1</v>
      </c>
      <c r="L298">
        <f t="shared" si="142"/>
        <v>1</v>
      </c>
      <c r="M298">
        <f t="shared" si="142"/>
        <v>1</v>
      </c>
      <c r="N298">
        <f t="shared" si="142"/>
        <v>1</v>
      </c>
      <c r="O298">
        <f t="shared" si="142"/>
        <v>1</v>
      </c>
      <c r="P298">
        <f t="shared" si="142"/>
        <v>0</v>
      </c>
      <c r="Q298">
        <f t="shared" si="142"/>
        <v>0</v>
      </c>
      <c r="R298">
        <f t="shared" si="142"/>
        <v>1</v>
      </c>
      <c r="S298">
        <f t="shared" si="142"/>
        <v>1</v>
      </c>
    </row>
    <row r="299" spans="2:19" ht="14.25" customHeight="1" x14ac:dyDescent="0.2">
      <c r="B299">
        <f t="shared" si="141"/>
        <v>1</v>
      </c>
      <c r="C299">
        <f t="shared" si="141"/>
        <v>1</v>
      </c>
      <c r="D299">
        <f t="shared" ref="D299:S299" si="143">IF(D148&gt;3, 1,0)</f>
        <v>0</v>
      </c>
      <c r="E299">
        <f t="shared" si="143"/>
        <v>1</v>
      </c>
      <c r="F299">
        <f t="shared" si="143"/>
        <v>1</v>
      </c>
      <c r="G299">
        <f t="shared" si="143"/>
        <v>1</v>
      </c>
      <c r="H299">
        <f t="shared" si="143"/>
        <v>1</v>
      </c>
      <c r="I299">
        <f t="shared" si="143"/>
        <v>1</v>
      </c>
      <c r="J299">
        <f t="shared" si="143"/>
        <v>0</v>
      </c>
      <c r="K299">
        <f t="shared" si="143"/>
        <v>0</v>
      </c>
      <c r="L299">
        <f t="shared" si="143"/>
        <v>1</v>
      </c>
      <c r="M299">
        <f t="shared" si="143"/>
        <v>1</v>
      </c>
      <c r="N299">
        <f t="shared" si="143"/>
        <v>0</v>
      </c>
      <c r="O299">
        <f t="shared" si="143"/>
        <v>0</v>
      </c>
      <c r="P299">
        <f t="shared" si="143"/>
        <v>0</v>
      </c>
      <c r="Q299">
        <f t="shared" si="143"/>
        <v>1</v>
      </c>
      <c r="R299">
        <f t="shared" si="143"/>
        <v>0</v>
      </c>
      <c r="S299">
        <f t="shared" si="143"/>
        <v>0</v>
      </c>
    </row>
    <row r="300" spans="2:19" ht="14.25" customHeight="1" x14ac:dyDescent="0.2">
      <c r="B300">
        <f t="shared" si="141"/>
        <v>1</v>
      </c>
      <c r="C300">
        <f t="shared" si="141"/>
        <v>1</v>
      </c>
      <c r="D300">
        <f t="shared" ref="D300:S300" si="144">IF(D149&gt;3, 1,0)</f>
        <v>0</v>
      </c>
      <c r="E300">
        <f t="shared" si="144"/>
        <v>0</v>
      </c>
      <c r="F300">
        <f t="shared" si="144"/>
        <v>1</v>
      </c>
      <c r="G300">
        <f t="shared" si="144"/>
        <v>1</v>
      </c>
      <c r="H300">
        <f t="shared" si="144"/>
        <v>1</v>
      </c>
      <c r="I300">
        <f t="shared" si="144"/>
        <v>1</v>
      </c>
      <c r="J300">
        <f t="shared" si="144"/>
        <v>0</v>
      </c>
      <c r="K300">
        <f t="shared" si="144"/>
        <v>0</v>
      </c>
      <c r="L300">
        <f t="shared" si="144"/>
        <v>1</v>
      </c>
      <c r="M300">
        <f t="shared" si="144"/>
        <v>1</v>
      </c>
      <c r="N300">
        <f t="shared" si="144"/>
        <v>1</v>
      </c>
      <c r="O300">
        <f t="shared" si="144"/>
        <v>1</v>
      </c>
      <c r="P300">
        <f t="shared" si="144"/>
        <v>0</v>
      </c>
      <c r="Q300">
        <f t="shared" si="144"/>
        <v>0</v>
      </c>
      <c r="R300">
        <f t="shared" si="144"/>
        <v>1</v>
      </c>
      <c r="S300">
        <f t="shared" si="144"/>
        <v>1</v>
      </c>
    </row>
    <row r="301" spans="2:19" ht="14.25" customHeight="1" x14ac:dyDescent="0.2">
      <c r="B301">
        <f t="shared" si="141"/>
        <v>0</v>
      </c>
      <c r="C301">
        <f t="shared" si="141"/>
        <v>1</v>
      </c>
      <c r="D301">
        <f t="shared" ref="D301:S301" si="145">IF(D150&gt;3, 1,0)</f>
        <v>0</v>
      </c>
      <c r="E301">
        <f t="shared" si="145"/>
        <v>0</v>
      </c>
      <c r="F301">
        <f t="shared" si="145"/>
        <v>0</v>
      </c>
      <c r="G301">
        <f t="shared" si="145"/>
        <v>0</v>
      </c>
      <c r="H301">
        <f t="shared" si="145"/>
        <v>1</v>
      </c>
      <c r="I301">
        <f t="shared" si="145"/>
        <v>1</v>
      </c>
      <c r="J301">
        <f t="shared" si="145"/>
        <v>0</v>
      </c>
      <c r="K301">
        <f t="shared" si="145"/>
        <v>1</v>
      </c>
      <c r="L301">
        <f t="shared" si="145"/>
        <v>0</v>
      </c>
      <c r="M301">
        <f t="shared" si="145"/>
        <v>0</v>
      </c>
      <c r="N301">
        <f t="shared" si="145"/>
        <v>1</v>
      </c>
      <c r="O301">
        <f t="shared" si="145"/>
        <v>1</v>
      </c>
      <c r="P301">
        <f t="shared" si="145"/>
        <v>0</v>
      </c>
      <c r="Q301">
        <f t="shared" si="145"/>
        <v>0</v>
      </c>
      <c r="R301">
        <f t="shared" si="145"/>
        <v>1</v>
      </c>
      <c r="S301">
        <f t="shared" si="145"/>
        <v>1</v>
      </c>
    </row>
    <row r="302" spans="2:19" ht="14.25" customHeight="1" x14ac:dyDescent="0.2">
      <c r="B302">
        <f t="shared" si="141"/>
        <v>1</v>
      </c>
      <c r="C302">
        <f t="shared" si="141"/>
        <v>1</v>
      </c>
      <c r="D302">
        <f t="shared" ref="D302:S302" si="146">IF(D151&gt;3, 1,0)</f>
        <v>0</v>
      </c>
      <c r="E302">
        <f t="shared" si="146"/>
        <v>0</v>
      </c>
      <c r="F302">
        <f t="shared" si="146"/>
        <v>1</v>
      </c>
      <c r="G302">
        <f t="shared" si="146"/>
        <v>1</v>
      </c>
      <c r="H302">
        <f t="shared" si="146"/>
        <v>0</v>
      </c>
      <c r="I302">
        <f t="shared" si="146"/>
        <v>0</v>
      </c>
      <c r="J302">
        <f t="shared" si="146"/>
        <v>0</v>
      </c>
      <c r="K302">
        <f t="shared" si="146"/>
        <v>0</v>
      </c>
      <c r="L302">
        <f t="shared" si="146"/>
        <v>1</v>
      </c>
      <c r="M302">
        <f t="shared" si="146"/>
        <v>1</v>
      </c>
      <c r="N302">
        <f t="shared" si="146"/>
        <v>1</v>
      </c>
      <c r="O302">
        <f t="shared" si="146"/>
        <v>1</v>
      </c>
      <c r="P302">
        <f t="shared" si="146"/>
        <v>0</v>
      </c>
      <c r="Q302">
        <f t="shared" si="146"/>
        <v>0</v>
      </c>
      <c r="R302">
        <f t="shared" si="146"/>
        <v>1</v>
      </c>
      <c r="S302">
        <f t="shared" si="146"/>
        <v>1</v>
      </c>
    </row>
    <row r="303" spans="2:19" ht="14.25" customHeight="1" x14ac:dyDescent="0.2">
      <c r="B303">
        <f t="shared" si="141"/>
        <v>1</v>
      </c>
      <c r="C303">
        <f t="shared" si="141"/>
        <v>1</v>
      </c>
      <c r="D303">
        <f t="shared" ref="D303:S303" si="147">IF(D152&gt;3, 1,0)</f>
        <v>0</v>
      </c>
      <c r="E303">
        <f t="shared" si="147"/>
        <v>0</v>
      </c>
      <c r="F303">
        <f t="shared" si="147"/>
        <v>1</v>
      </c>
      <c r="G303">
        <f t="shared" si="147"/>
        <v>1</v>
      </c>
      <c r="H303">
        <f t="shared" si="147"/>
        <v>1</v>
      </c>
      <c r="I303">
        <f t="shared" si="147"/>
        <v>1</v>
      </c>
      <c r="J303">
        <f t="shared" si="147"/>
        <v>0</v>
      </c>
      <c r="K303">
        <f t="shared" si="147"/>
        <v>0</v>
      </c>
      <c r="L303">
        <f t="shared" si="147"/>
        <v>1</v>
      </c>
      <c r="M303">
        <f t="shared" si="147"/>
        <v>1</v>
      </c>
      <c r="N303">
        <f t="shared" si="147"/>
        <v>1</v>
      </c>
      <c r="O303">
        <f t="shared" si="147"/>
        <v>0</v>
      </c>
      <c r="P303">
        <f t="shared" si="147"/>
        <v>0</v>
      </c>
      <c r="Q303">
        <f t="shared" si="147"/>
        <v>1</v>
      </c>
      <c r="R303">
        <f t="shared" si="147"/>
        <v>0</v>
      </c>
      <c r="S303">
        <f t="shared" si="147"/>
        <v>1</v>
      </c>
    </row>
    <row r="304" spans="2:19" ht="14.25" customHeight="1" x14ac:dyDescent="0.2">
      <c r="B304">
        <f t="shared" si="141"/>
        <v>0</v>
      </c>
      <c r="C304">
        <f t="shared" si="141"/>
        <v>0</v>
      </c>
      <c r="D304">
        <f t="shared" ref="D304:S304" si="148">IF(D153&gt;3, 1,0)</f>
        <v>0</v>
      </c>
      <c r="E304">
        <f t="shared" si="148"/>
        <v>1</v>
      </c>
      <c r="F304">
        <f t="shared" si="148"/>
        <v>0</v>
      </c>
      <c r="G304">
        <f t="shared" si="148"/>
        <v>0</v>
      </c>
      <c r="H304">
        <f t="shared" si="148"/>
        <v>0</v>
      </c>
      <c r="I304">
        <f t="shared" si="148"/>
        <v>1</v>
      </c>
      <c r="J304">
        <f t="shared" si="148"/>
        <v>0</v>
      </c>
      <c r="K304">
        <f t="shared" si="148"/>
        <v>1</v>
      </c>
      <c r="L304">
        <f t="shared" si="148"/>
        <v>0</v>
      </c>
      <c r="M304">
        <f t="shared" si="148"/>
        <v>0</v>
      </c>
      <c r="N304">
        <f t="shared" si="148"/>
        <v>1</v>
      </c>
      <c r="O304">
        <f t="shared" si="148"/>
        <v>1</v>
      </c>
      <c r="P304">
        <f t="shared" si="148"/>
        <v>0</v>
      </c>
      <c r="Q304">
        <f t="shared" si="148"/>
        <v>1</v>
      </c>
      <c r="R304">
        <f t="shared" si="148"/>
        <v>1</v>
      </c>
      <c r="S304">
        <f t="shared" si="148"/>
        <v>1</v>
      </c>
    </row>
    <row r="305" spans="1:19" ht="14.25" customHeight="1" x14ac:dyDescent="0.2">
      <c r="B305">
        <f t="shared" si="141"/>
        <v>1</v>
      </c>
      <c r="C305">
        <f t="shared" si="141"/>
        <v>1</v>
      </c>
      <c r="D305">
        <f t="shared" ref="D305:S305" si="149">IF(D154&gt;3, 1,0)</f>
        <v>0</v>
      </c>
      <c r="E305">
        <f t="shared" si="149"/>
        <v>0</v>
      </c>
      <c r="F305">
        <f t="shared" si="149"/>
        <v>1</v>
      </c>
      <c r="G305">
        <f t="shared" si="149"/>
        <v>0</v>
      </c>
      <c r="H305">
        <f t="shared" si="149"/>
        <v>1</v>
      </c>
      <c r="I305">
        <f t="shared" si="149"/>
        <v>1</v>
      </c>
      <c r="J305">
        <f t="shared" si="149"/>
        <v>0</v>
      </c>
      <c r="K305">
        <f t="shared" si="149"/>
        <v>0</v>
      </c>
      <c r="L305">
        <f t="shared" si="149"/>
        <v>1</v>
      </c>
      <c r="M305">
        <f t="shared" si="149"/>
        <v>1</v>
      </c>
      <c r="N305">
        <f t="shared" si="149"/>
        <v>1</v>
      </c>
      <c r="O305">
        <f t="shared" si="149"/>
        <v>1</v>
      </c>
      <c r="P305">
        <f t="shared" si="149"/>
        <v>0</v>
      </c>
      <c r="Q305">
        <f t="shared" si="149"/>
        <v>1</v>
      </c>
      <c r="R305">
        <f t="shared" si="149"/>
        <v>0</v>
      </c>
      <c r="S305">
        <f t="shared" si="149"/>
        <v>1</v>
      </c>
    </row>
    <row r="306" spans="1:19" ht="14.25" customHeight="1" x14ac:dyDescent="0.2">
      <c r="B306">
        <f t="shared" si="141"/>
        <v>1</v>
      </c>
      <c r="C306">
        <f t="shared" si="141"/>
        <v>1</v>
      </c>
      <c r="D306">
        <f t="shared" ref="D306:S306" si="150">IF(D155&gt;3, 1,0)</f>
        <v>1</v>
      </c>
      <c r="E306">
        <f t="shared" si="150"/>
        <v>0</v>
      </c>
      <c r="F306">
        <f t="shared" si="150"/>
        <v>1</v>
      </c>
      <c r="G306">
        <f t="shared" si="150"/>
        <v>1</v>
      </c>
      <c r="H306">
        <f t="shared" si="150"/>
        <v>1</v>
      </c>
      <c r="I306">
        <f t="shared" si="150"/>
        <v>1</v>
      </c>
      <c r="J306">
        <f t="shared" si="150"/>
        <v>1</v>
      </c>
      <c r="K306">
        <f t="shared" si="150"/>
        <v>1</v>
      </c>
      <c r="L306">
        <f t="shared" si="150"/>
        <v>0</v>
      </c>
      <c r="M306">
        <f t="shared" si="150"/>
        <v>0</v>
      </c>
      <c r="N306">
        <f t="shared" si="150"/>
        <v>1</v>
      </c>
      <c r="O306">
        <f t="shared" si="150"/>
        <v>1</v>
      </c>
      <c r="P306">
        <f t="shared" si="150"/>
        <v>0</v>
      </c>
      <c r="Q306">
        <f t="shared" si="150"/>
        <v>0</v>
      </c>
      <c r="R306">
        <f t="shared" si="150"/>
        <v>1</v>
      </c>
      <c r="S306">
        <f t="shared" si="150"/>
        <v>1</v>
      </c>
    </row>
    <row r="307" spans="1:19" ht="14.25" customHeight="1" x14ac:dyDescent="0.2">
      <c r="B307">
        <f t="shared" si="141"/>
        <v>1</v>
      </c>
      <c r="C307">
        <f t="shared" si="141"/>
        <v>0</v>
      </c>
      <c r="D307">
        <f t="shared" ref="D307:S307" si="151">IF(D156&gt;3, 1,0)</f>
        <v>0</v>
      </c>
      <c r="E307">
        <f t="shared" si="151"/>
        <v>0</v>
      </c>
      <c r="F307">
        <f t="shared" si="151"/>
        <v>1</v>
      </c>
      <c r="G307">
        <f t="shared" si="151"/>
        <v>1</v>
      </c>
      <c r="H307">
        <f t="shared" si="151"/>
        <v>1</v>
      </c>
      <c r="I307">
        <f t="shared" si="151"/>
        <v>1</v>
      </c>
      <c r="J307">
        <f t="shared" si="151"/>
        <v>1</v>
      </c>
      <c r="K307">
        <f t="shared" si="151"/>
        <v>1</v>
      </c>
      <c r="L307">
        <f t="shared" si="151"/>
        <v>1</v>
      </c>
      <c r="M307">
        <f t="shared" si="151"/>
        <v>0</v>
      </c>
      <c r="N307">
        <f t="shared" si="151"/>
        <v>1</v>
      </c>
      <c r="O307">
        <f t="shared" si="151"/>
        <v>1</v>
      </c>
      <c r="P307">
        <f t="shared" si="151"/>
        <v>0</v>
      </c>
      <c r="Q307">
        <f t="shared" si="151"/>
        <v>0</v>
      </c>
      <c r="R307">
        <f t="shared" si="151"/>
        <v>1</v>
      </c>
      <c r="S307">
        <f t="shared" si="151"/>
        <v>1</v>
      </c>
    </row>
    <row r="308" spans="1:19" ht="14.25" customHeight="1" x14ac:dyDescent="0.2">
      <c r="B308">
        <f t="shared" si="141"/>
        <v>1</v>
      </c>
      <c r="C308">
        <f t="shared" si="141"/>
        <v>1</v>
      </c>
      <c r="D308">
        <f t="shared" ref="D308:S308" si="152">IF(D157&gt;3, 1,0)</f>
        <v>0</v>
      </c>
      <c r="E308">
        <f t="shared" si="152"/>
        <v>0</v>
      </c>
      <c r="F308">
        <f t="shared" si="152"/>
        <v>1</v>
      </c>
      <c r="G308">
        <f t="shared" si="152"/>
        <v>1</v>
      </c>
      <c r="H308">
        <f t="shared" si="152"/>
        <v>1</v>
      </c>
      <c r="I308">
        <f t="shared" si="152"/>
        <v>1</v>
      </c>
      <c r="J308">
        <f t="shared" si="152"/>
        <v>0</v>
      </c>
      <c r="K308">
        <f t="shared" si="152"/>
        <v>0</v>
      </c>
      <c r="L308">
        <f t="shared" si="152"/>
        <v>0</v>
      </c>
      <c r="M308">
        <f t="shared" si="152"/>
        <v>1</v>
      </c>
      <c r="N308">
        <f t="shared" si="152"/>
        <v>1</v>
      </c>
      <c r="O308">
        <f t="shared" si="152"/>
        <v>1</v>
      </c>
      <c r="P308">
        <f t="shared" si="152"/>
        <v>0</v>
      </c>
      <c r="Q308">
        <f t="shared" si="152"/>
        <v>0</v>
      </c>
      <c r="R308">
        <f t="shared" si="152"/>
        <v>0</v>
      </c>
      <c r="S308">
        <f t="shared" si="152"/>
        <v>0</v>
      </c>
    </row>
    <row r="309" spans="1:19" ht="14.25" customHeight="1" x14ac:dyDescent="0.2">
      <c r="B309">
        <f t="shared" si="141"/>
        <v>1</v>
      </c>
      <c r="C309">
        <f t="shared" si="141"/>
        <v>1</v>
      </c>
      <c r="D309">
        <f t="shared" ref="D309:S309" si="153">IF(D158&gt;3, 1,0)</f>
        <v>0</v>
      </c>
      <c r="E309">
        <f t="shared" si="153"/>
        <v>0</v>
      </c>
      <c r="F309">
        <f t="shared" si="153"/>
        <v>1</v>
      </c>
      <c r="G309">
        <f t="shared" si="153"/>
        <v>1</v>
      </c>
      <c r="H309">
        <f t="shared" si="153"/>
        <v>1</v>
      </c>
      <c r="I309">
        <f t="shared" si="153"/>
        <v>1</v>
      </c>
      <c r="J309">
        <f t="shared" si="153"/>
        <v>1</v>
      </c>
      <c r="K309">
        <f t="shared" si="153"/>
        <v>0</v>
      </c>
      <c r="L309">
        <f t="shared" si="153"/>
        <v>1</v>
      </c>
      <c r="M309">
        <f t="shared" si="153"/>
        <v>1</v>
      </c>
      <c r="N309">
        <f t="shared" si="153"/>
        <v>1</v>
      </c>
      <c r="O309">
        <f t="shared" si="153"/>
        <v>1</v>
      </c>
      <c r="P309">
        <f t="shared" si="153"/>
        <v>0</v>
      </c>
      <c r="Q309">
        <f t="shared" si="153"/>
        <v>1</v>
      </c>
      <c r="R309">
        <f t="shared" si="153"/>
        <v>1</v>
      </c>
      <c r="S309">
        <f t="shared" si="153"/>
        <v>1</v>
      </c>
    </row>
    <row r="310" spans="1:19" ht="14.25" customHeight="1" x14ac:dyDescent="0.2">
      <c r="B310">
        <f t="shared" si="141"/>
        <v>1</v>
      </c>
      <c r="C310">
        <f t="shared" si="141"/>
        <v>1</v>
      </c>
      <c r="D310">
        <f t="shared" ref="D310:S310" si="154">IF(D159&gt;3, 1,0)</f>
        <v>0</v>
      </c>
      <c r="E310">
        <f t="shared" si="154"/>
        <v>0</v>
      </c>
      <c r="F310">
        <f t="shared" si="154"/>
        <v>1</v>
      </c>
      <c r="G310">
        <f t="shared" si="154"/>
        <v>1</v>
      </c>
      <c r="H310">
        <f t="shared" si="154"/>
        <v>0</v>
      </c>
      <c r="I310">
        <f t="shared" si="154"/>
        <v>1</v>
      </c>
      <c r="J310">
        <f t="shared" si="154"/>
        <v>0</v>
      </c>
      <c r="K310">
        <f t="shared" si="154"/>
        <v>0</v>
      </c>
      <c r="L310">
        <f t="shared" si="154"/>
        <v>1</v>
      </c>
      <c r="M310">
        <f t="shared" si="154"/>
        <v>1</v>
      </c>
      <c r="N310">
        <f t="shared" si="154"/>
        <v>1</v>
      </c>
      <c r="O310">
        <f t="shared" si="154"/>
        <v>1</v>
      </c>
      <c r="P310">
        <f t="shared" si="154"/>
        <v>0</v>
      </c>
      <c r="Q310">
        <f t="shared" si="154"/>
        <v>0</v>
      </c>
      <c r="R310">
        <f t="shared" si="154"/>
        <v>1</v>
      </c>
      <c r="S310">
        <f t="shared" si="154"/>
        <v>1</v>
      </c>
    </row>
    <row r="311" spans="1:19" ht="14.25" customHeight="1" x14ac:dyDescent="0.2">
      <c r="B311">
        <f t="shared" si="141"/>
        <v>1</v>
      </c>
      <c r="C311">
        <f t="shared" si="141"/>
        <v>1</v>
      </c>
      <c r="D311">
        <f t="shared" ref="D311:S311" si="155">IF(D160&gt;3, 1,0)</f>
        <v>0</v>
      </c>
      <c r="E311">
        <f t="shared" si="155"/>
        <v>0</v>
      </c>
      <c r="F311">
        <f t="shared" si="155"/>
        <v>1</v>
      </c>
      <c r="G311">
        <f t="shared" si="155"/>
        <v>1</v>
      </c>
      <c r="H311">
        <f t="shared" si="155"/>
        <v>1</v>
      </c>
      <c r="I311">
        <f t="shared" si="155"/>
        <v>1</v>
      </c>
      <c r="J311">
        <f t="shared" si="155"/>
        <v>0</v>
      </c>
      <c r="K311">
        <f t="shared" si="155"/>
        <v>0</v>
      </c>
      <c r="L311">
        <f t="shared" si="155"/>
        <v>1</v>
      </c>
      <c r="M311">
        <f t="shared" si="155"/>
        <v>1</v>
      </c>
      <c r="N311">
        <f t="shared" si="155"/>
        <v>1</v>
      </c>
      <c r="O311">
        <f t="shared" si="155"/>
        <v>1</v>
      </c>
      <c r="P311">
        <f t="shared" si="155"/>
        <v>0</v>
      </c>
      <c r="Q311">
        <f t="shared" si="155"/>
        <v>1</v>
      </c>
      <c r="R311">
        <f t="shared" si="155"/>
        <v>1</v>
      </c>
      <c r="S311">
        <f t="shared" si="155"/>
        <v>1</v>
      </c>
    </row>
    <row r="312" spans="1:19" ht="14.25" customHeight="1" x14ac:dyDescent="0.2">
      <c r="B312">
        <f t="shared" si="141"/>
        <v>1</v>
      </c>
      <c r="C312">
        <f t="shared" si="141"/>
        <v>1</v>
      </c>
      <c r="D312">
        <f t="shared" ref="D312:S312" si="156">IF(D161&gt;3, 1,0)</f>
        <v>0</v>
      </c>
      <c r="E312">
        <f t="shared" si="156"/>
        <v>0</v>
      </c>
      <c r="F312">
        <f t="shared" si="156"/>
        <v>1</v>
      </c>
      <c r="G312">
        <f t="shared" si="156"/>
        <v>1</v>
      </c>
      <c r="H312">
        <f t="shared" si="156"/>
        <v>1</v>
      </c>
      <c r="I312">
        <f t="shared" si="156"/>
        <v>1</v>
      </c>
      <c r="J312">
        <f t="shared" si="156"/>
        <v>0</v>
      </c>
      <c r="K312">
        <f t="shared" si="156"/>
        <v>0</v>
      </c>
      <c r="L312">
        <f t="shared" si="156"/>
        <v>1</v>
      </c>
      <c r="M312">
        <f t="shared" si="156"/>
        <v>1</v>
      </c>
      <c r="N312">
        <f t="shared" si="156"/>
        <v>1</v>
      </c>
      <c r="O312">
        <f t="shared" si="156"/>
        <v>1</v>
      </c>
      <c r="P312">
        <f t="shared" si="156"/>
        <v>0</v>
      </c>
      <c r="Q312">
        <f t="shared" si="156"/>
        <v>0</v>
      </c>
      <c r="R312">
        <f t="shared" si="156"/>
        <v>1</v>
      </c>
      <c r="S312">
        <f t="shared" si="156"/>
        <v>1</v>
      </c>
    </row>
    <row r="313" spans="1:19" ht="14.25" customHeight="1" x14ac:dyDescent="0.2">
      <c r="B313">
        <f t="shared" si="141"/>
        <v>1</v>
      </c>
      <c r="C313">
        <f t="shared" si="141"/>
        <v>1</v>
      </c>
      <c r="D313">
        <f t="shared" ref="D313:S313" si="157">IF(D162&gt;3, 1,0)</f>
        <v>0</v>
      </c>
      <c r="E313">
        <f t="shared" si="157"/>
        <v>0</v>
      </c>
      <c r="F313">
        <f t="shared" si="157"/>
        <v>1</v>
      </c>
      <c r="G313">
        <f t="shared" si="157"/>
        <v>1</v>
      </c>
      <c r="H313">
        <f t="shared" si="157"/>
        <v>0</v>
      </c>
      <c r="I313">
        <f t="shared" si="157"/>
        <v>0</v>
      </c>
      <c r="J313">
        <f t="shared" si="157"/>
        <v>0</v>
      </c>
      <c r="K313">
        <f t="shared" si="157"/>
        <v>0</v>
      </c>
      <c r="L313">
        <f t="shared" si="157"/>
        <v>1</v>
      </c>
      <c r="M313">
        <f t="shared" si="157"/>
        <v>1</v>
      </c>
      <c r="N313">
        <f t="shared" si="157"/>
        <v>1</v>
      </c>
      <c r="O313">
        <f t="shared" si="157"/>
        <v>1</v>
      </c>
      <c r="P313">
        <f t="shared" si="157"/>
        <v>0</v>
      </c>
      <c r="Q313">
        <f t="shared" si="157"/>
        <v>0</v>
      </c>
      <c r="R313">
        <f t="shared" si="157"/>
        <v>1</v>
      </c>
      <c r="S313">
        <f t="shared" si="157"/>
        <v>1</v>
      </c>
    </row>
    <row r="314" spans="1:19" ht="14.25" customHeight="1" x14ac:dyDescent="0.2">
      <c r="B314">
        <f t="shared" si="141"/>
        <v>1</v>
      </c>
      <c r="C314">
        <f t="shared" si="141"/>
        <v>1</v>
      </c>
      <c r="D314">
        <f t="shared" ref="D314:S314" si="158">IF(D163&gt;3, 1,0)</f>
        <v>0</v>
      </c>
      <c r="E314">
        <f t="shared" si="158"/>
        <v>0</v>
      </c>
      <c r="F314">
        <f t="shared" si="158"/>
        <v>1</v>
      </c>
      <c r="G314">
        <f t="shared" si="158"/>
        <v>1</v>
      </c>
      <c r="H314">
        <f t="shared" si="158"/>
        <v>1</v>
      </c>
      <c r="I314">
        <f t="shared" si="158"/>
        <v>1</v>
      </c>
      <c r="J314">
        <f t="shared" si="158"/>
        <v>0</v>
      </c>
      <c r="K314">
        <f t="shared" si="158"/>
        <v>1</v>
      </c>
      <c r="L314">
        <f t="shared" si="158"/>
        <v>1</v>
      </c>
      <c r="M314">
        <f t="shared" si="158"/>
        <v>1</v>
      </c>
      <c r="N314">
        <f t="shared" si="158"/>
        <v>1</v>
      </c>
      <c r="O314">
        <f t="shared" si="158"/>
        <v>0</v>
      </c>
      <c r="P314">
        <f t="shared" si="158"/>
        <v>0</v>
      </c>
      <c r="Q314">
        <f t="shared" si="158"/>
        <v>1</v>
      </c>
      <c r="R314">
        <f t="shared" si="158"/>
        <v>0</v>
      </c>
      <c r="S314">
        <f t="shared" si="158"/>
        <v>1</v>
      </c>
    </row>
    <row r="315" spans="1:19" ht="14.25" customHeight="1" x14ac:dyDescent="0.2">
      <c r="B315">
        <f t="shared" si="141"/>
        <v>1</v>
      </c>
      <c r="C315">
        <f t="shared" si="141"/>
        <v>1</v>
      </c>
      <c r="D315">
        <f t="shared" ref="D315:S315" si="159">IF(D164&gt;3, 1,0)</f>
        <v>0</v>
      </c>
      <c r="E315">
        <f t="shared" si="159"/>
        <v>0</v>
      </c>
      <c r="F315">
        <f t="shared" si="159"/>
        <v>1</v>
      </c>
      <c r="G315">
        <f t="shared" si="159"/>
        <v>1</v>
      </c>
      <c r="H315">
        <f t="shared" si="159"/>
        <v>0</v>
      </c>
      <c r="I315">
        <f t="shared" si="159"/>
        <v>0</v>
      </c>
      <c r="J315">
        <f t="shared" si="159"/>
        <v>0</v>
      </c>
      <c r="K315">
        <f t="shared" si="159"/>
        <v>0</v>
      </c>
      <c r="L315">
        <f t="shared" si="159"/>
        <v>1</v>
      </c>
      <c r="M315">
        <f t="shared" si="159"/>
        <v>1</v>
      </c>
      <c r="N315">
        <f t="shared" si="159"/>
        <v>0</v>
      </c>
      <c r="O315">
        <f t="shared" si="159"/>
        <v>1</v>
      </c>
      <c r="P315">
        <f t="shared" si="159"/>
        <v>0</v>
      </c>
      <c r="Q315">
        <f t="shared" si="159"/>
        <v>1</v>
      </c>
      <c r="R315">
        <f t="shared" si="159"/>
        <v>0</v>
      </c>
      <c r="S315">
        <f t="shared" si="159"/>
        <v>0</v>
      </c>
    </row>
    <row r="316" spans="1:19" ht="14.25" customHeight="1" x14ac:dyDescent="0.2"/>
    <row r="317" spans="1:19" ht="14.25" customHeight="1" x14ac:dyDescent="0.2">
      <c r="A317" s="61"/>
      <c r="B317" s="51" t="s">
        <v>114</v>
      </c>
      <c r="C317" s="51" t="s">
        <v>115</v>
      </c>
      <c r="D317" s="51" t="s">
        <v>116</v>
      </c>
      <c r="E317" s="51"/>
      <c r="F317" s="51" t="s">
        <v>117</v>
      </c>
      <c r="G317" s="51" t="s">
        <v>118</v>
      </c>
      <c r="H317" s="51" t="s">
        <v>119</v>
      </c>
      <c r="I317" s="51" t="s">
        <v>120</v>
      </c>
      <c r="J317" s="51" t="s">
        <v>121</v>
      </c>
      <c r="K317" s="51"/>
      <c r="L317" s="51" t="s">
        <v>122</v>
      </c>
      <c r="M317" s="51" t="s">
        <v>123</v>
      </c>
      <c r="N317" s="51" t="s">
        <v>124</v>
      </c>
      <c r="O317" s="62" t="s">
        <v>125</v>
      </c>
      <c r="P317" s="62" t="s">
        <v>126</v>
      </c>
      <c r="Q317" s="62"/>
      <c r="R317" s="62" t="s">
        <v>127</v>
      </c>
      <c r="S317" s="62" t="s">
        <v>128</v>
      </c>
    </row>
    <row r="318" spans="1:19" ht="14.25" customHeight="1" x14ac:dyDescent="0.2">
      <c r="A318" s="61" t="s">
        <v>93</v>
      </c>
      <c r="B318" s="39">
        <f>AVERAGE(B169:B315)</f>
        <v>0.90476190476190477</v>
      </c>
      <c r="C318" s="39">
        <f t="shared" ref="C318:S318" si="160">AVERAGE(C169:C315)</f>
        <v>0.83673469387755106</v>
      </c>
      <c r="D318" s="39">
        <f t="shared" si="160"/>
        <v>0.10204081632653061</v>
      </c>
      <c r="E318" s="39">
        <f t="shared" si="160"/>
        <v>0.12244897959183673</v>
      </c>
      <c r="F318" s="39">
        <f t="shared" si="160"/>
        <v>0.79591836734693877</v>
      </c>
      <c r="G318" s="39">
        <f t="shared" si="160"/>
        <v>0.81632653061224492</v>
      </c>
      <c r="H318" s="39">
        <f t="shared" si="160"/>
        <v>0.83673469387755106</v>
      </c>
      <c r="I318" s="39">
        <f t="shared" si="160"/>
        <v>0.74829931972789121</v>
      </c>
      <c r="J318" s="39">
        <f t="shared" si="160"/>
        <v>0.12244897959183673</v>
      </c>
      <c r="K318" s="39">
        <f t="shared" si="160"/>
        <v>0.40816326530612246</v>
      </c>
      <c r="L318" s="39">
        <f t="shared" si="160"/>
        <v>0.84353741496598644</v>
      </c>
      <c r="M318" s="39">
        <f t="shared" si="160"/>
        <v>0.83673469387755106</v>
      </c>
      <c r="N318" s="39">
        <f t="shared" si="160"/>
        <v>0.89795918367346939</v>
      </c>
      <c r="O318" s="39">
        <f t="shared" si="160"/>
        <v>0.74829931972789121</v>
      </c>
      <c r="P318" s="39">
        <f t="shared" si="160"/>
        <v>4.0816326530612242E-2</v>
      </c>
      <c r="Q318" s="39">
        <f t="shared" si="160"/>
        <v>0.44217687074829931</v>
      </c>
      <c r="R318" s="39">
        <f t="shared" si="160"/>
        <v>0.78911564625850339</v>
      </c>
      <c r="S318" s="39">
        <f t="shared" si="160"/>
        <v>0.87074829931972786</v>
      </c>
    </row>
    <row r="319" spans="1:19" ht="14.25" customHeight="1" x14ac:dyDescent="0.2">
      <c r="A319" s="38" t="s">
        <v>84</v>
      </c>
      <c r="B319">
        <v>147</v>
      </c>
      <c r="C319">
        <v>147</v>
      </c>
      <c r="D319">
        <v>147</v>
      </c>
      <c r="E319">
        <v>147</v>
      </c>
      <c r="F319">
        <v>147</v>
      </c>
      <c r="G319">
        <v>147</v>
      </c>
      <c r="H319">
        <v>147</v>
      </c>
      <c r="I319">
        <v>147</v>
      </c>
      <c r="J319">
        <v>147</v>
      </c>
      <c r="K319">
        <v>147</v>
      </c>
      <c r="L319">
        <v>147</v>
      </c>
      <c r="M319">
        <v>147</v>
      </c>
      <c r="N319">
        <v>147</v>
      </c>
      <c r="O319">
        <v>147</v>
      </c>
      <c r="P319">
        <v>147</v>
      </c>
      <c r="Q319">
        <v>147</v>
      </c>
      <c r="R319">
        <v>147</v>
      </c>
      <c r="S319">
        <v>147</v>
      </c>
    </row>
    <row r="320" spans="1:19" ht="14.25" customHeight="1" x14ac:dyDescent="0.2">
      <c r="B320">
        <f>147*2</f>
        <v>294</v>
      </c>
    </row>
    <row r="321" spans="1:22" ht="14.25" customHeight="1" x14ac:dyDescent="0.2"/>
    <row r="322" spans="1:22" ht="14.25" customHeight="1" x14ac:dyDescent="0.2">
      <c r="A322" s="53"/>
      <c r="B322" s="51" t="s">
        <v>129</v>
      </c>
      <c r="C322" s="51" t="s">
        <v>130</v>
      </c>
      <c r="D322" s="51"/>
      <c r="E322" s="51" t="s">
        <v>131</v>
      </c>
      <c r="F322" s="51" t="s">
        <v>132</v>
      </c>
      <c r="G322" s="51"/>
      <c r="H322" s="51" t="s">
        <v>133</v>
      </c>
      <c r="I322" s="51" t="s">
        <v>134</v>
      </c>
      <c r="J322" s="51"/>
      <c r="K322" s="51" t="s">
        <v>135</v>
      </c>
      <c r="L322" s="51" t="s">
        <v>136</v>
      </c>
      <c r="M322" s="51"/>
      <c r="N322" s="51" t="s">
        <v>137</v>
      </c>
      <c r="O322" s="51" t="s">
        <v>138</v>
      </c>
      <c r="P322" s="53"/>
      <c r="Q322" s="51" t="s">
        <v>158</v>
      </c>
      <c r="R322" s="51" t="s">
        <v>159</v>
      </c>
      <c r="S322" s="51" t="s">
        <v>160</v>
      </c>
      <c r="T322" s="51" t="s">
        <v>161</v>
      </c>
      <c r="U322" s="51" t="s">
        <v>162</v>
      </c>
      <c r="V322" s="51" t="s">
        <v>163</v>
      </c>
    </row>
    <row r="323" spans="1:22" ht="14.25" customHeight="1" x14ac:dyDescent="0.2">
      <c r="A323" s="51" t="s">
        <v>94</v>
      </c>
      <c r="B323" s="53">
        <f>(B318*B319+H318*H319)/(B319+H319)</f>
        <v>0.87074829931972786</v>
      </c>
      <c r="C323" s="53">
        <f>(B318*B319+N318*N319)/B320</f>
        <v>0.90136054421768708</v>
      </c>
      <c r="D323" s="53"/>
      <c r="E323" s="53">
        <f>(C318*C319+I318*I319)/B320</f>
        <v>0.79251700680272108</v>
      </c>
      <c r="F323" s="53">
        <f>(C318*C319+O318*O319)/B320</f>
        <v>0.79251700680272108</v>
      </c>
      <c r="G323" s="53"/>
      <c r="H323" s="54">
        <f>(D318*D319+J318*J319)/B320</f>
        <v>0.11224489795918367</v>
      </c>
      <c r="I323" s="53">
        <f>(D318*D319+P318*P319)/B320</f>
        <v>7.1428571428571425E-2</v>
      </c>
      <c r="J323" s="53"/>
      <c r="K323" s="53">
        <f>(F318*F319+L318*L319)/B320</f>
        <v>0.81972789115646261</v>
      </c>
      <c r="L323" s="53">
        <f>(F318*F319+R318*R319)/B320</f>
        <v>0.79251700680272108</v>
      </c>
      <c r="M323" s="53"/>
      <c r="N323" s="53">
        <f>(G318*G319+M318*M319)/B320</f>
        <v>0.82653061224489799</v>
      </c>
      <c r="O323" s="53">
        <f>(G318*G319+S318*S319)/B320</f>
        <v>0.84353741496598644</v>
      </c>
      <c r="P323" s="53"/>
      <c r="Q323" s="53">
        <f>(H318*H319+N318*N319)/B320</f>
        <v>0.86734693877551017</v>
      </c>
      <c r="R323" s="53">
        <f>(I318*I319+O318*O319)/B320</f>
        <v>0.74829931972789121</v>
      </c>
      <c r="S323" s="53">
        <f>(J318*J319+P318*P319)/B320</f>
        <v>8.1632653061224483E-2</v>
      </c>
      <c r="T323" s="53">
        <f>(L318*L319+R318*R319)/B320</f>
        <v>0.81632653061224492</v>
      </c>
      <c r="U323" s="53">
        <f>(K318*K319+Q318*Q319)/B320</f>
        <v>0.42517006802721086</v>
      </c>
      <c r="V323" s="53">
        <f>(M318*M319+S318*S319)/B320</f>
        <v>0.8537414965986394</v>
      </c>
    </row>
    <row r="324" spans="1:22" ht="14.25" customHeight="1" x14ac:dyDescent="0.2">
      <c r="A324" s="51" t="s">
        <v>83</v>
      </c>
      <c r="B324" s="53">
        <f>B323*(1-B323)</f>
        <v>0.11254569855152947</v>
      </c>
      <c r="C324" s="53">
        <f>C323*(1-C323)</f>
        <v>8.8909713545282057E-2</v>
      </c>
      <c r="D324" s="53"/>
      <c r="E324" s="53">
        <f t="shared" ref="E324:O324" si="161">E323*(1-E323)</f>
        <v>0.16443380073117683</v>
      </c>
      <c r="F324" s="53">
        <f t="shared" si="161"/>
        <v>0.16443380073117683</v>
      </c>
      <c r="G324" s="53"/>
      <c r="H324" s="53">
        <f t="shared" si="161"/>
        <v>9.9645980841316123E-2</v>
      </c>
      <c r="I324" s="53">
        <f t="shared" si="161"/>
        <v>6.6326530612244902E-2</v>
      </c>
      <c r="J324" s="53"/>
      <c r="K324" s="53">
        <f t="shared" si="161"/>
        <v>0.14777407561664119</v>
      </c>
      <c r="L324" s="53">
        <f t="shared" si="161"/>
        <v>0.16443380073117683</v>
      </c>
      <c r="M324" s="53"/>
      <c r="N324" s="53">
        <f t="shared" si="161"/>
        <v>0.14337775926697208</v>
      </c>
      <c r="O324" s="53">
        <f t="shared" si="161"/>
        <v>0.13198204451848763</v>
      </c>
      <c r="P324" s="53"/>
      <c r="Q324" s="53">
        <f>Q323*(1-Q323)</f>
        <v>0.11505622657226158</v>
      </c>
      <c r="R324" s="53">
        <f>R323*(1-R323)</f>
        <v>0.18834744782266646</v>
      </c>
      <c r="S324" s="53">
        <f t="shared" ref="S324:V324" si="162">S323*(1-S323)</f>
        <v>7.4968763015410236E-2</v>
      </c>
      <c r="T324" s="53">
        <f>T323*(1-T323)</f>
        <v>0.14993752603082047</v>
      </c>
      <c r="U324" s="53">
        <f t="shared" si="162"/>
        <v>0.24440048128094777</v>
      </c>
      <c r="V324" s="53">
        <f t="shared" si="162"/>
        <v>0.12486695358415478</v>
      </c>
    </row>
    <row r="325" spans="1:22" ht="14.25" customHeight="1" x14ac:dyDescent="0.2">
      <c r="A325" s="51" t="s">
        <v>95</v>
      </c>
      <c r="B325" s="53">
        <f>(1/B319+1/H319)</f>
        <v>1.3605442176870748E-2</v>
      </c>
      <c r="C325" s="53">
        <f t="shared" ref="C325:L325" si="163">(1/C319+1/I319)</f>
        <v>1.3605442176870748E-2</v>
      </c>
      <c r="D325" s="53"/>
      <c r="E325" s="53">
        <f t="shared" si="163"/>
        <v>1.3605442176870748E-2</v>
      </c>
      <c r="F325" s="53">
        <f t="shared" si="163"/>
        <v>1.3605442176870748E-2</v>
      </c>
      <c r="G325" s="53"/>
      <c r="H325" s="53">
        <f t="shared" si="163"/>
        <v>1.3605442176870748E-2</v>
      </c>
      <c r="I325" s="53">
        <f t="shared" si="163"/>
        <v>1.3605442176870748E-2</v>
      </c>
      <c r="J325" s="53"/>
      <c r="K325" s="53">
        <f t="shared" si="163"/>
        <v>1.3605442176870748E-2</v>
      </c>
      <c r="L325" s="53">
        <f t="shared" si="163"/>
        <v>1.3605442176870748E-2</v>
      </c>
      <c r="M325" s="53"/>
      <c r="N325" s="53">
        <f>(1/G319+1/M319)</f>
        <v>1.3605442176870748E-2</v>
      </c>
      <c r="O325" s="53">
        <f>(1/H319+1/N319)</f>
        <v>1.3605442176870748E-2</v>
      </c>
      <c r="P325" s="53"/>
      <c r="Q325" s="53">
        <f t="shared" ref="Q325" si="164">(1/J319+1/P319)</f>
        <v>1.3605442176870748E-2</v>
      </c>
      <c r="R325" s="53">
        <f t="shared" ref="R325" si="165">(1/K319+1/Q319)</f>
        <v>1.3605442176870748E-2</v>
      </c>
      <c r="S325" s="53">
        <f t="shared" ref="S325" si="166">(1/L319+1/R319)</f>
        <v>1.3605442176870748E-2</v>
      </c>
      <c r="T325" s="53">
        <f t="shared" ref="T325" si="167">(1/M319+1/S319)</f>
        <v>1.3605442176870748E-2</v>
      </c>
      <c r="U325" s="53">
        <v>1.3605442176870748E-2</v>
      </c>
      <c r="V325" s="53">
        <v>1.3605442176870748E-2</v>
      </c>
    </row>
    <row r="326" spans="1:22" ht="14.25" customHeight="1" x14ac:dyDescent="0.2">
      <c r="A326" s="5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</row>
    <row r="327" spans="1:22" ht="14.25" customHeight="1" x14ac:dyDescent="0.2">
      <c r="A327" s="51" t="s">
        <v>97</v>
      </c>
      <c r="B327" s="53">
        <f>(B318-H318)/SQRT(B324*B325)</f>
        <v>1.738448718647869</v>
      </c>
      <c r="C327" s="53">
        <f>(B318-N318)/SQRT(C324*C325)</f>
        <v>0.19559228902579498</v>
      </c>
      <c r="D327" s="53"/>
      <c r="E327" s="53">
        <f>(C318-I318)/SQRT(E324*E325)</f>
        <v>1.8697095206717822</v>
      </c>
      <c r="F327" s="53">
        <f>(C318-O318)/SQRT(F324*F325)</f>
        <v>1.8697095206717822</v>
      </c>
      <c r="G327" s="53"/>
      <c r="H327" s="53">
        <f>(D318-J318)/SQRT(H324*H325)</f>
        <v>-0.55426530772542693</v>
      </c>
      <c r="I327" s="53">
        <f>(D318-P318)/SQRT(I324*I325)</f>
        <v>2.0380986614602725</v>
      </c>
      <c r="J327" s="53"/>
      <c r="K327" s="53">
        <f>(F318-L318)/SQRT(K324*K325)</f>
        <v>-1.0620017909408082</v>
      </c>
      <c r="L327" s="53">
        <f>(F318-R318)/SQRT(L324*L325)</f>
        <v>0.14382380928244495</v>
      </c>
      <c r="M327" s="53"/>
      <c r="N327" s="53">
        <f>(G318-M318)/SQRT(N324*N325)</f>
        <v>-0.46206885338911519</v>
      </c>
      <c r="O327" s="53">
        <f>(G318-S318)/SQRT(O324*O325)</f>
        <v>-1.2842775649971918</v>
      </c>
      <c r="P327" s="53"/>
      <c r="Q327" s="53">
        <f>(H318-N318)/SQRT(Q324*Q325)</f>
        <v>-1.5474398649855838</v>
      </c>
      <c r="R327" s="53">
        <f>(I318-O318)/SQRT(R324*R325)</f>
        <v>0</v>
      </c>
      <c r="S327" s="53">
        <f>(J318-P318)/SQRT(S324*S325)</f>
        <v>2.5560386016907759</v>
      </c>
      <c r="T327" s="53">
        <f>(L318-R318)/SQRT(T324*T325)</f>
        <v>1.2049281521534199</v>
      </c>
      <c r="U327" s="53">
        <f>(K318-Q318)/SQRT(U324*U325)</f>
        <v>-0.58985506192864012</v>
      </c>
      <c r="V327" s="53">
        <f>(M318-S318)/SQRT(V324*V325)</f>
        <v>-0.82522538888639652</v>
      </c>
    </row>
    <row r="328" spans="1:22" ht="14.25" customHeight="1" x14ac:dyDescent="0.2">
      <c r="A328" s="51" t="s">
        <v>96</v>
      </c>
      <c r="B328" s="53">
        <f>1- _xlfn.NORM.DIST(B327, 0, 1, TRUE)</f>
        <v>4.1065889309379711E-2</v>
      </c>
      <c r="C328" s="53">
        <f>1- _xlfn.NORM.DIST(C327, 0, 1, TRUE)</f>
        <v>0.4224646480875891</v>
      </c>
      <c r="D328" s="53"/>
      <c r="E328" s="53">
        <f>1- _xlfn.NORM.DIST(E327, 0, 1, TRUE)</f>
        <v>3.0762083349714975E-2</v>
      </c>
      <c r="F328" s="53">
        <f>1- _xlfn.NORM.DIST(F327, 0, 1, TRUE)</f>
        <v>3.0762083349714975E-2</v>
      </c>
      <c r="G328" s="53"/>
      <c r="H328" s="53">
        <f>_xlfn.NORM.DIST(H327, 0, 1, TRUE)</f>
        <v>0.28969864456042382</v>
      </c>
      <c r="I328" s="53">
        <f>_xlfn.NORM.DIST(I327, 0, 1, TRUE)</f>
        <v>0.97922996649505745</v>
      </c>
      <c r="J328" s="53"/>
      <c r="K328" s="53">
        <f>1-_xlfn.NORM.DIST(K327, 0, 1, TRUE)</f>
        <v>0.85588256392387996</v>
      </c>
      <c r="L328" s="53">
        <f>1-_xlfn.NORM.DIST(L327, 0, 1, TRUE)</f>
        <v>0.44281980062594695</v>
      </c>
      <c r="M328" s="53"/>
      <c r="N328" s="53">
        <f>1-_xlfn.NORM.DIST(N327, 0, 1, TRUE)</f>
        <v>0.67798402742300001</v>
      </c>
      <c r="O328" s="53">
        <f>1-_xlfn.NORM.DIST(O327, 0, 1, TRUE)</f>
        <v>0.90047757307617848</v>
      </c>
      <c r="P328" s="53"/>
      <c r="Q328" s="53">
        <f>1- _xlfn.NORM.DIST(Q327, 0,1, TRUE)</f>
        <v>0.93912139268789063</v>
      </c>
      <c r="R328" s="53">
        <f t="shared" ref="R328:U328" si="168">1- _xlfn.NORM.DIST(R327, 0,1, TRUE)</f>
        <v>0.5</v>
      </c>
      <c r="S328" s="53">
        <f t="shared" si="168"/>
        <v>5.2935686670284587E-3</v>
      </c>
      <c r="T328" s="53">
        <f t="shared" si="168"/>
        <v>0.11411551976453194</v>
      </c>
      <c r="U328" s="53">
        <f t="shared" si="168"/>
        <v>0.72235608801467555</v>
      </c>
      <c r="V328" s="53">
        <f>1- _xlfn.NORM.DIST(V327, 0,1, TRUE)</f>
        <v>0.79537817907051744</v>
      </c>
    </row>
    <row r="329" spans="1:22" ht="14.25" customHeight="1" x14ac:dyDescent="0.2"/>
    <row r="330" spans="1:22" ht="14.25" customHeight="1" x14ac:dyDescent="0.2"/>
    <row r="331" spans="1:22" ht="14.25" customHeight="1" x14ac:dyDescent="0.2"/>
    <row r="332" spans="1:22" ht="14.25" customHeight="1" x14ac:dyDescent="0.2"/>
    <row r="333" spans="1:22" ht="14.25" customHeight="1" x14ac:dyDescent="0.2">
      <c r="B333" s="38" t="s">
        <v>153</v>
      </c>
      <c r="C333" s="42" t="s">
        <v>164</v>
      </c>
      <c r="H333" s="43"/>
      <c r="I333" s="43"/>
      <c r="K333" s="43"/>
      <c r="L333" s="43"/>
      <c r="N333" s="43"/>
      <c r="O333" s="43"/>
      <c r="Q333" s="43"/>
      <c r="R333" s="43"/>
      <c r="T333" s="43"/>
      <c r="U333" s="43"/>
      <c r="V333" s="43"/>
    </row>
    <row r="334" spans="1:22" ht="14.25" customHeight="1" x14ac:dyDescent="0.2">
      <c r="B334" s="42" t="s">
        <v>139</v>
      </c>
      <c r="C334" s="38" t="s">
        <v>140</v>
      </c>
      <c r="E334" s="42" t="s">
        <v>141</v>
      </c>
      <c r="F334" s="42" t="s">
        <v>142</v>
      </c>
      <c r="H334" s="38" t="s">
        <v>143</v>
      </c>
      <c r="I334" s="38" t="s">
        <v>144</v>
      </c>
      <c r="K334" s="38" t="s">
        <v>145</v>
      </c>
      <c r="L334" s="38" t="s">
        <v>146</v>
      </c>
      <c r="N334" s="38" t="s">
        <v>147</v>
      </c>
      <c r="O334" s="38" t="s">
        <v>148</v>
      </c>
      <c r="Q334" s="38" t="s">
        <v>165</v>
      </c>
      <c r="R334" s="38" t="s">
        <v>166</v>
      </c>
      <c r="S334" s="42" t="s">
        <v>167</v>
      </c>
      <c r="T334" s="38" t="s">
        <v>168</v>
      </c>
      <c r="U334" s="38" t="s">
        <v>169</v>
      </c>
      <c r="V334" s="38" t="s">
        <v>170</v>
      </c>
    </row>
    <row r="335" spans="1:22" ht="14.25" customHeight="1" x14ac:dyDescent="0.2"/>
    <row r="336" spans="1:22" ht="14.25" customHeight="1" x14ac:dyDescent="0.2">
      <c r="B336" s="38" t="s">
        <v>149</v>
      </c>
      <c r="C336" s="38" t="s">
        <v>150</v>
      </c>
      <c r="E336" s="38" t="s">
        <v>149</v>
      </c>
      <c r="F336" s="38" t="s">
        <v>149</v>
      </c>
      <c r="H336" s="38" t="s">
        <v>151</v>
      </c>
      <c r="I336" s="38" t="s">
        <v>151</v>
      </c>
      <c r="K336" s="38" t="s">
        <v>151</v>
      </c>
      <c r="L336" s="38" t="s">
        <v>152</v>
      </c>
      <c r="N336" s="38" t="s">
        <v>151</v>
      </c>
      <c r="O336" s="38" t="s">
        <v>151</v>
      </c>
      <c r="Q336" s="38" t="s">
        <v>150</v>
      </c>
      <c r="R336" s="38" t="s">
        <v>171</v>
      </c>
      <c r="S336" s="38" t="s">
        <v>149</v>
      </c>
      <c r="T336" s="38" t="s">
        <v>171</v>
      </c>
      <c r="U336" s="38" t="s">
        <v>171</v>
      </c>
      <c r="V336" s="38" t="s">
        <v>171</v>
      </c>
    </row>
    <row r="337" spans="3:4" ht="14.25" customHeight="1" x14ac:dyDescent="0.2"/>
    <row r="338" spans="3:4" ht="14.25" customHeight="1" x14ac:dyDescent="0.2"/>
    <row r="339" spans="3:4" ht="14.25" customHeight="1" x14ac:dyDescent="0.2"/>
    <row r="340" spans="3:4" ht="14.25" customHeight="1" x14ac:dyDescent="0.2"/>
    <row r="341" spans="3:4" ht="14.25" customHeight="1" x14ac:dyDescent="0.2"/>
    <row r="342" spans="3:4" ht="14.25" customHeight="1" x14ac:dyDescent="0.2">
      <c r="C342" s="51" t="s">
        <v>174</v>
      </c>
      <c r="D342" s="51" t="s">
        <v>172</v>
      </c>
    </row>
    <row r="343" spans="3:4" ht="14.25" customHeight="1" x14ac:dyDescent="0.2">
      <c r="C343" s="54" t="s">
        <v>173</v>
      </c>
      <c r="D343" s="54" t="s">
        <v>175</v>
      </c>
    </row>
    <row r="344" spans="3:4" ht="14.25" customHeight="1" x14ac:dyDescent="0.2">
      <c r="C344" s="54" t="s">
        <v>24</v>
      </c>
      <c r="D344" s="54" t="s">
        <v>175</v>
      </c>
    </row>
    <row r="345" spans="3:4" ht="14.25" customHeight="1" x14ac:dyDescent="0.2">
      <c r="C345" s="54" t="s">
        <v>176</v>
      </c>
      <c r="D345" s="54" t="s">
        <v>177</v>
      </c>
    </row>
    <row r="346" spans="3:4" ht="14.25" customHeight="1" x14ac:dyDescent="0.2">
      <c r="C346" s="54" t="s">
        <v>178</v>
      </c>
      <c r="D346" s="54" t="s">
        <v>179</v>
      </c>
    </row>
    <row r="347" spans="3:4" ht="14.25" customHeight="1" x14ac:dyDescent="0.2">
      <c r="C347" s="54" t="s">
        <v>27</v>
      </c>
      <c r="D347" s="54" t="s">
        <v>177</v>
      </c>
    </row>
    <row r="348" spans="3:4" ht="14.25" customHeight="1" x14ac:dyDescent="0.2">
      <c r="C348" s="54" t="s">
        <v>28</v>
      </c>
      <c r="D348" s="54" t="s">
        <v>177</v>
      </c>
    </row>
    <row r="349" spans="3:4" ht="14.25" customHeight="1" x14ac:dyDescent="0.2"/>
    <row r="350" spans="3:4" ht="14.25" customHeight="1" x14ac:dyDescent="0.2"/>
    <row r="351" spans="3:4" ht="14.25" customHeight="1" x14ac:dyDescent="0.2"/>
    <row r="352" spans="3:4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2">
    <mergeCell ref="A16:A17"/>
    <mergeCell ref="A3:Q3"/>
    <mergeCell ref="A7:Q7"/>
    <mergeCell ref="A8:Q8"/>
    <mergeCell ref="A9:Q9"/>
    <mergeCell ref="A10:Q10"/>
    <mergeCell ref="B167:G167"/>
    <mergeCell ref="H167:M167"/>
    <mergeCell ref="N167:S167"/>
    <mergeCell ref="H16:M16"/>
    <mergeCell ref="N16:S16"/>
    <mergeCell ref="B16:G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showGridLines="0" workbookViewId="0">
      <selection activeCell="J21" sqref="J21"/>
    </sheetView>
  </sheetViews>
  <sheetFormatPr baseColWidth="10" defaultColWidth="14.5" defaultRowHeight="15" customHeight="1" x14ac:dyDescent="0.2"/>
  <cols>
    <col min="1" max="1" width="9.5" customWidth="1"/>
    <col min="2" max="9" width="11.6640625" customWidth="1"/>
    <col min="10" max="10" width="20.5" customWidth="1"/>
    <col min="11" max="11" width="12.83203125" customWidth="1"/>
    <col min="12" max="12" width="11.6640625" customWidth="1"/>
    <col min="13" max="13" width="6.5" customWidth="1"/>
    <col min="14" max="14" width="13.33203125" customWidth="1"/>
    <col min="15" max="21" width="8.6640625" customWidth="1"/>
    <col min="22" max="22" width="10.1640625" customWidth="1"/>
    <col min="23" max="23" width="8.6640625" customWidth="1"/>
    <col min="24" max="24" width="13.6640625" customWidth="1"/>
    <col min="25" max="26" width="10.5" customWidth="1"/>
    <col min="27" max="27" width="11.1640625" customWidth="1"/>
    <col min="28" max="28" width="13.1640625" customWidth="1"/>
    <col min="32" max="32" width="10.33203125" customWidth="1"/>
  </cols>
  <sheetData>
    <row r="1" spans="1:19" ht="14.25" customHeight="1" x14ac:dyDescent="0.2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</row>
    <row r="2" spans="1:19" ht="14.25" customHeight="1" x14ac:dyDescent="0.2">
      <c r="A2" s="8"/>
      <c r="B2" s="2"/>
      <c r="C2" s="2"/>
      <c r="D2" s="2"/>
      <c r="E2" s="2"/>
      <c r="F2" s="2"/>
      <c r="G2" s="2"/>
      <c r="H2" s="2"/>
      <c r="I2" s="2"/>
      <c r="J2" s="2"/>
    </row>
    <row r="3" spans="1:19" ht="14.25" customHeight="1" x14ac:dyDescent="0.2">
      <c r="A3" s="87" t="s">
        <v>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9" ht="14.25" customHeight="1" x14ac:dyDescent="0.2">
      <c r="A4" s="34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9" ht="14.25" customHeigh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R5" s="10"/>
      <c r="S5" s="10"/>
    </row>
    <row r="6" spans="1:19" ht="14.25" customHeight="1" x14ac:dyDescent="0.2">
      <c r="A6" s="9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R6" s="10"/>
      <c r="S6" s="10"/>
    </row>
    <row r="7" spans="1:19" ht="14.25" customHeight="1" x14ac:dyDescent="0.2">
      <c r="A7" s="35" t="s">
        <v>37</v>
      </c>
    </row>
    <row r="8" spans="1:19" ht="14.25" customHeight="1" x14ac:dyDescent="0.2">
      <c r="A8" s="35" t="s">
        <v>38</v>
      </c>
    </row>
    <row r="9" spans="1:19" ht="14.25" customHeight="1" x14ac:dyDescent="0.2">
      <c r="A9" s="35" t="s">
        <v>39</v>
      </c>
    </row>
    <row r="10" spans="1:19" ht="14.25" customHeight="1" x14ac:dyDescent="0.2">
      <c r="A10" s="35" t="s">
        <v>40</v>
      </c>
    </row>
    <row r="11" spans="1:19" ht="14.25" customHeight="1" x14ac:dyDescent="0.2">
      <c r="A11" s="35" t="s">
        <v>41</v>
      </c>
    </row>
    <row r="12" spans="1:19" ht="14.25" customHeight="1" x14ac:dyDescent="0.2">
      <c r="A12" s="35" t="s">
        <v>42</v>
      </c>
    </row>
    <row r="13" spans="1:19" ht="14.25" customHeight="1" x14ac:dyDescent="0.2">
      <c r="A13" s="35" t="s">
        <v>43</v>
      </c>
    </row>
    <row r="14" spans="1:19" ht="14.25" customHeight="1" x14ac:dyDescent="0.2">
      <c r="A14" s="35" t="s">
        <v>44</v>
      </c>
    </row>
    <row r="15" spans="1:19" ht="14.25" customHeight="1" x14ac:dyDescent="0.2">
      <c r="A15" s="35" t="s">
        <v>45</v>
      </c>
    </row>
    <row r="16" spans="1:19" ht="14.25" customHeight="1" x14ac:dyDescent="0.2">
      <c r="A16" s="35" t="s">
        <v>46</v>
      </c>
    </row>
    <row r="17" spans="1:32" ht="14.25" customHeight="1" x14ac:dyDescent="0.2">
      <c r="A17" s="35" t="s">
        <v>47</v>
      </c>
    </row>
    <row r="18" spans="1:32" ht="14.2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32" ht="14.25" customHeight="1" x14ac:dyDescent="0.2">
      <c r="A19" s="13" t="s">
        <v>10</v>
      </c>
      <c r="B19" s="2"/>
      <c r="C19" s="2"/>
      <c r="D19" s="2"/>
      <c r="E19" s="2"/>
      <c r="F19" s="2"/>
      <c r="G19" s="2"/>
      <c r="H19" s="2"/>
      <c r="I19" s="2"/>
      <c r="J19" s="2"/>
    </row>
    <row r="20" spans="1:32" ht="14.25" customHeight="1" x14ac:dyDescent="0.2">
      <c r="A20" s="13"/>
      <c r="B20" s="14"/>
      <c r="C20" s="14"/>
      <c r="D20" s="14"/>
      <c r="E20" s="14"/>
      <c r="F20" s="16"/>
      <c r="G20" s="16"/>
      <c r="H20" s="16"/>
      <c r="I20" s="16"/>
      <c r="J20" s="16"/>
    </row>
    <row r="21" spans="1:32" ht="31.5" customHeight="1" thickBot="1" x14ac:dyDescent="0.25">
      <c r="A21" s="36" t="s">
        <v>19</v>
      </c>
      <c r="B21" s="36" t="s">
        <v>48</v>
      </c>
      <c r="C21" s="36" t="s">
        <v>49</v>
      </c>
      <c r="D21" s="36" t="s">
        <v>50</v>
      </c>
      <c r="E21" s="36" t="s">
        <v>51</v>
      </c>
      <c r="F21" s="36" t="s">
        <v>52</v>
      </c>
      <c r="G21" s="36" t="s">
        <v>53</v>
      </c>
      <c r="H21" s="36" t="s">
        <v>54</v>
      </c>
      <c r="I21" s="36" t="s">
        <v>55</v>
      </c>
      <c r="J21" s="36" t="s">
        <v>56</v>
      </c>
      <c r="K21" s="36" t="s">
        <v>57</v>
      </c>
      <c r="L21" s="36" t="s">
        <v>58</v>
      </c>
      <c r="O21" s="36" t="s">
        <v>48</v>
      </c>
      <c r="P21" s="36" t="s">
        <v>49</v>
      </c>
      <c r="Q21" s="36" t="s">
        <v>50</v>
      </c>
      <c r="R21" s="36" t="s">
        <v>51</v>
      </c>
      <c r="S21" s="36" t="s">
        <v>52</v>
      </c>
      <c r="T21" s="36" t="s">
        <v>53</v>
      </c>
      <c r="U21" s="36" t="s">
        <v>54</v>
      </c>
      <c r="V21" s="36" t="s">
        <v>55</v>
      </c>
      <c r="W21" s="36" t="s">
        <v>56</v>
      </c>
      <c r="X21" s="63" t="s">
        <v>57</v>
      </c>
      <c r="Y21" s="65" t="s">
        <v>58</v>
      </c>
      <c r="Z21" s="64"/>
      <c r="AB21" s="64"/>
    </row>
    <row r="22" spans="1:32" ht="14.25" customHeight="1" x14ac:dyDescent="0.2">
      <c r="A22" s="19">
        <v>1</v>
      </c>
      <c r="B22" s="20">
        <v>5</v>
      </c>
      <c r="C22" s="20">
        <v>5</v>
      </c>
      <c r="D22" s="20">
        <v>3</v>
      </c>
      <c r="E22" s="20">
        <v>3</v>
      </c>
      <c r="F22" s="21">
        <v>4</v>
      </c>
      <c r="G22" s="21">
        <v>3</v>
      </c>
      <c r="H22" s="21">
        <v>3</v>
      </c>
      <c r="I22" s="21">
        <v>3</v>
      </c>
      <c r="J22" s="22">
        <v>6</v>
      </c>
      <c r="K22" s="23">
        <v>1</v>
      </c>
      <c r="L22" s="23">
        <v>2</v>
      </c>
      <c r="O22">
        <f>IF(B22&gt;3, 1,0)</f>
        <v>1</v>
      </c>
      <c r="P22">
        <f t="shared" ref="P22:Y22" si="0">IF(C22&gt;3, 1,0)</f>
        <v>1</v>
      </c>
      <c r="Q22">
        <f t="shared" si="0"/>
        <v>0</v>
      </c>
      <c r="R22">
        <f t="shared" si="0"/>
        <v>0</v>
      </c>
      <c r="S22">
        <f t="shared" si="0"/>
        <v>1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1</v>
      </c>
      <c r="X22">
        <f t="shared" si="0"/>
        <v>0</v>
      </c>
      <c r="Y22">
        <f t="shared" si="0"/>
        <v>0</v>
      </c>
      <c r="AB22" s="46" t="s">
        <v>181</v>
      </c>
      <c r="AC22" s="47"/>
      <c r="AD22" s="70" t="s">
        <v>183</v>
      </c>
      <c r="AE22" s="71"/>
      <c r="AF22" s="72"/>
    </row>
    <row r="23" spans="1:32" ht="14.25" customHeight="1" thickBot="1" x14ac:dyDescent="0.25">
      <c r="A23" s="19">
        <v>2</v>
      </c>
      <c r="B23" s="20">
        <v>6</v>
      </c>
      <c r="C23" s="20">
        <v>5</v>
      </c>
      <c r="D23" s="20">
        <v>4</v>
      </c>
      <c r="E23" s="20">
        <v>5</v>
      </c>
      <c r="F23" s="21">
        <v>4</v>
      </c>
      <c r="G23" s="21">
        <v>5</v>
      </c>
      <c r="H23" s="21">
        <v>5</v>
      </c>
      <c r="I23" s="21">
        <v>2</v>
      </c>
      <c r="J23" s="22">
        <v>5</v>
      </c>
      <c r="K23" s="23">
        <v>3</v>
      </c>
      <c r="L23" s="23">
        <v>4</v>
      </c>
      <c r="O23">
        <f t="shared" ref="O23:O86" si="1">IF(B23&gt;3, 1,0)</f>
        <v>1</v>
      </c>
      <c r="P23">
        <f t="shared" ref="P23:P86" si="2">IF(C23&gt;3, 1,0)</f>
        <v>1</v>
      </c>
      <c r="Q23">
        <f t="shared" ref="Q23:Q86" si="3">IF(D23&gt;3, 1,0)</f>
        <v>1</v>
      </c>
      <c r="R23">
        <f t="shared" ref="R23:R86" si="4">IF(E23&gt;3, 1,0)</f>
        <v>1</v>
      </c>
      <c r="S23">
        <f t="shared" ref="S23:S86" si="5">IF(F23&gt;3, 1,0)</f>
        <v>1</v>
      </c>
      <c r="T23">
        <f t="shared" ref="T23:T86" si="6">IF(G23&gt;3, 1,0)</f>
        <v>1</v>
      </c>
      <c r="U23">
        <f t="shared" ref="U23:U86" si="7">IF(H23&gt;3, 1,0)</f>
        <v>1</v>
      </c>
      <c r="V23">
        <f t="shared" ref="V23:V86" si="8">IF(I23&gt;3, 1,0)</f>
        <v>0</v>
      </c>
      <c r="W23">
        <f t="shared" ref="W23:W86" si="9">IF(J23&gt;3, 1,0)</f>
        <v>1</v>
      </c>
      <c r="X23">
        <f t="shared" ref="X23:X86" si="10">IF(K23&gt;3, 1,0)</f>
        <v>0</v>
      </c>
      <c r="Y23">
        <f t="shared" ref="Y23:Y86" si="11">IF(L23&gt;3, 1,0)</f>
        <v>1</v>
      </c>
      <c r="AB23" s="66" t="s">
        <v>180</v>
      </c>
      <c r="AC23" s="67"/>
      <c r="AD23" s="48" t="s">
        <v>182</v>
      </c>
      <c r="AE23" s="40"/>
      <c r="AF23" s="49"/>
    </row>
    <row r="24" spans="1:32" ht="14.25" customHeight="1" x14ac:dyDescent="0.2">
      <c r="A24" s="19">
        <v>3</v>
      </c>
      <c r="B24" s="20">
        <v>4</v>
      </c>
      <c r="C24" s="20">
        <v>3</v>
      </c>
      <c r="D24" s="20">
        <v>2</v>
      </c>
      <c r="E24" s="20">
        <v>3</v>
      </c>
      <c r="F24" s="21">
        <v>3</v>
      </c>
      <c r="G24" s="21">
        <v>1</v>
      </c>
      <c r="H24" s="21">
        <v>3</v>
      </c>
      <c r="I24" s="21">
        <v>3</v>
      </c>
      <c r="J24" s="22">
        <v>3</v>
      </c>
      <c r="K24" s="23">
        <v>1</v>
      </c>
      <c r="L24" s="23">
        <v>2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</row>
    <row r="25" spans="1:32" ht="14.25" customHeight="1" x14ac:dyDescent="0.2">
      <c r="A25" s="19">
        <v>4</v>
      </c>
      <c r="B25" s="20">
        <v>6</v>
      </c>
      <c r="C25" s="20">
        <v>5</v>
      </c>
      <c r="D25" s="20">
        <v>5</v>
      </c>
      <c r="E25" s="20">
        <v>6</v>
      </c>
      <c r="F25" s="21">
        <v>4</v>
      </c>
      <c r="G25" s="21">
        <v>5</v>
      </c>
      <c r="H25" s="21">
        <v>6</v>
      </c>
      <c r="I25" s="21">
        <v>5</v>
      </c>
      <c r="J25" s="22">
        <v>6</v>
      </c>
      <c r="K25" s="23">
        <v>4</v>
      </c>
      <c r="L25" s="23">
        <v>4</v>
      </c>
      <c r="O25">
        <f t="shared" si="1"/>
        <v>1</v>
      </c>
      <c r="P25">
        <f t="shared" si="2"/>
        <v>1</v>
      </c>
      <c r="Q25">
        <f t="shared" si="3"/>
        <v>1</v>
      </c>
      <c r="R25">
        <f t="shared" si="4"/>
        <v>1</v>
      </c>
      <c r="S25">
        <f t="shared" si="5"/>
        <v>1</v>
      </c>
      <c r="T25">
        <f t="shared" si="6"/>
        <v>1</v>
      </c>
      <c r="U25">
        <f t="shared" si="7"/>
        <v>1</v>
      </c>
      <c r="V25">
        <f t="shared" si="8"/>
        <v>1</v>
      </c>
      <c r="W25">
        <f t="shared" si="9"/>
        <v>1</v>
      </c>
      <c r="X25">
        <f t="shared" si="10"/>
        <v>1</v>
      </c>
      <c r="Y25">
        <f t="shared" si="11"/>
        <v>1</v>
      </c>
    </row>
    <row r="26" spans="1:32" ht="14.25" customHeight="1" x14ac:dyDescent="0.2">
      <c r="A26" s="19">
        <v>5</v>
      </c>
      <c r="B26" s="20">
        <v>7</v>
      </c>
      <c r="C26" s="20">
        <v>7</v>
      </c>
      <c r="D26" s="20">
        <v>6</v>
      </c>
      <c r="E26" s="20">
        <v>5</v>
      </c>
      <c r="F26" s="21">
        <v>6</v>
      </c>
      <c r="G26" s="21">
        <v>5</v>
      </c>
      <c r="H26" s="21">
        <v>7</v>
      </c>
      <c r="I26" s="21">
        <v>5</v>
      </c>
      <c r="J26" s="22">
        <v>5</v>
      </c>
      <c r="K26" s="23">
        <v>4</v>
      </c>
      <c r="L26" s="23">
        <v>5</v>
      </c>
      <c r="O26">
        <f t="shared" si="1"/>
        <v>1</v>
      </c>
      <c r="P26">
        <f t="shared" si="2"/>
        <v>1</v>
      </c>
      <c r="Q26">
        <f t="shared" si="3"/>
        <v>1</v>
      </c>
      <c r="R26">
        <f t="shared" si="4"/>
        <v>1</v>
      </c>
      <c r="S26">
        <f t="shared" si="5"/>
        <v>1</v>
      </c>
      <c r="T26">
        <f t="shared" si="6"/>
        <v>1</v>
      </c>
      <c r="U26">
        <f t="shared" si="7"/>
        <v>1</v>
      </c>
      <c r="V26">
        <f t="shared" si="8"/>
        <v>1</v>
      </c>
      <c r="W26">
        <f t="shared" si="9"/>
        <v>1</v>
      </c>
      <c r="X26">
        <f t="shared" si="10"/>
        <v>1</v>
      </c>
      <c r="Y26">
        <f t="shared" si="11"/>
        <v>1</v>
      </c>
      <c r="AA26" s="54" t="s">
        <v>93</v>
      </c>
      <c r="AB26" s="53">
        <f>AVERAGE(W22:W168)</f>
        <v>0.82993197278911568</v>
      </c>
      <c r="AC26" s="53">
        <f>AVERAGE(V22:V168)</f>
        <v>0.63265306122448983</v>
      </c>
      <c r="AD26" s="54" t="s">
        <v>93</v>
      </c>
      <c r="AE26" s="53">
        <f>AVERAGE(Y22:Y168)</f>
        <v>0.45578231292517007</v>
      </c>
      <c r="AF26" s="53">
        <f>AVERAGE(X22:X168)</f>
        <v>0.39455782312925169</v>
      </c>
    </row>
    <row r="27" spans="1:32" ht="14.25" customHeight="1" x14ac:dyDescent="0.2">
      <c r="A27" s="19">
        <v>6</v>
      </c>
      <c r="B27" s="23">
        <v>5</v>
      </c>
      <c r="C27" s="23">
        <v>4</v>
      </c>
      <c r="D27" s="23">
        <v>4</v>
      </c>
      <c r="E27" s="23">
        <v>4</v>
      </c>
      <c r="F27" s="24">
        <v>3</v>
      </c>
      <c r="G27" s="24">
        <v>3</v>
      </c>
      <c r="H27" s="24">
        <v>5</v>
      </c>
      <c r="I27" s="24">
        <v>4</v>
      </c>
      <c r="J27" s="23">
        <v>5</v>
      </c>
      <c r="K27" s="23">
        <v>3</v>
      </c>
      <c r="L27" s="23">
        <v>3</v>
      </c>
      <c r="O27">
        <f t="shared" si="1"/>
        <v>1</v>
      </c>
      <c r="P27">
        <f t="shared" si="2"/>
        <v>1</v>
      </c>
      <c r="Q27">
        <f t="shared" si="3"/>
        <v>1</v>
      </c>
      <c r="R27">
        <f t="shared" si="4"/>
        <v>1</v>
      </c>
      <c r="S27">
        <f t="shared" si="5"/>
        <v>0</v>
      </c>
      <c r="T27">
        <f t="shared" si="6"/>
        <v>0</v>
      </c>
      <c r="U27">
        <f t="shared" si="7"/>
        <v>1</v>
      </c>
      <c r="V27">
        <f t="shared" si="8"/>
        <v>1</v>
      </c>
      <c r="W27">
        <f t="shared" si="9"/>
        <v>1</v>
      </c>
      <c r="X27">
        <f t="shared" si="10"/>
        <v>0</v>
      </c>
      <c r="Y27">
        <f t="shared" si="11"/>
        <v>0</v>
      </c>
      <c r="AA27" s="54" t="s">
        <v>94</v>
      </c>
      <c r="AB27" s="53">
        <f>(AB26*AB28+AC26*AC28)/SUM(AB28,AC28)</f>
        <v>0.73129251700680276</v>
      </c>
      <c r="AC27" s="53"/>
      <c r="AD27" s="54" t="s">
        <v>94</v>
      </c>
      <c r="AE27" s="53">
        <f>(AE26*AE28+AF26*AF28)/SUM(AE28,AF28)</f>
        <v>0.42517006802721086</v>
      </c>
      <c r="AF27" s="53"/>
    </row>
    <row r="28" spans="1:32" ht="14.25" customHeight="1" x14ac:dyDescent="0.2">
      <c r="A28" s="19">
        <v>7</v>
      </c>
      <c r="B28" s="23">
        <v>6</v>
      </c>
      <c r="C28" s="23">
        <v>4</v>
      </c>
      <c r="D28" s="23">
        <v>3</v>
      </c>
      <c r="E28" s="23">
        <v>3</v>
      </c>
      <c r="F28" s="24">
        <v>3</v>
      </c>
      <c r="G28" s="24">
        <v>4</v>
      </c>
      <c r="H28" s="24">
        <v>4</v>
      </c>
      <c r="I28" s="24">
        <v>3</v>
      </c>
      <c r="J28" s="23">
        <v>3</v>
      </c>
      <c r="K28" s="23">
        <v>3</v>
      </c>
      <c r="L28" s="23">
        <v>3</v>
      </c>
      <c r="O28">
        <f t="shared" si="1"/>
        <v>1</v>
      </c>
      <c r="P28">
        <f t="shared" si="2"/>
        <v>1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1</v>
      </c>
      <c r="U28">
        <f t="shared" si="7"/>
        <v>1</v>
      </c>
      <c r="V28">
        <f t="shared" si="8"/>
        <v>0</v>
      </c>
      <c r="W28">
        <f t="shared" si="9"/>
        <v>0</v>
      </c>
      <c r="X28">
        <f t="shared" si="10"/>
        <v>0</v>
      </c>
      <c r="Y28">
        <f t="shared" si="11"/>
        <v>0</v>
      </c>
      <c r="AA28" s="54" t="s">
        <v>84</v>
      </c>
      <c r="AB28" s="53">
        <v>147</v>
      </c>
      <c r="AC28" s="53">
        <v>147</v>
      </c>
      <c r="AD28" s="54" t="s">
        <v>84</v>
      </c>
      <c r="AE28" s="53">
        <v>147</v>
      </c>
      <c r="AF28" s="53">
        <v>147</v>
      </c>
    </row>
    <row r="29" spans="1:32" ht="14.25" customHeight="1" x14ac:dyDescent="0.2">
      <c r="A29" s="19">
        <v>8</v>
      </c>
      <c r="B29" s="23">
        <v>4</v>
      </c>
      <c r="C29" s="23">
        <v>4</v>
      </c>
      <c r="D29" s="23">
        <v>4</v>
      </c>
      <c r="E29" s="23">
        <v>3</v>
      </c>
      <c r="F29" s="24">
        <v>4</v>
      </c>
      <c r="G29" s="24">
        <v>4</v>
      </c>
      <c r="H29" s="24">
        <v>4</v>
      </c>
      <c r="I29" s="24">
        <v>4</v>
      </c>
      <c r="J29" s="23">
        <v>3</v>
      </c>
      <c r="K29" s="23">
        <v>2</v>
      </c>
      <c r="L29" s="23">
        <v>3</v>
      </c>
      <c r="O29">
        <f t="shared" si="1"/>
        <v>1</v>
      </c>
      <c r="P29">
        <f t="shared" si="2"/>
        <v>1</v>
      </c>
      <c r="Q29">
        <f t="shared" si="3"/>
        <v>1</v>
      </c>
      <c r="R29">
        <f t="shared" si="4"/>
        <v>0</v>
      </c>
      <c r="S29">
        <f t="shared" si="5"/>
        <v>1</v>
      </c>
      <c r="T29">
        <f t="shared" si="6"/>
        <v>1</v>
      </c>
      <c r="U29">
        <f t="shared" si="7"/>
        <v>1</v>
      </c>
      <c r="V29">
        <f t="shared" si="8"/>
        <v>1</v>
      </c>
      <c r="W29">
        <f t="shared" si="9"/>
        <v>0</v>
      </c>
      <c r="X29">
        <f t="shared" si="10"/>
        <v>0</v>
      </c>
      <c r="Y29">
        <f t="shared" si="11"/>
        <v>0</v>
      </c>
      <c r="AA29" s="54" t="s">
        <v>83</v>
      </c>
      <c r="AB29" s="53">
        <f>AB27*(1-AB27)</f>
        <v>0.19650377157665785</v>
      </c>
      <c r="AC29" s="53"/>
      <c r="AD29" s="54" t="s">
        <v>83</v>
      </c>
      <c r="AE29" s="53">
        <f>AE27*(1-AE27)</f>
        <v>0.24440048128094777</v>
      </c>
      <c r="AF29" s="53"/>
    </row>
    <row r="30" spans="1:32" ht="14.25" customHeight="1" x14ac:dyDescent="0.2">
      <c r="A30" s="19">
        <v>9</v>
      </c>
      <c r="B30" s="23">
        <v>6</v>
      </c>
      <c r="C30" s="23">
        <v>5</v>
      </c>
      <c r="D30" s="23">
        <v>4</v>
      </c>
      <c r="E30" s="23">
        <v>4</v>
      </c>
      <c r="F30" s="24">
        <v>4</v>
      </c>
      <c r="G30" s="24">
        <v>3</v>
      </c>
      <c r="H30" s="24">
        <v>4</v>
      </c>
      <c r="I30" s="24">
        <v>5</v>
      </c>
      <c r="J30" s="23">
        <v>2</v>
      </c>
      <c r="K30" s="23">
        <v>3</v>
      </c>
      <c r="L30" s="23">
        <v>3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6"/>
        <v>0</v>
      </c>
      <c r="U30">
        <f t="shared" si="7"/>
        <v>1</v>
      </c>
      <c r="V30">
        <f t="shared" si="8"/>
        <v>1</v>
      </c>
      <c r="W30">
        <f t="shared" si="9"/>
        <v>0</v>
      </c>
      <c r="X30">
        <f t="shared" si="10"/>
        <v>0</v>
      </c>
      <c r="Y30">
        <f t="shared" si="11"/>
        <v>0</v>
      </c>
      <c r="AA30" s="54" t="s">
        <v>95</v>
      </c>
      <c r="AB30" s="54">
        <f>(1/AB28+1/AC28)</f>
        <v>1.3605442176870748E-2</v>
      </c>
      <c r="AC30" s="54">
        <v>1.3605442176870748E-2</v>
      </c>
      <c r="AD30" s="54" t="s">
        <v>95</v>
      </c>
      <c r="AE30" s="53">
        <v>1.3605442176870748E-2</v>
      </c>
      <c r="AF30" s="53">
        <v>1.3605442176870748E-2</v>
      </c>
    </row>
    <row r="31" spans="1:32" ht="14.25" customHeight="1" x14ac:dyDescent="0.2">
      <c r="A31" s="19">
        <v>10</v>
      </c>
      <c r="B31" s="23">
        <v>7</v>
      </c>
      <c r="C31" s="23">
        <v>6</v>
      </c>
      <c r="D31" s="23">
        <v>6</v>
      </c>
      <c r="E31" s="23">
        <v>6</v>
      </c>
      <c r="F31" s="24">
        <v>5</v>
      </c>
      <c r="G31" s="24">
        <v>5</v>
      </c>
      <c r="H31" s="24">
        <v>6</v>
      </c>
      <c r="I31" s="24">
        <v>5</v>
      </c>
      <c r="J31" s="23">
        <v>5</v>
      </c>
      <c r="K31" s="23">
        <v>5</v>
      </c>
      <c r="L31" s="23">
        <v>3</v>
      </c>
      <c r="O31">
        <f t="shared" si="1"/>
        <v>1</v>
      </c>
      <c r="P31">
        <f t="shared" si="2"/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6"/>
        <v>1</v>
      </c>
      <c r="U31">
        <f t="shared" si="7"/>
        <v>1</v>
      </c>
      <c r="V31">
        <f t="shared" si="8"/>
        <v>1</v>
      </c>
      <c r="W31">
        <f t="shared" si="9"/>
        <v>1</v>
      </c>
      <c r="X31">
        <f t="shared" si="10"/>
        <v>1</v>
      </c>
      <c r="Y31">
        <f t="shared" si="11"/>
        <v>0</v>
      </c>
      <c r="AA31" s="53"/>
      <c r="AB31" s="53"/>
      <c r="AC31" s="53"/>
      <c r="AD31" s="53"/>
      <c r="AE31" s="53"/>
      <c r="AF31" s="53"/>
    </row>
    <row r="32" spans="1:32" ht="14.25" customHeight="1" x14ac:dyDescent="0.2">
      <c r="A32" s="19">
        <v>11</v>
      </c>
      <c r="B32" s="23">
        <v>5</v>
      </c>
      <c r="C32" s="23">
        <v>6</v>
      </c>
      <c r="D32" s="23">
        <v>4</v>
      </c>
      <c r="E32" s="23">
        <v>5</v>
      </c>
      <c r="F32" s="24">
        <v>4</v>
      </c>
      <c r="G32" s="24">
        <v>5</v>
      </c>
      <c r="H32" s="24">
        <v>4</v>
      </c>
      <c r="I32" s="24">
        <v>4</v>
      </c>
      <c r="J32" s="23">
        <v>4</v>
      </c>
      <c r="K32" s="23">
        <v>3</v>
      </c>
      <c r="L32" s="23">
        <v>5</v>
      </c>
      <c r="O32">
        <f t="shared" si="1"/>
        <v>1</v>
      </c>
      <c r="P32">
        <f t="shared" si="2"/>
        <v>1</v>
      </c>
      <c r="Q32">
        <f t="shared" si="3"/>
        <v>1</v>
      </c>
      <c r="R32">
        <f t="shared" si="4"/>
        <v>1</v>
      </c>
      <c r="S32">
        <f t="shared" si="5"/>
        <v>1</v>
      </c>
      <c r="T32">
        <f t="shared" si="6"/>
        <v>1</v>
      </c>
      <c r="U32">
        <f t="shared" si="7"/>
        <v>1</v>
      </c>
      <c r="V32">
        <f t="shared" si="8"/>
        <v>1</v>
      </c>
      <c r="W32">
        <f t="shared" si="9"/>
        <v>1</v>
      </c>
      <c r="X32">
        <f t="shared" si="10"/>
        <v>0</v>
      </c>
      <c r="Y32">
        <f t="shared" si="11"/>
        <v>1</v>
      </c>
      <c r="AA32" s="54" t="s">
        <v>97</v>
      </c>
      <c r="AB32" s="53">
        <f>(AB26-AC26)/SQRT(AB29*AB30)</f>
        <v>3.8153895642817277</v>
      </c>
      <c r="AC32" s="53"/>
      <c r="AD32" s="54" t="s">
        <v>97</v>
      </c>
      <c r="AE32" s="69">
        <f>(AE26-AF26)/SQRT(AE29*AE30)</f>
        <v>1.0617391114715531</v>
      </c>
      <c r="AF32" s="53"/>
    </row>
    <row r="33" spans="1:32" ht="14.25" customHeight="1" x14ac:dyDescent="0.2">
      <c r="A33" s="19">
        <v>12</v>
      </c>
      <c r="B33" s="23">
        <v>4</v>
      </c>
      <c r="C33" s="23">
        <v>5</v>
      </c>
      <c r="D33" s="23">
        <v>5</v>
      </c>
      <c r="E33" s="23">
        <v>4</v>
      </c>
      <c r="F33" s="24">
        <v>3</v>
      </c>
      <c r="G33" s="24">
        <v>5</v>
      </c>
      <c r="H33" s="24">
        <v>5</v>
      </c>
      <c r="I33" s="24">
        <v>3</v>
      </c>
      <c r="J33" s="23">
        <v>7</v>
      </c>
      <c r="K33" s="23">
        <v>4</v>
      </c>
      <c r="L33" s="23">
        <v>4</v>
      </c>
      <c r="O33">
        <f t="shared" si="1"/>
        <v>1</v>
      </c>
      <c r="P33">
        <f t="shared" si="2"/>
        <v>1</v>
      </c>
      <c r="Q33">
        <f t="shared" si="3"/>
        <v>1</v>
      </c>
      <c r="R33">
        <f t="shared" si="4"/>
        <v>1</v>
      </c>
      <c r="S33">
        <f t="shared" si="5"/>
        <v>0</v>
      </c>
      <c r="T33">
        <f t="shared" si="6"/>
        <v>1</v>
      </c>
      <c r="U33">
        <f t="shared" si="7"/>
        <v>1</v>
      </c>
      <c r="V33">
        <f t="shared" si="8"/>
        <v>0</v>
      </c>
      <c r="W33">
        <f t="shared" si="9"/>
        <v>1</v>
      </c>
      <c r="X33">
        <f t="shared" si="10"/>
        <v>1</v>
      </c>
      <c r="Y33">
        <f t="shared" si="11"/>
        <v>1</v>
      </c>
      <c r="AA33" s="54" t="s">
        <v>96</v>
      </c>
      <c r="AB33" s="53">
        <f>1-_xlfn.NORM.DIST(AB32, 0, 1, TRUE)</f>
        <v>6.7984127980702524E-5</v>
      </c>
      <c r="AC33" s="53"/>
      <c r="AD33" s="54" t="s">
        <v>96</v>
      </c>
      <c r="AE33" s="69">
        <f>1-_xlfn.NORM.DIST(AE32, 0,1, 1)</f>
        <v>0.14417706922331197</v>
      </c>
      <c r="AF33" s="53"/>
    </row>
    <row r="34" spans="1:32" ht="14.25" customHeight="1" x14ac:dyDescent="0.2">
      <c r="A34" s="19">
        <v>13</v>
      </c>
      <c r="B34" s="23">
        <v>6</v>
      </c>
      <c r="C34" s="23">
        <v>7</v>
      </c>
      <c r="D34" s="23">
        <v>5</v>
      </c>
      <c r="E34" s="23">
        <v>5</v>
      </c>
      <c r="F34" s="24">
        <v>5</v>
      </c>
      <c r="G34" s="24">
        <v>5</v>
      </c>
      <c r="H34" s="24">
        <v>7</v>
      </c>
      <c r="I34" s="24">
        <v>6</v>
      </c>
      <c r="J34" s="23">
        <v>4</v>
      </c>
      <c r="K34" s="23">
        <v>6</v>
      </c>
      <c r="L34" s="23">
        <v>4</v>
      </c>
      <c r="O34">
        <f t="shared" si="1"/>
        <v>1</v>
      </c>
      <c r="P34">
        <f t="shared" si="2"/>
        <v>1</v>
      </c>
      <c r="Q34">
        <f t="shared" si="3"/>
        <v>1</v>
      </c>
      <c r="R34">
        <f t="shared" si="4"/>
        <v>1</v>
      </c>
      <c r="S34">
        <f t="shared" si="5"/>
        <v>1</v>
      </c>
      <c r="T34">
        <f t="shared" si="6"/>
        <v>1</v>
      </c>
      <c r="U34">
        <f t="shared" si="7"/>
        <v>1</v>
      </c>
      <c r="V34">
        <f t="shared" si="8"/>
        <v>1</v>
      </c>
      <c r="W34">
        <f t="shared" si="9"/>
        <v>1</v>
      </c>
      <c r="X34">
        <f t="shared" si="10"/>
        <v>1</v>
      </c>
      <c r="Y34">
        <f t="shared" si="11"/>
        <v>1</v>
      </c>
      <c r="AA34" s="53"/>
      <c r="AB34" s="53"/>
      <c r="AC34" s="53"/>
      <c r="AD34" s="53"/>
      <c r="AE34" s="53"/>
      <c r="AF34" s="53"/>
    </row>
    <row r="35" spans="1:32" ht="14.25" customHeight="1" x14ac:dyDescent="0.2">
      <c r="A35" s="19">
        <v>14</v>
      </c>
      <c r="B35" s="23">
        <v>4</v>
      </c>
      <c r="C35" s="23">
        <v>5</v>
      </c>
      <c r="D35" s="23">
        <v>5</v>
      </c>
      <c r="E35" s="23">
        <v>4</v>
      </c>
      <c r="F35" s="24">
        <v>4</v>
      </c>
      <c r="G35" s="24">
        <v>4</v>
      </c>
      <c r="H35" s="24">
        <v>5</v>
      </c>
      <c r="I35" s="24">
        <v>5</v>
      </c>
      <c r="J35" s="23">
        <v>4</v>
      </c>
      <c r="K35" s="23">
        <v>4</v>
      </c>
      <c r="L35" s="23">
        <v>3</v>
      </c>
      <c r="O35">
        <f t="shared" si="1"/>
        <v>1</v>
      </c>
      <c r="P35">
        <f t="shared" si="2"/>
        <v>1</v>
      </c>
      <c r="Q35">
        <f t="shared" si="3"/>
        <v>1</v>
      </c>
      <c r="R35">
        <f t="shared" si="4"/>
        <v>1</v>
      </c>
      <c r="S35">
        <f t="shared" si="5"/>
        <v>1</v>
      </c>
      <c r="T35">
        <f t="shared" si="6"/>
        <v>1</v>
      </c>
      <c r="U35">
        <f t="shared" si="7"/>
        <v>1</v>
      </c>
      <c r="V35">
        <f t="shared" si="8"/>
        <v>1</v>
      </c>
      <c r="W35">
        <f t="shared" si="9"/>
        <v>1</v>
      </c>
      <c r="X35">
        <f t="shared" si="10"/>
        <v>1</v>
      </c>
      <c r="Y35">
        <f t="shared" si="11"/>
        <v>0</v>
      </c>
      <c r="AA35" s="53"/>
      <c r="AB35" s="68" t="s">
        <v>98</v>
      </c>
      <c r="AC35" s="53"/>
      <c r="AD35" s="53"/>
      <c r="AE35" s="68" t="s">
        <v>150</v>
      </c>
      <c r="AF35" s="53"/>
    </row>
    <row r="36" spans="1:32" ht="14.25" customHeight="1" x14ac:dyDescent="0.2">
      <c r="A36" s="19">
        <v>15</v>
      </c>
      <c r="B36" s="23">
        <v>6</v>
      </c>
      <c r="C36" s="23">
        <v>5</v>
      </c>
      <c r="D36" s="23">
        <v>4</v>
      </c>
      <c r="E36" s="23">
        <v>5</v>
      </c>
      <c r="F36" s="24">
        <v>3</v>
      </c>
      <c r="G36" s="24">
        <v>3</v>
      </c>
      <c r="H36" s="24">
        <v>4</v>
      </c>
      <c r="I36" s="24">
        <v>4</v>
      </c>
      <c r="J36" s="23">
        <v>6</v>
      </c>
      <c r="K36" s="23">
        <v>4</v>
      </c>
      <c r="L36" s="23">
        <v>3</v>
      </c>
      <c r="O36">
        <f t="shared" si="1"/>
        <v>1</v>
      </c>
      <c r="P36">
        <f t="shared" si="2"/>
        <v>1</v>
      </c>
      <c r="Q36">
        <f t="shared" si="3"/>
        <v>1</v>
      </c>
      <c r="R36">
        <f t="shared" si="4"/>
        <v>1</v>
      </c>
      <c r="S36">
        <f t="shared" si="5"/>
        <v>0</v>
      </c>
      <c r="T36">
        <f t="shared" si="6"/>
        <v>0</v>
      </c>
      <c r="U36">
        <f t="shared" si="7"/>
        <v>1</v>
      </c>
      <c r="V36">
        <f t="shared" si="8"/>
        <v>1</v>
      </c>
      <c r="W36">
        <f t="shared" si="9"/>
        <v>1</v>
      </c>
      <c r="X36">
        <f t="shared" si="10"/>
        <v>1</v>
      </c>
      <c r="Y36">
        <f t="shared" si="11"/>
        <v>0</v>
      </c>
    </row>
    <row r="37" spans="1:32" ht="14.25" customHeight="1" x14ac:dyDescent="0.2">
      <c r="A37" s="19">
        <v>16</v>
      </c>
      <c r="B37" s="23">
        <v>7</v>
      </c>
      <c r="C37" s="23">
        <v>5</v>
      </c>
      <c r="D37" s="23">
        <v>5</v>
      </c>
      <c r="E37" s="23">
        <v>6</v>
      </c>
      <c r="F37" s="24">
        <v>5</v>
      </c>
      <c r="G37" s="24">
        <v>4</v>
      </c>
      <c r="H37" s="24">
        <v>5</v>
      </c>
      <c r="I37" s="24">
        <v>4</v>
      </c>
      <c r="J37" s="23">
        <v>4</v>
      </c>
      <c r="K37" s="23">
        <v>4</v>
      </c>
      <c r="L37" s="23">
        <v>3</v>
      </c>
      <c r="O37">
        <f t="shared" si="1"/>
        <v>1</v>
      </c>
      <c r="P37">
        <f t="shared" si="2"/>
        <v>1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6"/>
        <v>1</v>
      </c>
      <c r="U37">
        <f t="shared" si="7"/>
        <v>1</v>
      </c>
      <c r="V37">
        <f t="shared" si="8"/>
        <v>1</v>
      </c>
      <c r="W37">
        <f t="shared" si="9"/>
        <v>1</v>
      </c>
      <c r="X37">
        <f t="shared" si="10"/>
        <v>1</v>
      </c>
      <c r="Y37">
        <f t="shared" si="11"/>
        <v>0</v>
      </c>
    </row>
    <row r="38" spans="1:32" ht="14.25" customHeight="1" x14ac:dyDescent="0.2">
      <c r="A38" s="19">
        <v>17</v>
      </c>
      <c r="B38" s="23">
        <v>6</v>
      </c>
      <c r="C38" s="23">
        <v>5</v>
      </c>
      <c r="D38" s="23">
        <v>3</v>
      </c>
      <c r="E38" s="23">
        <v>5</v>
      </c>
      <c r="F38" s="24">
        <v>5</v>
      </c>
      <c r="G38" s="24">
        <v>4</v>
      </c>
      <c r="H38" s="24">
        <v>5</v>
      </c>
      <c r="I38" s="24">
        <v>4</v>
      </c>
      <c r="J38" s="23">
        <v>4</v>
      </c>
      <c r="K38" s="23">
        <v>2</v>
      </c>
      <c r="L38" s="23">
        <v>4</v>
      </c>
      <c r="O38">
        <f t="shared" si="1"/>
        <v>1</v>
      </c>
      <c r="P38">
        <f t="shared" si="2"/>
        <v>1</v>
      </c>
      <c r="Q38">
        <f t="shared" si="3"/>
        <v>0</v>
      </c>
      <c r="R38">
        <f t="shared" si="4"/>
        <v>1</v>
      </c>
      <c r="S38">
        <f t="shared" si="5"/>
        <v>1</v>
      </c>
      <c r="T38">
        <f t="shared" si="6"/>
        <v>1</v>
      </c>
      <c r="U38">
        <f t="shared" si="7"/>
        <v>1</v>
      </c>
      <c r="V38">
        <f t="shared" si="8"/>
        <v>1</v>
      </c>
      <c r="W38">
        <f t="shared" si="9"/>
        <v>1</v>
      </c>
      <c r="X38">
        <f t="shared" si="10"/>
        <v>0</v>
      </c>
      <c r="Y38">
        <f t="shared" si="11"/>
        <v>1</v>
      </c>
    </row>
    <row r="39" spans="1:32" ht="14.25" customHeight="1" x14ac:dyDescent="0.2">
      <c r="A39" s="19">
        <v>18</v>
      </c>
      <c r="B39" s="23">
        <v>6</v>
      </c>
      <c r="C39" s="23">
        <v>4</v>
      </c>
      <c r="D39" s="23">
        <v>5</v>
      </c>
      <c r="E39" s="23">
        <v>5</v>
      </c>
      <c r="F39" s="24">
        <v>4</v>
      </c>
      <c r="G39" s="24">
        <v>4</v>
      </c>
      <c r="H39" s="24">
        <v>4</v>
      </c>
      <c r="I39" s="24">
        <v>4</v>
      </c>
      <c r="J39" s="23">
        <v>4</v>
      </c>
      <c r="K39" s="23">
        <v>3</v>
      </c>
      <c r="L39" s="23">
        <v>4</v>
      </c>
      <c r="O39">
        <f t="shared" si="1"/>
        <v>1</v>
      </c>
      <c r="P39">
        <f t="shared" si="2"/>
        <v>1</v>
      </c>
      <c r="Q39">
        <f t="shared" si="3"/>
        <v>1</v>
      </c>
      <c r="R39">
        <f t="shared" si="4"/>
        <v>1</v>
      </c>
      <c r="S39">
        <f t="shared" si="5"/>
        <v>1</v>
      </c>
      <c r="T39">
        <f t="shared" si="6"/>
        <v>1</v>
      </c>
      <c r="U39">
        <f t="shared" si="7"/>
        <v>1</v>
      </c>
      <c r="V39">
        <f t="shared" si="8"/>
        <v>1</v>
      </c>
      <c r="W39">
        <f t="shared" si="9"/>
        <v>1</v>
      </c>
      <c r="X39">
        <f t="shared" si="10"/>
        <v>0</v>
      </c>
      <c r="Y39">
        <f t="shared" si="11"/>
        <v>1</v>
      </c>
    </row>
    <row r="40" spans="1:32" ht="14.25" customHeight="1" x14ac:dyDescent="0.2">
      <c r="A40" s="19">
        <v>19</v>
      </c>
      <c r="B40" s="23">
        <v>5</v>
      </c>
      <c r="C40" s="23">
        <v>4</v>
      </c>
      <c r="D40" s="23">
        <v>4</v>
      </c>
      <c r="E40" s="23">
        <v>4</v>
      </c>
      <c r="F40" s="24">
        <v>5</v>
      </c>
      <c r="G40" s="24">
        <v>3</v>
      </c>
      <c r="H40" s="24">
        <v>3</v>
      </c>
      <c r="I40" s="24">
        <v>4</v>
      </c>
      <c r="J40" s="23">
        <v>3</v>
      </c>
      <c r="K40" s="23">
        <v>3</v>
      </c>
      <c r="L40" s="23">
        <v>4</v>
      </c>
      <c r="O40">
        <f t="shared" si="1"/>
        <v>1</v>
      </c>
      <c r="P40">
        <f t="shared" si="2"/>
        <v>1</v>
      </c>
      <c r="Q40">
        <f t="shared" si="3"/>
        <v>1</v>
      </c>
      <c r="R40">
        <f t="shared" si="4"/>
        <v>1</v>
      </c>
      <c r="S40">
        <f t="shared" si="5"/>
        <v>1</v>
      </c>
      <c r="T40">
        <f t="shared" si="6"/>
        <v>0</v>
      </c>
      <c r="U40">
        <f t="shared" si="7"/>
        <v>0</v>
      </c>
      <c r="V40">
        <f t="shared" si="8"/>
        <v>1</v>
      </c>
      <c r="W40">
        <f t="shared" si="9"/>
        <v>0</v>
      </c>
      <c r="X40">
        <f t="shared" si="10"/>
        <v>0</v>
      </c>
      <c r="Y40">
        <f t="shared" si="11"/>
        <v>1</v>
      </c>
    </row>
    <row r="41" spans="1:32" ht="14.25" customHeight="1" x14ac:dyDescent="0.2">
      <c r="A41" s="19">
        <v>20</v>
      </c>
      <c r="B41" s="23">
        <v>6</v>
      </c>
      <c r="C41" s="23">
        <v>6</v>
      </c>
      <c r="D41" s="23">
        <v>5</v>
      </c>
      <c r="E41" s="23">
        <v>6</v>
      </c>
      <c r="F41" s="24">
        <v>5</v>
      </c>
      <c r="G41" s="24">
        <v>4</v>
      </c>
      <c r="H41" s="24">
        <v>5</v>
      </c>
      <c r="I41" s="24">
        <v>6</v>
      </c>
      <c r="J41" s="23">
        <v>5</v>
      </c>
      <c r="K41" s="23">
        <v>2</v>
      </c>
      <c r="L41" s="23">
        <v>4</v>
      </c>
      <c r="O41">
        <f t="shared" si="1"/>
        <v>1</v>
      </c>
      <c r="P41">
        <f t="shared" si="2"/>
        <v>1</v>
      </c>
      <c r="Q41">
        <f t="shared" si="3"/>
        <v>1</v>
      </c>
      <c r="R41">
        <f t="shared" si="4"/>
        <v>1</v>
      </c>
      <c r="S41">
        <f t="shared" si="5"/>
        <v>1</v>
      </c>
      <c r="T41">
        <f t="shared" si="6"/>
        <v>1</v>
      </c>
      <c r="U41">
        <f t="shared" si="7"/>
        <v>1</v>
      </c>
      <c r="V41">
        <f t="shared" si="8"/>
        <v>1</v>
      </c>
      <c r="W41">
        <f t="shared" si="9"/>
        <v>1</v>
      </c>
      <c r="X41">
        <f t="shared" si="10"/>
        <v>0</v>
      </c>
      <c r="Y41">
        <f t="shared" si="11"/>
        <v>1</v>
      </c>
    </row>
    <row r="42" spans="1:32" ht="14.25" customHeight="1" x14ac:dyDescent="0.2">
      <c r="A42" s="19">
        <v>21</v>
      </c>
      <c r="B42" s="23">
        <v>6</v>
      </c>
      <c r="C42" s="23">
        <v>6</v>
      </c>
      <c r="D42" s="23">
        <v>4</v>
      </c>
      <c r="E42" s="23">
        <v>5</v>
      </c>
      <c r="F42" s="24">
        <v>5</v>
      </c>
      <c r="G42" s="24">
        <v>4</v>
      </c>
      <c r="H42" s="24">
        <v>4</v>
      </c>
      <c r="I42" s="24">
        <v>3</v>
      </c>
      <c r="J42" s="23">
        <v>4</v>
      </c>
      <c r="K42" s="23">
        <v>4</v>
      </c>
      <c r="L42" s="23">
        <v>4</v>
      </c>
      <c r="O42">
        <f t="shared" si="1"/>
        <v>1</v>
      </c>
      <c r="P42">
        <f t="shared" si="2"/>
        <v>1</v>
      </c>
      <c r="Q42">
        <f t="shared" si="3"/>
        <v>1</v>
      </c>
      <c r="R42">
        <f t="shared" si="4"/>
        <v>1</v>
      </c>
      <c r="S42">
        <f t="shared" si="5"/>
        <v>1</v>
      </c>
      <c r="T42">
        <f t="shared" si="6"/>
        <v>1</v>
      </c>
      <c r="U42">
        <f t="shared" si="7"/>
        <v>1</v>
      </c>
      <c r="V42">
        <f t="shared" si="8"/>
        <v>0</v>
      </c>
      <c r="W42">
        <f t="shared" si="9"/>
        <v>1</v>
      </c>
      <c r="X42">
        <f t="shared" si="10"/>
        <v>1</v>
      </c>
      <c r="Y42">
        <f t="shared" si="11"/>
        <v>1</v>
      </c>
    </row>
    <row r="43" spans="1:32" ht="14.25" customHeight="1" x14ac:dyDescent="0.2">
      <c r="A43" s="19">
        <v>22</v>
      </c>
      <c r="B43" s="23">
        <v>5</v>
      </c>
      <c r="C43" s="23">
        <v>4</v>
      </c>
      <c r="D43" s="23">
        <v>4</v>
      </c>
      <c r="E43" s="23">
        <v>4</v>
      </c>
      <c r="F43" s="24">
        <v>3</v>
      </c>
      <c r="G43" s="24">
        <v>2</v>
      </c>
      <c r="H43" s="24">
        <v>3</v>
      </c>
      <c r="I43" s="24">
        <v>3</v>
      </c>
      <c r="J43" s="23">
        <v>6</v>
      </c>
      <c r="K43" s="23">
        <v>4</v>
      </c>
      <c r="L43" s="23">
        <v>3</v>
      </c>
      <c r="O43">
        <f t="shared" si="1"/>
        <v>1</v>
      </c>
      <c r="P43">
        <f t="shared" si="2"/>
        <v>1</v>
      </c>
      <c r="Q43">
        <f t="shared" si="3"/>
        <v>1</v>
      </c>
      <c r="R43">
        <f t="shared" si="4"/>
        <v>1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  <c r="W43">
        <f t="shared" si="9"/>
        <v>1</v>
      </c>
      <c r="X43">
        <f t="shared" si="10"/>
        <v>1</v>
      </c>
      <c r="Y43">
        <f t="shared" si="11"/>
        <v>0</v>
      </c>
    </row>
    <row r="44" spans="1:32" ht="14.25" customHeight="1" x14ac:dyDescent="0.2">
      <c r="A44" s="19">
        <v>23</v>
      </c>
      <c r="B44" s="23">
        <v>5</v>
      </c>
      <c r="C44" s="23">
        <v>5</v>
      </c>
      <c r="D44" s="23">
        <v>5</v>
      </c>
      <c r="E44" s="23">
        <v>3</v>
      </c>
      <c r="F44" s="24">
        <v>5</v>
      </c>
      <c r="G44" s="24">
        <v>3</v>
      </c>
      <c r="H44" s="24">
        <v>3</v>
      </c>
      <c r="I44" s="24">
        <v>4</v>
      </c>
      <c r="J44" s="23">
        <v>4</v>
      </c>
      <c r="K44" s="23">
        <v>4</v>
      </c>
      <c r="L44" s="23">
        <v>4</v>
      </c>
      <c r="O44">
        <f t="shared" si="1"/>
        <v>1</v>
      </c>
      <c r="P44">
        <f t="shared" si="2"/>
        <v>1</v>
      </c>
      <c r="Q44">
        <f t="shared" si="3"/>
        <v>1</v>
      </c>
      <c r="R44">
        <f t="shared" si="4"/>
        <v>0</v>
      </c>
      <c r="S44">
        <f t="shared" si="5"/>
        <v>1</v>
      </c>
      <c r="T44">
        <f t="shared" si="6"/>
        <v>0</v>
      </c>
      <c r="U44">
        <f t="shared" si="7"/>
        <v>0</v>
      </c>
      <c r="V44">
        <f t="shared" si="8"/>
        <v>1</v>
      </c>
      <c r="W44">
        <f t="shared" si="9"/>
        <v>1</v>
      </c>
      <c r="X44">
        <f t="shared" si="10"/>
        <v>1</v>
      </c>
      <c r="Y44">
        <f t="shared" si="11"/>
        <v>1</v>
      </c>
    </row>
    <row r="45" spans="1:32" ht="14.25" customHeight="1" x14ac:dyDescent="0.2">
      <c r="A45" s="19">
        <v>24</v>
      </c>
      <c r="B45" s="23">
        <v>7</v>
      </c>
      <c r="C45" s="23">
        <v>6</v>
      </c>
      <c r="D45" s="23">
        <v>5</v>
      </c>
      <c r="E45" s="23">
        <v>5</v>
      </c>
      <c r="F45" s="24">
        <v>5</v>
      </c>
      <c r="G45" s="24">
        <v>4</v>
      </c>
      <c r="H45" s="24">
        <v>6</v>
      </c>
      <c r="I45" s="24">
        <v>5</v>
      </c>
      <c r="J45" s="23">
        <v>6</v>
      </c>
      <c r="K45" s="23">
        <v>4</v>
      </c>
      <c r="L45" s="23">
        <v>5</v>
      </c>
      <c r="O45">
        <f t="shared" si="1"/>
        <v>1</v>
      </c>
      <c r="P45">
        <f t="shared" si="2"/>
        <v>1</v>
      </c>
      <c r="Q45">
        <f t="shared" si="3"/>
        <v>1</v>
      </c>
      <c r="R45">
        <f t="shared" si="4"/>
        <v>1</v>
      </c>
      <c r="S45">
        <f t="shared" si="5"/>
        <v>1</v>
      </c>
      <c r="T45">
        <f t="shared" si="6"/>
        <v>1</v>
      </c>
      <c r="U45">
        <f t="shared" si="7"/>
        <v>1</v>
      </c>
      <c r="V45">
        <f t="shared" si="8"/>
        <v>1</v>
      </c>
      <c r="W45">
        <f t="shared" si="9"/>
        <v>1</v>
      </c>
      <c r="X45">
        <f t="shared" si="10"/>
        <v>1</v>
      </c>
      <c r="Y45">
        <f t="shared" si="11"/>
        <v>1</v>
      </c>
    </row>
    <row r="46" spans="1:32" ht="14.25" customHeight="1" x14ac:dyDescent="0.2">
      <c r="A46" s="19">
        <v>25</v>
      </c>
      <c r="B46" s="23">
        <v>6</v>
      </c>
      <c r="C46" s="23">
        <v>5</v>
      </c>
      <c r="D46" s="23">
        <v>5</v>
      </c>
      <c r="E46" s="23">
        <v>4</v>
      </c>
      <c r="F46" s="24">
        <v>3</v>
      </c>
      <c r="G46" s="24">
        <v>5</v>
      </c>
      <c r="H46" s="24">
        <v>4</v>
      </c>
      <c r="I46" s="24">
        <v>3</v>
      </c>
      <c r="J46" s="23">
        <v>4</v>
      </c>
      <c r="K46" s="23">
        <v>5</v>
      </c>
      <c r="L46" s="23">
        <v>3</v>
      </c>
      <c r="O46">
        <f t="shared" si="1"/>
        <v>1</v>
      </c>
      <c r="P46">
        <f t="shared" si="2"/>
        <v>1</v>
      </c>
      <c r="Q46">
        <f t="shared" si="3"/>
        <v>1</v>
      </c>
      <c r="R46">
        <f t="shared" si="4"/>
        <v>1</v>
      </c>
      <c r="S46">
        <f t="shared" si="5"/>
        <v>0</v>
      </c>
      <c r="T46">
        <f t="shared" si="6"/>
        <v>1</v>
      </c>
      <c r="U46">
        <f t="shared" si="7"/>
        <v>1</v>
      </c>
      <c r="V46">
        <f t="shared" si="8"/>
        <v>0</v>
      </c>
      <c r="W46">
        <f t="shared" si="9"/>
        <v>1</v>
      </c>
      <c r="X46">
        <f t="shared" si="10"/>
        <v>1</v>
      </c>
      <c r="Y46">
        <f t="shared" si="11"/>
        <v>0</v>
      </c>
    </row>
    <row r="47" spans="1:32" ht="14.25" customHeight="1" x14ac:dyDescent="0.2">
      <c r="A47" s="19">
        <v>26</v>
      </c>
      <c r="B47" s="23">
        <v>4</v>
      </c>
      <c r="C47" s="23">
        <v>4</v>
      </c>
      <c r="D47" s="23">
        <v>2</v>
      </c>
      <c r="E47" s="23">
        <v>3</v>
      </c>
      <c r="F47" s="24">
        <v>4</v>
      </c>
      <c r="G47" s="24">
        <v>2</v>
      </c>
      <c r="H47" s="24">
        <v>4</v>
      </c>
      <c r="I47" s="24">
        <v>3</v>
      </c>
      <c r="J47" s="23">
        <v>3</v>
      </c>
      <c r="K47" s="23">
        <v>3</v>
      </c>
      <c r="L47" s="23">
        <v>1</v>
      </c>
      <c r="O47">
        <f t="shared" si="1"/>
        <v>1</v>
      </c>
      <c r="P47">
        <f t="shared" si="2"/>
        <v>1</v>
      </c>
      <c r="Q47">
        <f t="shared" si="3"/>
        <v>0</v>
      </c>
      <c r="R47">
        <f t="shared" si="4"/>
        <v>0</v>
      </c>
      <c r="S47">
        <f t="shared" si="5"/>
        <v>1</v>
      </c>
      <c r="T47">
        <f t="shared" si="6"/>
        <v>0</v>
      </c>
      <c r="U47">
        <f t="shared" si="7"/>
        <v>1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</row>
    <row r="48" spans="1:32" ht="14.25" customHeight="1" x14ac:dyDescent="0.2">
      <c r="A48" s="19">
        <v>27</v>
      </c>
      <c r="B48" s="23">
        <v>5</v>
      </c>
      <c r="C48" s="23">
        <v>6</v>
      </c>
      <c r="D48" s="23">
        <v>5</v>
      </c>
      <c r="E48" s="23">
        <v>5</v>
      </c>
      <c r="F48" s="24">
        <v>4</v>
      </c>
      <c r="G48" s="24">
        <v>5</v>
      </c>
      <c r="H48" s="24">
        <v>5</v>
      </c>
      <c r="I48" s="24">
        <v>3</v>
      </c>
      <c r="J48" s="23">
        <v>5</v>
      </c>
      <c r="K48" s="23">
        <v>3</v>
      </c>
      <c r="L48" s="23">
        <v>3</v>
      </c>
      <c r="O48">
        <f t="shared" si="1"/>
        <v>1</v>
      </c>
      <c r="P48">
        <f t="shared" si="2"/>
        <v>1</v>
      </c>
      <c r="Q48">
        <f t="shared" si="3"/>
        <v>1</v>
      </c>
      <c r="R48">
        <f t="shared" si="4"/>
        <v>1</v>
      </c>
      <c r="S48">
        <f t="shared" si="5"/>
        <v>1</v>
      </c>
      <c r="T48">
        <f t="shared" si="6"/>
        <v>1</v>
      </c>
      <c r="U48">
        <f t="shared" si="7"/>
        <v>1</v>
      </c>
      <c r="V48">
        <f t="shared" si="8"/>
        <v>0</v>
      </c>
      <c r="W48">
        <f t="shared" si="9"/>
        <v>1</v>
      </c>
      <c r="X48">
        <f t="shared" si="10"/>
        <v>0</v>
      </c>
      <c r="Y48">
        <f t="shared" si="11"/>
        <v>0</v>
      </c>
    </row>
    <row r="49" spans="1:31" ht="14.25" customHeight="1" x14ac:dyDescent="0.2">
      <c r="A49" s="19">
        <v>28</v>
      </c>
      <c r="B49" s="23">
        <v>4</v>
      </c>
      <c r="C49" s="23">
        <v>5</v>
      </c>
      <c r="D49" s="23">
        <v>6</v>
      </c>
      <c r="E49" s="23">
        <v>4</v>
      </c>
      <c r="F49" s="24">
        <v>5</v>
      </c>
      <c r="G49" s="24">
        <v>4</v>
      </c>
      <c r="H49" s="24">
        <v>5</v>
      </c>
      <c r="I49" s="24">
        <v>4</v>
      </c>
      <c r="J49" s="23">
        <v>4</v>
      </c>
      <c r="K49" s="23">
        <v>3</v>
      </c>
      <c r="L49" s="23">
        <v>3</v>
      </c>
      <c r="O49">
        <f t="shared" si="1"/>
        <v>1</v>
      </c>
      <c r="P49">
        <f t="shared" si="2"/>
        <v>1</v>
      </c>
      <c r="Q49">
        <f t="shared" si="3"/>
        <v>1</v>
      </c>
      <c r="R49">
        <f t="shared" si="4"/>
        <v>1</v>
      </c>
      <c r="S49">
        <f t="shared" si="5"/>
        <v>1</v>
      </c>
      <c r="T49">
        <f t="shared" si="6"/>
        <v>1</v>
      </c>
      <c r="U49">
        <f t="shared" si="7"/>
        <v>1</v>
      </c>
      <c r="V49">
        <f t="shared" si="8"/>
        <v>1</v>
      </c>
      <c r="W49">
        <f t="shared" si="9"/>
        <v>1</v>
      </c>
      <c r="X49">
        <f t="shared" si="10"/>
        <v>0</v>
      </c>
      <c r="Y49">
        <f t="shared" si="11"/>
        <v>0</v>
      </c>
    </row>
    <row r="50" spans="1:31" ht="14.25" customHeight="1" x14ac:dyDescent="0.2">
      <c r="A50" s="19">
        <v>29</v>
      </c>
      <c r="B50" s="23">
        <v>7</v>
      </c>
      <c r="C50" s="23">
        <v>5</v>
      </c>
      <c r="D50" s="23">
        <v>4</v>
      </c>
      <c r="E50" s="23">
        <v>5</v>
      </c>
      <c r="F50" s="24">
        <v>4</v>
      </c>
      <c r="G50" s="24">
        <v>5</v>
      </c>
      <c r="H50" s="24">
        <v>5</v>
      </c>
      <c r="I50" s="24">
        <v>5</v>
      </c>
      <c r="J50" s="23">
        <v>5</v>
      </c>
      <c r="K50" s="23">
        <v>4</v>
      </c>
      <c r="L50" s="23">
        <v>3</v>
      </c>
      <c r="O50">
        <f t="shared" si="1"/>
        <v>1</v>
      </c>
      <c r="P50">
        <f t="shared" si="2"/>
        <v>1</v>
      </c>
      <c r="Q50">
        <f t="shared" si="3"/>
        <v>1</v>
      </c>
      <c r="R50">
        <f t="shared" si="4"/>
        <v>1</v>
      </c>
      <c r="S50">
        <f t="shared" si="5"/>
        <v>1</v>
      </c>
      <c r="T50">
        <f t="shared" si="6"/>
        <v>1</v>
      </c>
      <c r="U50">
        <f t="shared" si="7"/>
        <v>1</v>
      </c>
      <c r="V50">
        <f t="shared" si="8"/>
        <v>1</v>
      </c>
      <c r="W50">
        <f t="shared" si="9"/>
        <v>1</v>
      </c>
      <c r="X50">
        <f t="shared" si="10"/>
        <v>1</v>
      </c>
      <c r="Y50">
        <f t="shared" si="11"/>
        <v>0</v>
      </c>
    </row>
    <row r="51" spans="1:31" ht="14.25" customHeight="1" x14ac:dyDescent="0.2">
      <c r="A51" s="19">
        <v>30</v>
      </c>
      <c r="B51" s="23">
        <v>4</v>
      </c>
      <c r="C51" s="23">
        <v>5</v>
      </c>
      <c r="D51" s="23">
        <v>3</v>
      </c>
      <c r="E51" s="23">
        <v>2</v>
      </c>
      <c r="F51" s="24">
        <v>2</v>
      </c>
      <c r="G51" s="24">
        <v>2</v>
      </c>
      <c r="H51" s="24">
        <v>4</v>
      </c>
      <c r="I51" s="24">
        <v>2</v>
      </c>
      <c r="J51" s="23">
        <v>5</v>
      </c>
      <c r="K51" s="23">
        <v>1</v>
      </c>
      <c r="L51" s="23">
        <v>3</v>
      </c>
      <c r="O51">
        <f t="shared" si="1"/>
        <v>1</v>
      </c>
      <c r="P51">
        <f t="shared" si="2"/>
        <v>1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1</v>
      </c>
      <c r="V51">
        <f t="shared" si="8"/>
        <v>0</v>
      </c>
      <c r="W51">
        <f t="shared" si="9"/>
        <v>1</v>
      </c>
      <c r="X51">
        <f t="shared" si="10"/>
        <v>0</v>
      </c>
      <c r="Y51">
        <f t="shared" si="11"/>
        <v>0</v>
      </c>
    </row>
    <row r="52" spans="1:31" ht="14.25" customHeight="1" x14ac:dyDescent="0.2">
      <c r="A52" s="19">
        <v>31</v>
      </c>
      <c r="B52" s="23">
        <v>5</v>
      </c>
      <c r="C52" s="23">
        <v>5</v>
      </c>
      <c r="D52" s="23">
        <v>4</v>
      </c>
      <c r="E52" s="23">
        <v>4</v>
      </c>
      <c r="F52" s="24">
        <v>4</v>
      </c>
      <c r="G52" s="24">
        <v>4</v>
      </c>
      <c r="H52" s="24">
        <v>5</v>
      </c>
      <c r="I52" s="24">
        <v>4</v>
      </c>
      <c r="J52" s="23">
        <v>3</v>
      </c>
      <c r="K52" s="23">
        <v>2</v>
      </c>
      <c r="L52" s="23">
        <v>2</v>
      </c>
      <c r="O52">
        <f t="shared" si="1"/>
        <v>1</v>
      </c>
      <c r="P52">
        <f t="shared" si="2"/>
        <v>1</v>
      </c>
      <c r="Q52">
        <f t="shared" si="3"/>
        <v>1</v>
      </c>
      <c r="R52">
        <f t="shared" si="4"/>
        <v>1</v>
      </c>
      <c r="S52">
        <f t="shared" si="5"/>
        <v>1</v>
      </c>
      <c r="T52">
        <f t="shared" si="6"/>
        <v>1</v>
      </c>
      <c r="U52">
        <f t="shared" si="7"/>
        <v>1</v>
      </c>
      <c r="V52">
        <f t="shared" si="8"/>
        <v>1</v>
      </c>
      <c r="W52">
        <f t="shared" si="9"/>
        <v>0</v>
      </c>
      <c r="X52">
        <f t="shared" si="10"/>
        <v>0</v>
      </c>
      <c r="Y52">
        <f t="shared" si="11"/>
        <v>0</v>
      </c>
      <c r="AB52" s="88" t="s">
        <v>184</v>
      </c>
      <c r="AC52" s="88"/>
    </row>
    <row r="53" spans="1:31" ht="14.25" customHeight="1" thickBot="1" x14ac:dyDescent="0.25">
      <c r="A53" s="19">
        <v>32</v>
      </c>
      <c r="B53" s="23">
        <v>7</v>
      </c>
      <c r="C53" s="23">
        <v>7</v>
      </c>
      <c r="D53" s="23">
        <v>4</v>
      </c>
      <c r="E53" s="23">
        <v>5</v>
      </c>
      <c r="F53" s="24">
        <v>4</v>
      </c>
      <c r="G53" s="24">
        <v>5</v>
      </c>
      <c r="H53" s="24">
        <v>7</v>
      </c>
      <c r="I53" s="24">
        <v>4</v>
      </c>
      <c r="J53" s="23">
        <v>5</v>
      </c>
      <c r="K53" s="23">
        <v>4</v>
      </c>
      <c r="L53" s="23">
        <v>5</v>
      </c>
      <c r="O53">
        <f t="shared" si="1"/>
        <v>1</v>
      </c>
      <c r="P53">
        <f t="shared" si="2"/>
        <v>1</v>
      </c>
      <c r="Q53">
        <f t="shared" si="3"/>
        <v>1</v>
      </c>
      <c r="R53">
        <f t="shared" si="4"/>
        <v>1</v>
      </c>
      <c r="S53">
        <f t="shared" si="5"/>
        <v>1</v>
      </c>
      <c r="T53">
        <f t="shared" si="6"/>
        <v>1</v>
      </c>
      <c r="U53">
        <f t="shared" si="7"/>
        <v>1</v>
      </c>
      <c r="V53">
        <f t="shared" si="8"/>
        <v>1</v>
      </c>
      <c r="W53">
        <f t="shared" si="9"/>
        <v>1</v>
      </c>
      <c r="X53">
        <f t="shared" si="10"/>
        <v>1</v>
      </c>
      <c r="Y53">
        <f t="shared" si="11"/>
        <v>1</v>
      </c>
      <c r="AB53" s="89"/>
      <c r="AC53" s="89"/>
    </row>
    <row r="54" spans="1:31" ht="14.25" customHeight="1" x14ac:dyDescent="0.2">
      <c r="A54" s="19">
        <v>33</v>
      </c>
      <c r="B54" s="23">
        <v>7</v>
      </c>
      <c r="C54" s="23">
        <v>5</v>
      </c>
      <c r="D54" s="23">
        <v>5</v>
      </c>
      <c r="E54" s="23">
        <v>4</v>
      </c>
      <c r="F54" s="24">
        <v>5</v>
      </c>
      <c r="G54" s="24">
        <v>4</v>
      </c>
      <c r="H54" s="24">
        <v>4</v>
      </c>
      <c r="I54" s="24">
        <v>4</v>
      </c>
      <c r="J54" s="23">
        <v>5</v>
      </c>
      <c r="K54" s="23">
        <v>3</v>
      </c>
      <c r="L54" s="23">
        <v>3</v>
      </c>
      <c r="O54">
        <f t="shared" si="1"/>
        <v>1</v>
      </c>
      <c r="P54">
        <f t="shared" si="2"/>
        <v>1</v>
      </c>
      <c r="Q54">
        <f t="shared" si="3"/>
        <v>1</v>
      </c>
      <c r="R54">
        <f t="shared" si="4"/>
        <v>1</v>
      </c>
      <c r="S54">
        <f t="shared" si="5"/>
        <v>1</v>
      </c>
      <c r="T54">
        <f t="shared" si="6"/>
        <v>1</v>
      </c>
      <c r="U54">
        <f t="shared" si="7"/>
        <v>1</v>
      </c>
      <c r="V54">
        <f t="shared" si="8"/>
        <v>1</v>
      </c>
      <c r="W54">
        <f t="shared" si="9"/>
        <v>1</v>
      </c>
      <c r="X54">
        <f t="shared" si="10"/>
        <v>0</v>
      </c>
      <c r="Y54">
        <f t="shared" si="11"/>
        <v>0</v>
      </c>
      <c r="AA54" s="57"/>
      <c r="AB54" s="75" t="s">
        <v>187</v>
      </c>
      <c r="AC54" s="76"/>
      <c r="AD54" s="75" t="s">
        <v>190</v>
      </c>
      <c r="AE54" s="76"/>
    </row>
    <row r="55" spans="1:31" ht="14.25" customHeight="1" thickBot="1" x14ac:dyDescent="0.25">
      <c r="A55" s="19">
        <v>34</v>
      </c>
      <c r="B55" s="23">
        <v>6</v>
      </c>
      <c r="C55" s="23">
        <v>5</v>
      </c>
      <c r="D55" s="23">
        <v>4</v>
      </c>
      <c r="E55" s="23">
        <v>4</v>
      </c>
      <c r="F55" s="24">
        <v>4</v>
      </c>
      <c r="G55" s="24">
        <v>3</v>
      </c>
      <c r="H55" s="24">
        <v>4</v>
      </c>
      <c r="I55" s="24">
        <v>5</v>
      </c>
      <c r="J55" s="23">
        <v>6</v>
      </c>
      <c r="K55" s="23">
        <v>3</v>
      </c>
      <c r="L55" s="23">
        <v>3</v>
      </c>
      <c r="O55">
        <f t="shared" si="1"/>
        <v>1</v>
      </c>
      <c r="P55">
        <f t="shared" si="2"/>
        <v>1</v>
      </c>
      <c r="Q55">
        <f t="shared" si="3"/>
        <v>1</v>
      </c>
      <c r="R55">
        <f t="shared" si="4"/>
        <v>1</v>
      </c>
      <c r="S55">
        <f t="shared" si="5"/>
        <v>1</v>
      </c>
      <c r="T55">
        <f t="shared" si="6"/>
        <v>0</v>
      </c>
      <c r="U55">
        <f t="shared" si="7"/>
        <v>1</v>
      </c>
      <c r="V55">
        <f t="shared" si="8"/>
        <v>1</v>
      </c>
      <c r="W55">
        <f t="shared" si="9"/>
        <v>1</v>
      </c>
      <c r="X55">
        <f t="shared" si="10"/>
        <v>0</v>
      </c>
      <c r="Y55">
        <f t="shared" si="11"/>
        <v>0</v>
      </c>
      <c r="AA55" s="57"/>
      <c r="AB55" s="58" t="s">
        <v>185</v>
      </c>
      <c r="AC55" s="55"/>
      <c r="AD55" s="58" t="s">
        <v>186</v>
      </c>
      <c r="AE55" s="55"/>
    </row>
    <row r="56" spans="1:31" ht="14.25" customHeight="1" x14ac:dyDescent="0.2">
      <c r="A56" s="19">
        <v>35</v>
      </c>
      <c r="B56" s="23">
        <v>4</v>
      </c>
      <c r="C56" s="23">
        <v>4</v>
      </c>
      <c r="D56" s="23">
        <v>3</v>
      </c>
      <c r="E56" s="23">
        <v>2</v>
      </c>
      <c r="F56" s="24">
        <v>3</v>
      </c>
      <c r="G56" s="24">
        <v>3</v>
      </c>
      <c r="H56" s="24">
        <v>3</v>
      </c>
      <c r="I56" s="24">
        <v>4</v>
      </c>
      <c r="J56" s="23">
        <v>4</v>
      </c>
      <c r="K56" s="23">
        <v>1</v>
      </c>
      <c r="L56" s="23">
        <v>2</v>
      </c>
      <c r="O56">
        <f t="shared" si="1"/>
        <v>1</v>
      </c>
      <c r="P56">
        <f t="shared" si="2"/>
        <v>1</v>
      </c>
      <c r="Q56">
        <f t="shared" si="3"/>
        <v>0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1</v>
      </c>
      <c r="W56">
        <f t="shared" si="9"/>
        <v>1</v>
      </c>
      <c r="X56">
        <f t="shared" si="10"/>
        <v>0</v>
      </c>
      <c r="Y56">
        <f t="shared" si="11"/>
        <v>0</v>
      </c>
      <c r="AA56" s="53"/>
      <c r="AB56" s="74"/>
      <c r="AC56" s="74"/>
      <c r="AD56" s="74"/>
      <c r="AE56" s="74"/>
    </row>
    <row r="57" spans="1:31" ht="14.25" customHeight="1" x14ac:dyDescent="0.2">
      <c r="A57" s="19">
        <v>36</v>
      </c>
      <c r="B57" s="23">
        <v>4</v>
      </c>
      <c r="C57" s="23">
        <v>4</v>
      </c>
      <c r="D57" s="23">
        <v>4</v>
      </c>
      <c r="E57" s="23">
        <v>4</v>
      </c>
      <c r="F57" s="24">
        <v>3</v>
      </c>
      <c r="G57" s="24">
        <v>3</v>
      </c>
      <c r="H57" s="24">
        <v>4</v>
      </c>
      <c r="I57" s="24">
        <v>2</v>
      </c>
      <c r="J57" s="23">
        <v>5</v>
      </c>
      <c r="K57" s="23">
        <v>1</v>
      </c>
      <c r="L57" s="23">
        <v>2</v>
      </c>
      <c r="O57">
        <f t="shared" si="1"/>
        <v>1</v>
      </c>
      <c r="P57">
        <f t="shared" si="2"/>
        <v>1</v>
      </c>
      <c r="Q57">
        <f t="shared" si="3"/>
        <v>1</v>
      </c>
      <c r="R57">
        <f t="shared" si="4"/>
        <v>1</v>
      </c>
      <c r="S57">
        <f t="shared" si="5"/>
        <v>0</v>
      </c>
      <c r="T57">
        <f t="shared" si="6"/>
        <v>0</v>
      </c>
      <c r="U57">
        <f t="shared" si="7"/>
        <v>1</v>
      </c>
      <c r="V57">
        <f t="shared" si="8"/>
        <v>0</v>
      </c>
      <c r="W57">
        <f t="shared" si="9"/>
        <v>1</v>
      </c>
      <c r="X57">
        <f t="shared" si="10"/>
        <v>0</v>
      </c>
      <c r="Y57">
        <f t="shared" si="11"/>
        <v>0</v>
      </c>
      <c r="AA57" s="54" t="s">
        <v>93</v>
      </c>
      <c r="AB57" s="53">
        <f>AE26</f>
        <v>0.45578231292517007</v>
      </c>
      <c r="AC57" s="53"/>
      <c r="AD57" s="53">
        <f>0.1</f>
        <v>0.1</v>
      </c>
      <c r="AE57" s="53"/>
    </row>
    <row r="58" spans="1:31" ht="14.25" customHeight="1" x14ac:dyDescent="0.2">
      <c r="A58" s="19">
        <v>37</v>
      </c>
      <c r="B58" s="23">
        <v>5</v>
      </c>
      <c r="C58" s="23">
        <v>4</v>
      </c>
      <c r="D58" s="23">
        <v>6</v>
      </c>
      <c r="E58" s="23">
        <v>4</v>
      </c>
      <c r="F58" s="24">
        <v>4</v>
      </c>
      <c r="G58" s="24">
        <v>4</v>
      </c>
      <c r="H58" s="24">
        <v>4</v>
      </c>
      <c r="I58" s="24">
        <v>2</v>
      </c>
      <c r="J58" s="23">
        <v>3</v>
      </c>
      <c r="K58" s="23">
        <v>4</v>
      </c>
      <c r="L58" s="23">
        <v>3</v>
      </c>
      <c r="O58">
        <f t="shared" si="1"/>
        <v>1</v>
      </c>
      <c r="P58">
        <f t="shared" si="2"/>
        <v>1</v>
      </c>
      <c r="Q58">
        <f t="shared" si="3"/>
        <v>1</v>
      </c>
      <c r="R58">
        <f t="shared" si="4"/>
        <v>1</v>
      </c>
      <c r="S58">
        <f t="shared" si="5"/>
        <v>1</v>
      </c>
      <c r="T58">
        <f t="shared" si="6"/>
        <v>1</v>
      </c>
      <c r="U58">
        <f t="shared" si="7"/>
        <v>1</v>
      </c>
      <c r="V58">
        <f t="shared" si="8"/>
        <v>0</v>
      </c>
      <c r="W58">
        <f t="shared" si="9"/>
        <v>0</v>
      </c>
      <c r="X58">
        <f t="shared" si="10"/>
        <v>1</v>
      </c>
      <c r="Y58">
        <f t="shared" si="11"/>
        <v>0</v>
      </c>
      <c r="AA58" s="54" t="s">
        <v>188</v>
      </c>
      <c r="AB58" s="53">
        <v>0.5</v>
      </c>
      <c r="AC58" s="53"/>
      <c r="AD58" s="53">
        <v>0.5</v>
      </c>
      <c r="AE58" s="53"/>
    </row>
    <row r="59" spans="1:31" ht="14.25" customHeight="1" x14ac:dyDescent="0.2">
      <c r="A59" s="19">
        <v>38</v>
      </c>
      <c r="B59" s="23">
        <v>6</v>
      </c>
      <c r="C59" s="23">
        <v>6</v>
      </c>
      <c r="D59" s="23">
        <v>4</v>
      </c>
      <c r="E59" s="23">
        <v>5</v>
      </c>
      <c r="F59" s="24">
        <v>4</v>
      </c>
      <c r="G59" s="24">
        <v>5</v>
      </c>
      <c r="H59" s="24">
        <v>4</v>
      </c>
      <c r="I59" s="24">
        <v>6</v>
      </c>
      <c r="J59" s="23">
        <v>6</v>
      </c>
      <c r="K59" s="23">
        <v>3</v>
      </c>
      <c r="L59" s="23">
        <v>4</v>
      </c>
      <c r="O59">
        <f t="shared" si="1"/>
        <v>1</v>
      </c>
      <c r="P59">
        <f t="shared" si="2"/>
        <v>1</v>
      </c>
      <c r="Q59">
        <f t="shared" si="3"/>
        <v>1</v>
      </c>
      <c r="R59">
        <f t="shared" si="4"/>
        <v>1</v>
      </c>
      <c r="S59">
        <f t="shared" si="5"/>
        <v>1</v>
      </c>
      <c r="T59">
        <f t="shared" si="6"/>
        <v>1</v>
      </c>
      <c r="U59">
        <f t="shared" si="7"/>
        <v>1</v>
      </c>
      <c r="V59">
        <f t="shared" si="8"/>
        <v>1</v>
      </c>
      <c r="W59">
        <f t="shared" si="9"/>
        <v>1</v>
      </c>
      <c r="X59">
        <f t="shared" si="10"/>
        <v>0</v>
      </c>
      <c r="Y59">
        <f t="shared" si="11"/>
        <v>1</v>
      </c>
      <c r="AA59" s="54" t="s">
        <v>189</v>
      </c>
      <c r="AB59" s="53">
        <f>SQRT((AB58*(1-AB58)))</f>
        <v>0.5</v>
      </c>
      <c r="AC59" s="53"/>
      <c r="AD59" s="53">
        <f>SQRT((AD58*(1-AD58)))</f>
        <v>0.5</v>
      </c>
      <c r="AE59" s="53"/>
    </row>
    <row r="60" spans="1:31" ht="14.25" customHeight="1" x14ac:dyDescent="0.2">
      <c r="A60" s="19">
        <v>39</v>
      </c>
      <c r="B60" s="23">
        <v>4</v>
      </c>
      <c r="C60" s="23">
        <v>5</v>
      </c>
      <c r="D60" s="23">
        <v>4</v>
      </c>
      <c r="E60" s="23">
        <v>4</v>
      </c>
      <c r="F60" s="24">
        <v>4</v>
      </c>
      <c r="G60" s="24">
        <v>3</v>
      </c>
      <c r="H60" s="24">
        <v>5</v>
      </c>
      <c r="I60" s="24">
        <v>3</v>
      </c>
      <c r="J60" s="23">
        <v>3</v>
      </c>
      <c r="K60" s="23">
        <v>2</v>
      </c>
      <c r="L60" s="23">
        <v>2</v>
      </c>
      <c r="O60">
        <f t="shared" si="1"/>
        <v>1</v>
      </c>
      <c r="P60">
        <f t="shared" si="2"/>
        <v>1</v>
      </c>
      <c r="Q60">
        <f t="shared" si="3"/>
        <v>1</v>
      </c>
      <c r="R60">
        <f t="shared" si="4"/>
        <v>1</v>
      </c>
      <c r="S60">
        <f t="shared" si="5"/>
        <v>1</v>
      </c>
      <c r="T60">
        <f t="shared" si="6"/>
        <v>0</v>
      </c>
      <c r="U60">
        <f t="shared" si="7"/>
        <v>1</v>
      </c>
      <c r="V60">
        <f t="shared" si="8"/>
        <v>0</v>
      </c>
      <c r="W60">
        <f t="shared" si="9"/>
        <v>0</v>
      </c>
      <c r="X60">
        <f t="shared" si="10"/>
        <v>0</v>
      </c>
      <c r="Y60">
        <f t="shared" si="11"/>
        <v>0</v>
      </c>
      <c r="AA60" s="53"/>
      <c r="AB60" s="53"/>
      <c r="AC60" s="53"/>
      <c r="AD60" s="53"/>
      <c r="AE60" s="53"/>
    </row>
    <row r="61" spans="1:31" ht="14.25" customHeight="1" x14ac:dyDescent="0.2">
      <c r="A61" s="19">
        <v>40</v>
      </c>
      <c r="B61" s="23">
        <v>5</v>
      </c>
      <c r="C61" s="23">
        <v>5</v>
      </c>
      <c r="D61" s="23">
        <v>3</v>
      </c>
      <c r="E61" s="23">
        <v>4</v>
      </c>
      <c r="F61" s="24">
        <v>3</v>
      </c>
      <c r="G61" s="24">
        <v>2</v>
      </c>
      <c r="H61" s="24">
        <v>4</v>
      </c>
      <c r="I61" s="24">
        <v>3</v>
      </c>
      <c r="J61" s="23">
        <v>4</v>
      </c>
      <c r="K61" s="23">
        <v>2</v>
      </c>
      <c r="L61" s="23">
        <v>5</v>
      </c>
      <c r="O61">
        <f t="shared" si="1"/>
        <v>1</v>
      </c>
      <c r="P61">
        <f t="shared" si="2"/>
        <v>1</v>
      </c>
      <c r="Q61">
        <f t="shared" si="3"/>
        <v>0</v>
      </c>
      <c r="R61">
        <f t="shared" si="4"/>
        <v>1</v>
      </c>
      <c r="S61">
        <f t="shared" si="5"/>
        <v>0</v>
      </c>
      <c r="T61">
        <f t="shared" si="6"/>
        <v>0</v>
      </c>
      <c r="U61">
        <f t="shared" si="7"/>
        <v>1</v>
      </c>
      <c r="V61">
        <f t="shared" si="8"/>
        <v>0</v>
      </c>
      <c r="W61">
        <f t="shared" si="9"/>
        <v>1</v>
      </c>
      <c r="X61">
        <f t="shared" si="10"/>
        <v>0</v>
      </c>
      <c r="Y61">
        <f t="shared" si="11"/>
        <v>1</v>
      </c>
      <c r="AA61" s="54" t="s">
        <v>97</v>
      </c>
      <c r="AB61" s="69">
        <f>(AB57-AB58)/(AB59*SQRT(AE28))</f>
        <v>-7.2940267244559123E-3</v>
      </c>
      <c r="AC61" s="53"/>
      <c r="AD61" s="69">
        <f>(AD57-AD58)/(AD59*SQRT(AF28))</f>
        <v>-6.5982887907385809E-2</v>
      </c>
      <c r="AE61" s="53"/>
    </row>
    <row r="62" spans="1:31" ht="14.25" customHeight="1" x14ac:dyDescent="0.2">
      <c r="A62" s="19">
        <v>41</v>
      </c>
      <c r="B62" s="23">
        <v>5</v>
      </c>
      <c r="C62" s="23">
        <v>4</v>
      </c>
      <c r="D62" s="23">
        <v>3</v>
      </c>
      <c r="E62" s="23">
        <v>3</v>
      </c>
      <c r="F62" s="24">
        <v>4</v>
      </c>
      <c r="G62" s="24">
        <v>4</v>
      </c>
      <c r="H62" s="24">
        <v>5</v>
      </c>
      <c r="I62" s="24">
        <v>3</v>
      </c>
      <c r="J62" s="23">
        <v>5</v>
      </c>
      <c r="K62" s="23">
        <v>2</v>
      </c>
      <c r="L62" s="23">
        <v>3</v>
      </c>
      <c r="O62">
        <f t="shared" si="1"/>
        <v>1</v>
      </c>
      <c r="P62">
        <f t="shared" si="2"/>
        <v>1</v>
      </c>
      <c r="Q62">
        <f t="shared" si="3"/>
        <v>0</v>
      </c>
      <c r="R62">
        <f t="shared" si="4"/>
        <v>0</v>
      </c>
      <c r="S62">
        <f t="shared" si="5"/>
        <v>1</v>
      </c>
      <c r="T62">
        <f t="shared" si="6"/>
        <v>1</v>
      </c>
      <c r="U62">
        <f t="shared" si="7"/>
        <v>1</v>
      </c>
      <c r="V62">
        <f t="shared" si="8"/>
        <v>0</v>
      </c>
      <c r="W62">
        <f t="shared" si="9"/>
        <v>1</v>
      </c>
      <c r="X62">
        <f t="shared" si="10"/>
        <v>0</v>
      </c>
      <c r="Y62">
        <f t="shared" si="11"/>
        <v>0</v>
      </c>
      <c r="AA62" s="54" t="s">
        <v>96</v>
      </c>
      <c r="AB62" s="69">
        <f>_xlfn.NORM.DIST(AB61, 0, 1, 1)</f>
        <v>0.49709013014747594</v>
      </c>
      <c r="AC62" s="53"/>
      <c r="AD62" s="69">
        <f>_xlfn.NORM.DIST(AD61, 0,1, 1)</f>
        <v>0.47369572461671988</v>
      </c>
      <c r="AE62" s="53"/>
    </row>
    <row r="63" spans="1:31" ht="14.25" customHeight="1" x14ac:dyDescent="0.2">
      <c r="A63" s="19">
        <v>42</v>
      </c>
      <c r="B63" s="23">
        <v>5</v>
      </c>
      <c r="C63" s="23">
        <v>5</v>
      </c>
      <c r="D63" s="23">
        <v>6</v>
      </c>
      <c r="E63" s="23">
        <v>5</v>
      </c>
      <c r="F63" s="24">
        <v>5</v>
      </c>
      <c r="G63" s="24">
        <v>5</v>
      </c>
      <c r="H63" s="24">
        <v>6</v>
      </c>
      <c r="I63" s="24">
        <v>4</v>
      </c>
      <c r="J63" s="23">
        <v>5</v>
      </c>
      <c r="K63" s="23">
        <v>4</v>
      </c>
      <c r="L63" s="23">
        <v>5</v>
      </c>
      <c r="O63">
        <f t="shared" si="1"/>
        <v>1</v>
      </c>
      <c r="P63">
        <f t="shared" si="2"/>
        <v>1</v>
      </c>
      <c r="Q63">
        <f t="shared" si="3"/>
        <v>1</v>
      </c>
      <c r="R63">
        <f t="shared" si="4"/>
        <v>1</v>
      </c>
      <c r="S63">
        <f t="shared" si="5"/>
        <v>1</v>
      </c>
      <c r="T63">
        <f t="shared" si="6"/>
        <v>1</v>
      </c>
      <c r="U63">
        <f t="shared" si="7"/>
        <v>1</v>
      </c>
      <c r="V63">
        <f t="shared" si="8"/>
        <v>1</v>
      </c>
      <c r="W63">
        <f t="shared" si="9"/>
        <v>1</v>
      </c>
      <c r="X63">
        <f t="shared" si="10"/>
        <v>1</v>
      </c>
      <c r="Y63">
        <f t="shared" si="11"/>
        <v>1</v>
      </c>
      <c r="AA63" s="53"/>
      <c r="AB63" s="53"/>
      <c r="AC63" s="53"/>
      <c r="AD63" s="53"/>
      <c r="AE63" s="53"/>
    </row>
    <row r="64" spans="1:31" ht="14.25" customHeight="1" x14ac:dyDescent="0.2">
      <c r="A64" s="19">
        <v>43</v>
      </c>
      <c r="B64" s="23">
        <v>4</v>
      </c>
      <c r="C64" s="23">
        <v>5</v>
      </c>
      <c r="D64" s="23">
        <v>4</v>
      </c>
      <c r="E64" s="23">
        <v>4</v>
      </c>
      <c r="F64" s="24">
        <v>3</v>
      </c>
      <c r="G64" s="24">
        <v>3</v>
      </c>
      <c r="H64" s="24">
        <v>4</v>
      </c>
      <c r="I64" s="24">
        <v>3</v>
      </c>
      <c r="J64" s="23">
        <v>4</v>
      </c>
      <c r="K64" s="23">
        <v>2</v>
      </c>
      <c r="L64" s="23">
        <v>2</v>
      </c>
      <c r="O64">
        <f t="shared" si="1"/>
        <v>1</v>
      </c>
      <c r="P64">
        <f t="shared" si="2"/>
        <v>1</v>
      </c>
      <c r="Q64">
        <f t="shared" si="3"/>
        <v>1</v>
      </c>
      <c r="R64">
        <f t="shared" si="4"/>
        <v>1</v>
      </c>
      <c r="S64">
        <f t="shared" si="5"/>
        <v>0</v>
      </c>
      <c r="T64">
        <f t="shared" si="6"/>
        <v>0</v>
      </c>
      <c r="U64">
        <f t="shared" si="7"/>
        <v>1</v>
      </c>
      <c r="V64">
        <f t="shared" si="8"/>
        <v>0</v>
      </c>
      <c r="W64">
        <f t="shared" si="9"/>
        <v>1</v>
      </c>
      <c r="X64">
        <f t="shared" si="10"/>
        <v>0</v>
      </c>
      <c r="Y64">
        <f t="shared" si="11"/>
        <v>0</v>
      </c>
      <c r="AA64" s="53"/>
      <c r="AB64" s="68" t="s">
        <v>150</v>
      </c>
      <c r="AC64" s="53"/>
      <c r="AD64" s="68" t="s">
        <v>150</v>
      </c>
      <c r="AE64" s="53"/>
    </row>
    <row r="65" spans="1:25" ht="14.25" customHeight="1" x14ac:dyDescent="0.2">
      <c r="A65" s="19">
        <v>44</v>
      </c>
      <c r="B65" s="23">
        <v>6</v>
      </c>
      <c r="C65" s="23">
        <v>6</v>
      </c>
      <c r="D65" s="23">
        <v>5</v>
      </c>
      <c r="E65" s="23">
        <v>5</v>
      </c>
      <c r="F65" s="24">
        <v>6</v>
      </c>
      <c r="G65" s="24">
        <v>6</v>
      </c>
      <c r="H65" s="24">
        <v>6</v>
      </c>
      <c r="I65" s="24">
        <v>4</v>
      </c>
      <c r="J65" s="23">
        <v>7</v>
      </c>
      <c r="K65" s="23">
        <v>5</v>
      </c>
      <c r="L65" s="23">
        <v>5</v>
      </c>
      <c r="O65">
        <f t="shared" si="1"/>
        <v>1</v>
      </c>
      <c r="P65">
        <f t="shared" si="2"/>
        <v>1</v>
      </c>
      <c r="Q65">
        <f t="shared" si="3"/>
        <v>1</v>
      </c>
      <c r="R65">
        <f t="shared" si="4"/>
        <v>1</v>
      </c>
      <c r="S65">
        <f t="shared" si="5"/>
        <v>1</v>
      </c>
      <c r="T65">
        <f t="shared" si="6"/>
        <v>1</v>
      </c>
      <c r="U65">
        <f t="shared" si="7"/>
        <v>1</v>
      </c>
      <c r="V65">
        <f t="shared" si="8"/>
        <v>1</v>
      </c>
      <c r="W65">
        <f t="shared" si="9"/>
        <v>1</v>
      </c>
      <c r="X65">
        <f t="shared" si="10"/>
        <v>1</v>
      </c>
      <c r="Y65">
        <f t="shared" si="11"/>
        <v>1</v>
      </c>
    </row>
    <row r="66" spans="1:25" ht="14.25" customHeight="1" x14ac:dyDescent="0.2">
      <c r="A66" s="19">
        <v>45</v>
      </c>
      <c r="B66" s="23">
        <v>6</v>
      </c>
      <c r="C66" s="23">
        <v>6</v>
      </c>
      <c r="D66" s="23">
        <v>5</v>
      </c>
      <c r="E66" s="23">
        <v>4</v>
      </c>
      <c r="F66" s="24">
        <v>4</v>
      </c>
      <c r="G66" s="24">
        <v>5</v>
      </c>
      <c r="H66" s="24">
        <v>5</v>
      </c>
      <c r="I66" s="24">
        <v>4</v>
      </c>
      <c r="J66" s="23">
        <v>5</v>
      </c>
      <c r="K66" s="23">
        <v>5</v>
      </c>
      <c r="L66" s="23">
        <v>5</v>
      </c>
      <c r="O66">
        <f t="shared" si="1"/>
        <v>1</v>
      </c>
      <c r="P66">
        <f t="shared" si="2"/>
        <v>1</v>
      </c>
      <c r="Q66">
        <f t="shared" si="3"/>
        <v>1</v>
      </c>
      <c r="R66">
        <f t="shared" si="4"/>
        <v>1</v>
      </c>
      <c r="S66">
        <f t="shared" si="5"/>
        <v>1</v>
      </c>
      <c r="T66">
        <f t="shared" si="6"/>
        <v>1</v>
      </c>
      <c r="U66">
        <f t="shared" si="7"/>
        <v>1</v>
      </c>
      <c r="V66">
        <f t="shared" si="8"/>
        <v>1</v>
      </c>
      <c r="W66">
        <f t="shared" si="9"/>
        <v>1</v>
      </c>
      <c r="X66">
        <f t="shared" si="10"/>
        <v>1</v>
      </c>
      <c r="Y66">
        <f t="shared" si="11"/>
        <v>1</v>
      </c>
    </row>
    <row r="67" spans="1:25" ht="14.25" customHeight="1" x14ac:dyDescent="0.2">
      <c r="A67" s="19">
        <v>46</v>
      </c>
      <c r="B67" s="23">
        <v>5</v>
      </c>
      <c r="C67" s="23">
        <v>5</v>
      </c>
      <c r="D67" s="23">
        <v>4</v>
      </c>
      <c r="E67" s="23">
        <v>4</v>
      </c>
      <c r="F67" s="24">
        <v>4</v>
      </c>
      <c r="G67" s="24">
        <v>3</v>
      </c>
      <c r="H67" s="24">
        <v>4</v>
      </c>
      <c r="I67" s="24">
        <v>4</v>
      </c>
      <c r="J67" s="23">
        <v>3</v>
      </c>
      <c r="K67" s="23">
        <v>1</v>
      </c>
      <c r="L67" s="23">
        <v>3</v>
      </c>
      <c r="O67">
        <f t="shared" si="1"/>
        <v>1</v>
      </c>
      <c r="P67">
        <f t="shared" si="2"/>
        <v>1</v>
      </c>
      <c r="Q67">
        <f t="shared" si="3"/>
        <v>1</v>
      </c>
      <c r="R67">
        <f t="shared" si="4"/>
        <v>1</v>
      </c>
      <c r="S67">
        <f t="shared" si="5"/>
        <v>1</v>
      </c>
      <c r="T67">
        <f t="shared" si="6"/>
        <v>0</v>
      </c>
      <c r="U67">
        <f t="shared" si="7"/>
        <v>1</v>
      </c>
      <c r="V67">
        <f t="shared" si="8"/>
        <v>1</v>
      </c>
      <c r="W67">
        <f t="shared" si="9"/>
        <v>0</v>
      </c>
      <c r="X67">
        <f t="shared" si="10"/>
        <v>0</v>
      </c>
      <c r="Y67">
        <f t="shared" si="11"/>
        <v>0</v>
      </c>
    </row>
    <row r="68" spans="1:25" ht="14.25" customHeight="1" x14ac:dyDescent="0.2">
      <c r="A68" s="19">
        <v>47</v>
      </c>
      <c r="B68" s="23">
        <v>5</v>
      </c>
      <c r="C68" s="23">
        <v>4</v>
      </c>
      <c r="D68" s="23">
        <v>4</v>
      </c>
      <c r="E68" s="23">
        <v>4</v>
      </c>
      <c r="F68" s="24">
        <v>5</v>
      </c>
      <c r="G68" s="24">
        <v>4</v>
      </c>
      <c r="H68" s="24">
        <v>4</v>
      </c>
      <c r="I68" s="24">
        <v>4</v>
      </c>
      <c r="J68" s="23">
        <v>5</v>
      </c>
      <c r="K68" s="23">
        <v>2</v>
      </c>
      <c r="L68" s="23">
        <v>4</v>
      </c>
      <c r="O68">
        <f t="shared" si="1"/>
        <v>1</v>
      </c>
      <c r="P68">
        <f t="shared" si="2"/>
        <v>1</v>
      </c>
      <c r="Q68">
        <f t="shared" si="3"/>
        <v>1</v>
      </c>
      <c r="R68">
        <f t="shared" si="4"/>
        <v>1</v>
      </c>
      <c r="S68">
        <f t="shared" si="5"/>
        <v>1</v>
      </c>
      <c r="T68">
        <f t="shared" si="6"/>
        <v>1</v>
      </c>
      <c r="U68">
        <f t="shared" si="7"/>
        <v>1</v>
      </c>
      <c r="V68">
        <f t="shared" si="8"/>
        <v>1</v>
      </c>
      <c r="W68">
        <f t="shared" si="9"/>
        <v>1</v>
      </c>
      <c r="X68">
        <f t="shared" si="10"/>
        <v>0</v>
      </c>
      <c r="Y68">
        <f t="shared" si="11"/>
        <v>1</v>
      </c>
    </row>
    <row r="69" spans="1:25" ht="14.25" customHeight="1" x14ac:dyDescent="0.2">
      <c r="A69" s="19">
        <v>48</v>
      </c>
      <c r="B69" s="23">
        <v>7</v>
      </c>
      <c r="C69" s="23">
        <v>6</v>
      </c>
      <c r="D69" s="23">
        <v>5</v>
      </c>
      <c r="E69" s="23">
        <v>4</v>
      </c>
      <c r="F69" s="24">
        <v>5</v>
      </c>
      <c r="G69" s="24">
        <v>5</v>
      </c>
      <c r="H69" s="24">
        <v>6</v>
      </c>
      <c r="I69" s="24">
        <v>3</v>
      </c>
      <c r="J69" s="23">
        <v>6</v>
      </c>
      <c r="K69" s="23">
        <v>3</v>
      </c>
      <c r="L69" s="23">
        <v>4</v>
      </c>
      <c r="O69">
        <f t="shared" si="1"/>
        <v>1</v>
      </c>
      <c r="P69">
        <f t="shared" si="2"/>
        <v>1</v>
      </c>
      <c r="Q69">
        <f t="shared" si="3"/>
        <v>1</v>
      </c>
      <c r="R69">
        <f t="shared" si="4"/>
        <v>1</v>
      </c>
      <c r="S69">
        <f t="shared" si="5"/>
        <v>1</v>
      </c>
      <c r="T69">
        <f t="shared" si="6"/>
        <v>1</v>
      </c>
      <c r="U69">
        <f t="shared" si="7"/>
        <v>1</v>
      </c>
      <c r="V69">
        <f t="shared" si="8"/>
        <v>0</v>
      </c>
      <c r="W69">
        <f t="shared" si="9"/>
        <v>1</v>
      </c>
      <c r="X69">
        <f t="shared" si="10"/>
        <v>0</v>
      </c>
      <c r="Y69">
        <f t="shared" si="11"/>
        <v>1</v>
      </c>
    </row>
    <row r="70" spans="1:25" ht="14.25" customHeight="1" x14ac:dyDescent="0.2">
      <c r="A70" s="19">
        <v>49</v>
      </c>
      <c r="B70" s="23">
        <v>6</v>
      </c>
      <c r="C70" s="23">
        <v>5</v>
      </c>
      <c r="D70" s="23">
        <v>7</v>
      </c>
      <c r="E70" s="23">
        <v>5</v>
      </c>
      <c r="F70" s="24">
        <v>6</v>
      </c>
      <c r="G70" s="24">
        <v>5</v>
      </c>
      <c r="H70" s="24">
        <v>5</v>
      </c>
      <c r="I70" s="24">
        <v>4</v>
      </c>
      <c r="J70" s="23">
        <v>4</v>
      </c>
      <c r="K70" s="23">
        <v>5</v>
      </c>
      <c r="L70" s="23">
        <v>6</v>
      </c>
      <c r="O70">
        <f t="shared" si="1"/>
        <v>1</v>
      </c>
      <c r="P70">
        <f t="shared" si="2"/>
        <v>1</v>
      </c>
      <c r="Q70">
        <f t="shared" si="3"/>
        <v>1</v>
      </c>
      <c r="R70">
        <f t="shared" si="4"/>
        <v>1</v>
      </c>
      <c r="S70">
        <f t="shared" si="5"/>
        <v>1</v>
      </c>
      <c r="T70">
        <f t="shared" si="6"/>
        <v>1</v>
      </c>
      <c r="U70">
        <f t="shared" si="7"/>
        <v>1</v>
      </c>
      <c r="V70">
        <f t="shared" si="8"/>
        <v>1</v>
      </c>
      <c r="W70">
        <f t="shared" si="9"/>
        <v>1</v>
      </c>
      <c r="X70">
        <f t="shared" si="10"/>
        <v>1</v>
      </c>
      <c r="Y70">
        <f t="shared" si="11"/>
        <v>1</v>
      </c>
    </row>
    <row r="71" spans="1:25" ht="14.25" customHeight="1" x14ac:dyDescent="0.2">
      <c r="A71" s="19">
        <v>50</v>
      </c>
      <c r="B71" s="23">
        <v>6</v>
      </c>
      <c r="C71" s="23">
        <v>6</v>
      </c>
      <c r="D71" s="23">
        <v>4</v>
      </c>
      <c r="E71" s="23">
        <v>4</v>
      </c>
      <c r="F71" s="24">
        <v>5</v>
      </c>
      <c r="G71" s="24">
        <v>5</v>
      </c>
      <c r="H71" s="24">
        <v>4</v>
      </c>
      <c r="I71" s="24">
        <v>4</v>
      </c>
      <c r="J71" s="23">
        <v>5</v>
      </c>
      <c r="K71" s="23">
        <v>2</v>
      </c>
      <c r="L71" s="23">
        <v>3</v>
      </c>
      <c r="O71">
        <f t="shared" si="1"/>
        <v>1</v>
      </c>
      <c r="P71">
        <f t="shared" si="2"/>
        <v>1</v>
      </c>
      <c r="Q71">
        <f t="shared" si="3"/>
        <v>1</v>
      </c>
      <c r="R71">
        <f t="shared" si="4"/>
        <v>1</v>
      </c>
      <c r="S71">
        <f t="shared" si="5"/>
        <v>1</v>
      </c>
      <c r="T71">
        <f t="shared" si="6"/>
        <v>1</v>
      </c>
      <c r="U71">
        <f t="shared" si="7"/>
        <v>1</v>
      </c>
      <c r="V71">
        <f t="shared" si="8"/>
        <v>1</v>
      </c>
      <c r="W71">
        <f t="shared" si="9"/>
        <v>1</v>
      </c>
      <c r="X71">
        <f t="shared" si="10"/>
        <v>0</v>
      </c>
      <c r="Y71">
        <f t="shared" si="11"/>
        <v>0</v>
      </c>
    </row>
    <row r="72" spans="1:25" ht="14.25" customHeight="1" x14ac:dyDescent="0.2">
      <c r="A72" s="19">
        <v>51</v>
      </c>
      <c r="B72" s="23">
        <v>5</v>
      </c>
      <c r="C72" s="23">
        <v>4</v>
      </c>
      <c r="D72" s="23">
        <v>3</v>
      </c>
      <c r="E72" s="23">
        <v>3</v>
      </c>
      <c r="F72" s="24">
        <v>3</v>
      </c>
      <c r="G72" s="24">
        <v>3</v>
      </c>
      <c r="H72" s="24">
        <v>4</v>
      </c>
      <c r="I72" s="24">
        <v>3</v>
      </c>
      <c r="J72" s="23">
        <v>6</v>
      </c>
      <c r="K72" s="23">
        <v>2</v>
      </c>
      <c r="L72" s="23">
        <v>4</v>
      </c>
      <c r="O72">
        <f t="shared" si="1"/>
        <v>1</v>
      </c>
      <c r="P72">
        <f t="shared" si="2"/>
        <v>1</v>
      </c>
      <c r="Q72">
        <f t="shared" si="3"/>
        <v>0</v>
      </c>
      <c r="R72">
        <f t="shared" si="4"/>
        <v>0</v>
      </c>
      <c r="S72">
        <f t="shared" si="5"/>
        <v>0</v>
      </c>
      <c r="T72">
        <f t="shared" si="6"/>
        <v>0</v>
      </c>
      <c r="U72">
        <f t="shared" si="7"/>
        <v>1</v>
      </c>
      <c r="V72">
        <f t="shared" si="8"/>
        <v>0</v>
      </c>
      <c r="W72">
        <f t="shared" si="9"/>
        <v>1</v>
      </c>
      <c r="X72">
        <f t="shared" si="10"/>
        <v>0</v>
      </c>
      <c r="Y72">
        <f t="shared" si="11"/>
        <v>1</v>
      </c>
    </row>
    <row r="73" spans="1:25" ht="14.25" customHeight="1" x14ac:dyDescent="0.2">
      <c r="A73" s="19">
        <v>52</v>
      </c>
      <c r="B73" s="23">
        <v>5</v>
      </c>
      <c r="C73" s="23">
        <v>5</v>
      </c>
      <c r="D73" s="23">
        <v>4</v>
      </c>
      <c r="E73" s="23">
        <v>3</v>
      </c>
      <c r="F73" s="24">
        <v>3</v>
      </c>
      <c r="G73" s="24">
        <v>2</v>
      </c>
      <c r="H73" s="24">
        <v>3</v>
      </c>
      <c r="I73" s="24">
        <v>3</v>
      </c>
      <c r="J73" s="23">
        <v>5</v>
      </c>
      <c r="K73" s="23">
        <v>3</v>
      </c>
      <c r="L73" s="23">
        <v>1</v>
      </c>
      <c r="O73">
        <f t="shared" si="1"/>
        <v>1</v>
      </c>
      <c r="P73">
        <f t="shared" si="2"/>
        <v>1</v>
      </c>
      <c r="Q73">
        <f t="shared" si="3"/>
        <v>1</v>
      </c>
      <c r="R73">
        <f t="shared" si="4"/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>
        <f t="shared" si="9"/>
        <v>1</v>
      </c>
      <c r="X73">
        <f t="shared" si="10"/>
        <v>0</v>
      </c>
      <c r="Y73">
        <f t="shared" si="11"/>
        <v>0</v>
      </c>
    </row>
    <row r="74" spans="1:25" ht="14.25" customHeight="1" x14ac:dyDescent="0.2">
      <c r="A74" s="19">
        <v>53</v>
      </c>
      <c r="B74" s="23">
        <v>6</v>
      </c>
      <c r="C74" s="23">
        <v>4</v>
      </c>
      <c r="D74" s="23">
        <v>4</v>
      </c>
      <c r="E74" s="23">
        <v>3</v>
      </c>
      <c r="F74" s="24">
        <v>2</v>
      </c>
      <c r="G74" s="24">
        <v>4</v>
      </c>
      <c r="H74" s="24">
        <v>3</v>
      </c>
      <c r="I74" s="24">
        <v>4</v>
      </c>
      <c r="J74" s="23">
        <v>4</v>
      </c>
      <c r="K74" s="23">
        <v>3</v>
      </c>
      <c r="L74" s="23">
        <v>3</v>
      </c>
      <c r="O74">
        <f t="shared" si="1"/>
        <v>1</v>
      </c>
      <c r="P74">
        <f t="shared" si="2"/>
        <v>1</v>
      </c>
      <c r="Q74">
        <f t="shared" si="3"/>
        <v>1</v>
      </c>
      <c r="R74">
        <f t="shared" si="4"/>
        <v>0</v>
      </c>
      <c r="S74">
        <f t="shared" si="5"/>
        <v>0</v>
      </c>
      <c r="T74">
        <f t="shared" si="6"/>
        <v>1</v>
      </c>
      <c r="U74">
        <f t="shared" si="7"/>
        <v>0</v>
      </c>
      <c r="V74">
        <f t="shared" si="8"/>
        <v>1</v>
      </c>
      <c r="W74">
        <f t="shared" si="9"/>
        <v>1</v>
      </c>
      <c r="X74">
        <f t="shared" si="10"/>
        <v>0</v>
      </c>
      <c r="Y74">
        <f t="shared" si="11"/>
        <v>0</v>
      </c>
    </row>
    <row r="75" spans="1:25" ht="14.25" customHeight="1" x14ac:dyDescent="0.2">
      <c r="A75" s="19">
        <v>54</v>
      </c>
      <c r="B75" s="23">
        <v>5</v>
      </c>
      <c r="C75" s="23">
        <v>4</v>
      </c>
      <c r="D75" s="23">
        <v>4</v>
      </c>
      <c r="E75" s="23">
        <v>4</v>
      </c>
      <c r="F75" s="24">
        <v>4</v>
      </c>
      <c r="G75" s="24">
        <v>5</v>
      </c>
      <c r="H75" s="24">
        <v>4</v>
      </c>
      <c r="I75" s="24">
        <v>2</v>
      </c>
      <c r="J75" s="23">
        <v>7</v>
      </c>
      <c r="K75" s="23">
        <v>3</v>
      </c>
      <c r="L75" s="23">
        <v>3</v>
      </c>
      <c r="O75">
        <f t="shared" si="1"/>
        <v>1</v>
      </c>
      <c r="P75">
        <f t="shared" si="2"/>
        <v>1</v>
      </c>
      <c r="Q75">
        <f t="shared" si="3"/>
        <v>1</v>
      </c>
      <c r="R75">
        <f t="shared" si="4"/>
        <v>1</v>
      </c>
      <c r="S75">
        <f t="shared" si="5"/>
        <v>1</v>
      </c>
      <c r="T75">
        <f t="shared" si="6"/>
        <v>1</v>
      </c>
      <c r="U75">
        <f t="shared" si="7"/>
        <v>1</v>
      </c>
      <c r="V75">
        <f t="shared" si="8"/>
        <v>0</v>
      </c>
      <c r="W75">
        <f t="shared" si="9"/>
        <v>1</v>
      </c>
      <c r="X75">
        <f t="shared" si="10"/>
        <v>0</v>
      </c>
      <c r="Y75">
        <f t="shared" si="11"/>
        <v>0</v>
      </c>
    </row>
    <row r="76" spans="1:25" ht="14.25" customHeight="1" x14ac:dyDescent="0.2">
      <c r="A76" s="19">
        <v>55</v>
      </c>
      <c r="B76" s="23">
        <v>6</v>
      </c>
      <c r="C76" s="23">
        <v>6</v>
      </c>
      <c r="D76" s="23">
        <v>4</v>
      </c>
      <c r="E76" s="23">
        <v>3</v>
      </c>
      <c r="F76" s="24">
        <v>4</v>
      </c>
      <c r="G76" s="24">
        <v>3</v>
      </c>
      <c r="H76" s="24">
        <v>3</v>
      </c>
      <c r="I76" s="24">
        <v>2</v>
      </c>
      <c r="J76" s="23">
        <v>6</v>
      </c>
      <c r="K76" s="23">
        <v>5</v>
      </c>
      <c r="L76" s="23">
        <v>4</v>
      </c>
      <c r="O76">
        <f t="shared" si="1"/>
        <v>1</v>
      </c>
      <c r="P76">
        <f t="shared" si="2"/>
        <v>1</v>
      </c>
      <c r="Q76">
        <f t="shared" si="3"/>
        <v>1</v>
      </c>
      <c r="R76">
        <f t="shared" si="4"/>
        <v>0</v>
      </c>
      <c r="S76">
        <f t="shared" si="5"/>
        <v>1</v>
      </c>
      <c r="T76">
        <f t="shared" si="6"/>
        <v>0</v>
      </c>
      <c r="U76">
        <f t="shared" si="7"/>
        <v>0</v>
      </c>
      <c r="V76">
        <f t="shared" si="8"/>
        <v>0</v>
      </c>
      <c r="W76">
        <f t="shared" si="9"/>
        <v>1</v>
      </c>
      <c r="X76">
        <f t="shared" si="10"/>
        <v>1</v>
      </c>
      <c r="Y76">
        <f t="shared" si="11"/>
        <v>1</v>
      </c>
    </row>
    <row r="77" spans="1:25" ht="14.25" customHeight="1" x14ac:dyDescent="0.2">
      <c r="A77" s="19">
        <v>56</v>
      </c>
      <c r="B77" s="23">
        <v>6</v>
      </c>
      <c r="C77" s="23">
        <v>6</v>
      </c>
      <c r="D77" s="23">
        <v>4</v>
      </c>
      <c r="E77" s="23">
        <v>4</v>
      </c>
      <c r="F77" s="24">
        <v>5</v>
      </c>
      <c r="G77" s="24">
        <v>5</v>
      </c>
      <c r="H77" s="24">
        <v>4</v>
      </c>
      <c r="I77" s="24">
        <v>4</v>
      </c>
      <c r="J77" s="23">
        <v>7</v>
      </c>
      <c r="K77" s="23">
        <v>3</v>
      </c>
      <c r="L77" s="23">
        <v>2</v>
      </c>
      <c r="O77">
        <f t="shared" si="1"/>
        <v>1</v>
      </c>
      <c r="P77">
        <f t="shared" si="2"/>
        <v>1</v>
      </c>
      <c r="Q77">
        <f t="shared" si="3"/>
        <v>1</v>
      </c>
      <c r="R77">
        <f t="shared" si="4"/>
        <v>1</v>
      </c>
      <c r="S77">
        <f t="shared" si="5"/>
        <v>1</v>
      </c>
      <c r="T77">
        <f t="shared" si="6"/>
        <v>1</v>
      </c>
      <c r="U77">
        <f t="shared" si="7"/>
        <v>1</v>
      </c>
      <c r="V77">
        <f t="shared" si="8"/>
        <v>1</v>
      </c>
      <c r="W77">
        <f t="shared" si="9"/>
        <v>1</v>
      </c>
      <c r="X77">
        <f t="shared" si="10"/>
        <v>0</v>
      </c>
      <c r="Y77">
        <f t="shared" si="11"/>
        <v>0</v>
      </c>
    </row>
    <row r="78" spans="1:25" ht="14.25" customHeight="1" x14ac:dyDescent="0.2">
      <c r="A78" s="19">
        <v>57</v>
      </c>
      <c r="B78" s="23">
        <v>3</v>
      </c>
      <c r="C78" s="23">
        <v>3</v>
      </c>
      <c r="D78" s="23">
        <v>2</v>
      </c>
      <c r="E78" s="23">
        <v>3</v>
      </c>
      <c r="F78" s="24">
        <v>2</v>
      </c>
      <c r="G78" s="24">
        <v>2</v>
      </c>
      <c r="H78" s="24">
        <v>4</v>
      </c>
      <c r="I78" s="24">
        <v>2</v>
      </c>
      <c r="J78" s="23">
        <v>3</v>
      </c>
      <c r="K78" s="23">
        <v>3</v>
      </c>
      <c r="L78" s="23">
        <v>1</v>
      </c>
      <c r="O78">
        <f t="shared" si="1"/>
        <v>0</v>
      </c>
      <c r="P78">
        <f t="shared" si="2"/>
        <v>0</v>
      </c>
      <c r="Q78">
        <f t="shared" si="3"/>
        <v>0</v>
      </c>
      <c r="R78">
        <f t="shared" si="4"/>
        <v>0</v>
      </c>
      <c r="S78">
        <f t="shared" si="5"/>
        <v>0</v>
      </c>
      <c r="T78">
        <f t="shared" si="6"/>
        <v>0</v>
      </c>
      <c r="U78">
        <f t="shared" si="7"/>
        <v>1</v>
      </c>
      <c r="V78">
        <f t="shared" si="8"/>
        <v>0</v>
      </c>
      <c r="W78">
        <f t="shared" si="9"/>
        <v>0</v>
      </c>
      <c r="X78">
        <f t="shared" si="10"/>
        <v>0</v>
      </c>
      <c r="Y78">
        <f t="shared" si="11"/>
        <v>0</v>
      </c>
    </row>
    <row r="79" spans="1:25" ht="14.25" customHeight="1" x14ac:dyDescent="0.2">
      <c r="A79" s="19">
        <v>58</v>
      </c>
      <c r="B79" s="23">
        <v>5</v>
      </c>
      <c r="C79" s="23">
        <v>6</v>
      </c>
      <c r="D79" s="23">
        <v>4</v>
      </c>
      <c r="E79" s="23">
        <v>5</v>
      </c>
      <c r="F79" s="24">
        <v>5</v>
      </c>
      <c r="G79" s="24">
        <v>4</v>
      </c>
      <c r="H79" s="24">
        <v>4</v>
      </c>
      <c r="I79" s="24">
        <v>3</v>
      </c>
      <c r="J79" s="23">
        <v>6</v>
      </c>
      <c r="K79" s="23">
        <v>4</v>
      </c>
      <c r="L79" s="23">
        <v>5</v>
      </c>
      <c r="O79">
        <f t="shared" si="1"/>
        <v>1</v>
      </c>
      <c r="P79">
        <f t="shared" si="2"/>
        <v>1</v>
      </c>
      <c r="Q79">
        <f t="shared" si="3"/>
        <v>1</v>
      </c>
      <c r="R79">
        <f t="shared" si="4"/>
        <v>1</v>
      </c>
      <c r="S79">
        <f t="shared" si="5"/>
        <v>1</v>
      </c>
      <c r="T79">
        <f t="shared" si="6"/>
        <v>1</v>
      </c>
      <c r="U79">
        <f t="shared" si="7"/>
        <v>1</v>
      </c>
      <c r="V79">
        <f t="shared" si="8"/>
        <v>0</v>
      </c>
      <c r="W79">
        <f t="shared" si="9"/>
        <v>1</v>
      </c>
      <c r="X79">
        <f t="shared" si="10"/>
        <v>1</v>
      </c>
      <c r="Y79">
        <f t="shared" si="11"/>
        <v>1</v>
      </c>
    </row>
    <row r="80" spans="1:25" ht="14.25" customHeight="1" x14ac:dyDescent="0.2">
      <c r="A80" s="19">
        <v>59</v>
      </c>
      <c r="B80" s="23">
        <v>6</v>
      </c>
      <c r="C80" s="23">
        <v>5</v>
      </c>
      <c r="D80" s="23">
        <v>6</v>
      </c>
      <c r="E80" s="23">
        <v>5</v>
      </c>
      <c r="F80" s="24">
        <v>4</v>
      </c>
      <c r="G80" s="24">
        <v>4</v>
      </c>
      <c r="H80" s="24">
        <v>4</v>
      </c>
      <c r="I80" s="24">
        <v>4</v>
      </c>
      <c r="J80" s="23">
        <v>4</v>
      </c>
      <c r="K80" s="23">
        <v>4</v>
      </c>
      <c r="L80" s="23">
        <v>5</v>
      </c>
      <c r="O80">
        <f t="shared" si="1"/>
        <v>1</v>
      </c>
      <c r="P80">
        <f t="shared" si="2"/>
        <v>1</v>
      </c>
      <c r="Q80">
        <f t="shared" si="3"/>
        <v>1</v>
      </c>
      <c r="R80">
        <f t="shared" si="4"/>
        <v>1</v>
      </c>
      <c r="S80">
        <f t="shared" si="5"/>
        <v>1</v>
      </c>
      <c r="T80">
        <f t="shared" si="6"/>
        <v>1</v>
      </c>
      <c r="U80">
        <f t="shared" si="7"/>
        <v>1</v>
      </c>
      <c r="V80">
        <f t="shared" si="8"/>
        <v>1</v>
      </c>
      <c r="W80">
        <f t="shared" si="9"/>
        <v>1</v>
      </c>
      <c r="X80">
        <f t="shared" si="10"/>
        <v>1</v>
      </c>
      <c r="Y80">
        <f t="shared" si="11"/>
        <v>1</v>
      </c>
    </row>
    <row r="81" spans="1:25" ht="14.25" customHeight="1" x14ac:dyDescent="0.2">
      <c r="A81" s="19">
        <v>60</v>
      </c>
      <c r="B81" s="23">
        <v>6</v>
      </c>
      <c r="C81" s="23">
        <v>5</v>
      </c>
      <c r="D81" s="23">
        <v>6</v>
      </c>
      <c r="E81" s="23">
        <v>5</v>
      </c>
      <c r="F81" s="24">
        <v>5</v>
      </c>
      <c r="G81" s="24">
        <v>4</v>
      </c>
      <c r="H81" s="24">
        <v>6</v>
      </c>
      <c r="I81" s="24">
        <v>4</v>
      </c>
      <c r="J81" s="23">
        <v>6</v>
      </c>
      <c r="K81" s="23">
        <v>4</v>
      </c>
      <c r="L81" s="23">
        <v>3</v>
      </c>
      <c r="O81">
        <f t="shared" si="1"/>
        <v>1</v>
      </c>
      <c r="P81">
        <f t="shared" si="2"/>
        <v>1</v>
      </c>
      <c r="Q81">
        <f t="shared" si="3"/>
        <v>1</v>
      </c>
      <c r="R81">
        <f t="shared" si="4"/>
        <v>1</v>
      </c>
      <c r="S81">
        <f t="shared" si="5"/>
        <v>1</v>
      </c>
      <c r="T81">
        <f t="shared" si="6"/>
        <v>1</v>
      </c>
      <c r="U81">
        <f t="shared" si="7"/>
        <v>1</v>
      </c>
      <c r="V81">
        <f t="shared" si="8"/>
        <v>1</v>
      </c>
      <c r="W81">
        <f t="shared" si="9"/>
        <v>1</v>
      </c>
      <c r="X81">
        <f t="shared" si="10"/>
        <v>1</v>
      </c>
      <c r="Y81">
        <f t="shared" si="11"/>
        <v>0</v>
      </c>
    </row>
    <row r="82" spans="1:25" ht="14.25" customHeight="1" x14ac:dyDescent="0.2">
      <c r="A82" s="19">
        <v>61</v>
      </c>
      <c r="B82" s="23">
        <v>6</v>
      </c>
      <c r="C82" s="23">
        <v>4</v>
      </c>
      <c r="D82" s="23">
        <v>4</v>
      </c>
      <c r="E82" s="23">
        <v>3</v>
      </c>
      <c r="F82" s="24">
        <v>4</v>
      </c>
      <c r="G82" s="24">
        <v>5</v>
      </c>
      <c r="H82" s="24">
        <v>5</v>
      </c>
      <c r="I82" s="24">
        <v>3</v>
      </c>
      <c r="J82" s="23">
        <v>5</v>
      </c>
      <c r="K82" s="23">
        <v>5</v>
      </c>
      <c r="L82" s="23">
        <v>3</v>
      </c>
      <c r="O82">
        <f t="shared" si="1"/>
        <v>1</v>
      </c>
      <c r="P82">
        <f t="shared" si="2"/>
        <v>1</v>
      </c>
      <c r="Q82">
        <f t="shared" si="3"/>
        <v>1</v>
      </c>
      <c r="R82">
        <f t="shared" si="4"/>
        <v>0</v>
      </c>
      <c r="S82">
        <f t="shared" si="5"/>
        <v>1</v>
      </c>
      <c r="T82">
        <f t="shared" si="6"/>
        <v>1</v>
      </c>
      <c r="U82">
        <f t="shared" si="7"/>
        <v>1</v>
      </c>
      <c r="V82">
        <f t="shared" si="8"/>
        <v>0</v>
      </c>
      <c r="W82">
        <f t="shared" si="9"/>
        <v>1</v>
      </c>
      <c r="X82">
        <f t="shared" si="10"/>
        <v>1</v>
      </c>
      <c r="Y82">
        <f t="shared" si="11"/>
        <v>0</v>
      </c>
    </row>
    <row r="83" spans="1:25" ht="14.25" customHeight="1" x14ac:dyDescent="0.2">
      <c r="A83" s="19">
        <v>62</v>
      </c>
      <c r="B83" s="23">
        <v>4</v>
      </c>
      <c r="C83" s="23">
        <v>4</v>
      </c>
      <c r="D83" s="23">
        <v>4</v>
      </c>
      <c r="E83" s="23">
        <v>3</v>
      </c>
      <c r="F83" s="24">
        <v>3</v>
      </c>
      <c r="G83" s="24">
        <v>4</v>
      </c>
      <c r="H83" s="24">
        <v>4</v>
      </c>
      <c r="I83" s="24">
        <v>4</v>
      </c>
      <c r="J83" s="23">
        <v>3</v>
      </c>
      <c r="K83" s="23">
        <v>3</v>
      </c>
      <c r="L83" s="23">
        <v>3</v>
      </c>
      <c r="O83">
        <f t="shared" si="1"/>
        <v>1</v>
      </c>
      <c r="P83">
        <f t="shared" si="2"/>
        <v>1</v>
      </c>
      <c r="Q83">
        <f t="shared" si="3"/>
        <v>1</v>
      </c>
      <c r="R83">
        <f t="shared" si="4"/>
        <v>0</v>
      </c>
      <c r="S83">
        <f t="shared" si="5"/>
        <v>0</v>
      </c>
      <c r="T83">
        <f t="shared" si="6"/>
        <v>1</v>
      </c>
      <c r="U83">
        <f t="shared" si="7"/>
        <v>1</v>
      </c>
      <c r="V83">
        <f t="shared" si="8"/>
        <v>1</v>
      </c>
      <c r="W83">
        <f t="shared" si="9"/>
        <v>0</v>
      </c>
      <c r="X83">
        <f t="shared" si="10"/>
        <v>0</v>
      </c>
      <c r="Y83">
        <f t="shared" si="11"/>
        <v>0</v>
      </c>
    </row>
    <row r="84" spans="1:25" ht="14.25" customHeight="1" x14ac:dyDescent="0.2">
      <c r="A84" s="19">
        <v>63</v>
      </c>
      <c r="B84" s="23">
        <v>6</v>
      </c>
      <c r="C84" s="23">
        <v>6</v>
      </c>
      <c r="D84" s="23">
        <v>5</v>
      </c>
      <c r="E84" s="23">
        <v>4</v>
      </c>
      <c r="F84" s="24">
        <v>5</v>
      </c>
      <c r="G84" s="24">
        <v>5</v>
      </c>
      <c r="H84" s="24">
        <v>4</v>
      </c>
      <c r="I84" s="24">
        <v>5</v>
      </c>
      <c r="J84" s="23">
        <v>4</v>
      </c>
      <c r="K84" s="23">
        <v>4</v>
      </c>
      <c r="L84" s="23">
        <v>3</v>
      </c>
      <c r="O84">
        <f t="shared" si="1"/>
        <v>1</v>
      </c>
      <c r="P84">
        <f t="shared" si="2"/>
        <v>1</v>
      </c>
      <c r="Q84">
        <f t="shared" si="3"/>
        <v>1</v>
      </c>
      <c r="R84">
        <f t="shared" si="4"/>
        <v>1</v>
      </c>
      <c r="S84">
        <f t="shared" si="5"/>
        <v>1</v>
      </c>
      <c r="T84">
        <f t="shared" si="6"/>
        <v>1</v>
      </c>
      <c r="U84">
        <f t="shared" si="7"/>
        <v>1</v>
      </c>
      <c r="V84">
        <f t="shared" si="8"/>
        <v>1</v>
      </c>
      <c r="W84">
        <f t="shared" si="9"/>
        <v>1</v>
      </c>
      <c r="X84">
        <f t="shared" si="10"/>
        <v>1</v>
      </c>
      <c r="Y84">
        <f t="shared" si="11"/>
        <v>0</v>
      </c>
    </row>
    <row r="85" spans="1:25" ht="14.25" customHeight="1" x14ac:dyDescent="0.2">
      <c r="A85" s="19">
        <v>64</v>
      </c>
      <c r="B85" s="23">
        <v>6</v>
      </c>
      <c r="C85" s="23">
        <v>4</v>
      </c>
      <c r="D85" s="23">
        <v>5</v>
      </c>
      <c r="E85" s="23">
        <v>6</v>
      </c>
      <c r="F85" s="24">
        <v>5</v>
      </c>
      <c r="G85" s="24">
        <v>3</v>
      </c>
      <c r="H85" s="24">
        <v>4</v>
      </c>
      <c r="I85" s="24">
        <v>4</v>
      </c>
      <c r="J85" s="23">
        <v>4</v>
      </c>
      <c r="K85" s="23">
        <v>3</v>
      </c>
      <c r="L85" s="23">
        <v>4</v>
      </c>
      <c r="O85">
        <f t="shared" si="1"/>
        <v>1</v>
      </c>
      <c r="P85">
        <f t="shared" si="2"/>
        <v>1</v>
      </c>
      <c r="Q85">
        <f t="shared" si="3"/>
        <v>1</v>
      </c>
      <c r="R85">
        <f t="shared" si="4"/>
        <v>1</v>
      </c>
      <c r="S85">
        <f t="shared" si="5"/>
        <v>1</v>
      </c>
      <c r="T85">
        <f t="shared" si="6"/>
        <v>0</v>
      </c>
      <c r="U85">
        <f t="shared" si="7"/>
        <v>1</v>
      </c>
      <c r="V85">
        <f t="shared" si="8"/>
        <v>1</v>
      </c>
      <c r="W85">
        <f t="shared" si="9"/>
        <v>1</v>
      </c>
      <c r="X85">
        <f t="shared" si="10"/>
        <v>0</v>
      </c>
      <c r="Y85">
        <f t="shared" si="11"/>
        <v>1</v>
      </c>
    </row>
    <row r="86" spans="1:25" ht="14.25" customHeight="1" x14ac:dyDescent="0.2">
      <c r="A86" s="19">
        <v>65</v>
      </c>
      <c r="B86" s="23">
        <v>6</v>
      </c>
      <c r="C86" s="23">
        <v>6</v>
      </c>
      <c r="D86" s="23">
        <v>5</v>
      </c>
      <c r="E86" s="23">
        <v>5</v>
      </c>
      <c r="F86" s="24">
        <v>5</v>
      </c>
      <c r="G86" s="24">
        <v>6</v>
      </c>
      <c r="H86" s="24">
        <v>6</v>
      </c>
      <c r="I86" s="24">
        <v>5</v>
      </c>
      <c r="J86" s="23">
        <v>4</v>
      </c>
      <c r="K86" s="23">
        <v>3</v>
      </c>
      <c r="L86" s="23">
        <v>3</v>
      </c>
      <c r="O86">
        <f t="shared" si="1"/>
        <v>1</v>
      </c>
      <c r="P86">
        <f t="shared" si="2"/>
        <v>1</v>
      </c>
      <c r="Q86">
        <f t="shared" si="3"/>
        <v>1</v>
      </c>
      <c r="R86">
        <f t="shared" si="4"/>
        <v>1</v>
      </c>
      <c r="S86">
        <f t="shared" si="5"/>
        <v>1</v>
      </c>
      <c r="T86">
        <f t="shared" si="6"/>
        <v>1</v>
      </c>
      <c r="U86">
        <f t="shared" si="7"/>
        <v>1</v>
      </c>
      <c r="V86">
        <f t="shared" si="8"/>
        <v>1</v>
      </c>
      <c r="W86">
        <f t="shared" si="9"/>
        <v>1</v>
      </c>
      <c r="X86">
        <f t="shared" si="10"/>
        <v>0</v>
      </c>
      <c r="Y86">
        <f t="shared" si="11"/>
        <v>0</v>
      </c>
    </row>
    <row r="87" spans="1:25" ht="14.25" customHeight="1" x14ac:dyDescent="0.2">
      <c r="A87" s="19">
        <v>66</v>
      </c>
      <c r="B87" s="23">
        <v>5</v>
      </c>
      <c r="C87" s="23">
        <v>5</v>
      </c>
      <c r="D87" s="23">
        <v>5</v>
      </c>
      <c r="E87" s="23">
        <v>5</v>
      </c>
      <c r="F87" s="24">
        <v>3</v>
      </c>
      <c r="G87" s="24">
        <v>4</v>
      </c>
      <c r="H87" s="24">
        <v>6</v>
      </c>
      <c r="I87" s="24">
        <v>3</v>
      </c>
      <c r="J87" s="23">
        <v>6</v>
      </c>
      <c r="K87" s="23">
        <v>3</v>
      </c>
      <c r="L87" s="23">
        <v>3</v>
      </c>
      <c r="O87">
        <f t="shared" ref="O87:O150" si="12">IF(B87&gt;3, 1,0)</f>
        <v>1</v>
      </c>
      <c r="P87">
        <f t="shared" ref="P87:P150" si="13">IF(C87&gt;3, 1,0)</f>
        <v>1</v>
      </c>
      <c r="Q87">
        <f t="shared" ref="Q87:Q150" si="14">IF(D87&gt;3, 1,0)</f>
        <v>1</v>
      </c>
      <c r="R87">
        <f t="shared" ref="R87:R150" si="15">IF(E87&gt;3, 1,0)</f>
        <v>1</v>
      </c>
      <c r="S87">
        <f t="shared" ref="S87:S150" si="16">IF(F87&gt;3, 1,0)</f>
        <v>0</v>
      </c>
      <c r="T87">
        <f t="shared" ref="T87:T150" si="17">IF(G87&gt;3, 1,0)</f>
        <v>1</v>
      </c>
      <c r="U87">
        <f t="shared" ref="U87:U150" si="18">IF(H87&gt;3, 1,0)</f>
        <v>1</v>
      </c>
      <c r="V87">
        <f t="shared" ref="V87:V150" si="19">IF(I87&gt;3, 1,0)</f>
        <v>0</v>
      </c>
      <c r="W87">
        <f t="shared" ref="W87:W150" si="20">IF(J87&gt;3, 1,0)</f>
        <v>1</v>
      </c>
      <c r="X87">
        <f t="shared" ref="X87:X150" si="21">IF(K87&gt;3, 1,0)</f>
        <v>0</v>
      </c>
      <c r="Y87">
        <f t="shared" ref="Y87:Y150" si="22">IF(L87&gt;3, 1,0)</f>
        <v>0</v>
      </c>
    </row>
    <row r="88" spans="1:25" ht="14.25" customHeight="1" x14ac:dyDescent="0.2">
      <c r="A88" s="19">
        <v>67</v>
      </c>
      <c r="B88" s="23">
        <v>5</v>
      </c>
      <c r="C88" s="23">
        <v>5</v>
      </c>
      <c r="D88" s="23">
        <v>4</v>
      </c>
      <c r="E88" s="23">
        <v>3</v>
      </c>
      <c r="F88" s="24">
        <v>4</v>
      </c>
      <c r="G88" s="24">
        <v>3</v>
      </c>
      <c r="H88" s="24">
        <v>4</v>
      </c>
      <c r="I88" s="24">
        <v>4</v>
      </c>
      <c r="J88" s="23">
        <v>4</v>
      </c>
      <c r="K88" s="23">
        <v>4</v>
      </c>
      <c r="L88" s="23">
        <v>3</v>
      </c>
      <c r="O88">
        <f t="shared" si="12"/>
        <v>1</v>
      </c>
      <c r="P88">
        <f t="shared" si="13"/>
        <v>1</v>
      </c>
      <c r="Q88">
        <f t="shared" si="14"/>
        <v>1</v>
      </c>
      <c r="R88">
        <f t="shared" si="15"/>
        <v>0</v>
      </c>
      <c r="S88">
        <f t="shared" si="16"/>
        <v>1</v>
      </c>
      <c r="T88">
        <f t="shared" si="17"/>
        <v>0</v>
      </c>
      <c r="U88">
        <f t="shared" si="18"/>
        <v>1</v>
      </c>
      <c r="V88">
        <f t="shared" si="19"/>
        <v>1</v>
      </c>
      <c r="W88">
        <f t="shared" si="20"/>
        <v>1</v>
      </c>
      <c r="X88">
        <f t="shared" si="21"/>
        <v>1</v>
      </c>
      <c r="Y88">
        <f t="shared" si="22"/>
        <v>0</v>
      </c>
    </row>
    <row r="89" spans="1:25" ht="14.25" customHeight="1" x14ac:dyDescent="0.2">
      <c r="A89" s="19">
        <v>68</v>
      </c>
      <c r="B89" s="23">
        <v>6</v>
      </c>
      <c r="C89" s="23">
        <v>5</v>
      </c>
      <c r="D89" s="23">
        <v>4</v>
      </c>
      <c r="E89" s="23">
        <v>4</v>
      </c>
      <c r="F89" s="24">
        <v>5</v>
      </c>
      <c r="G89" s="24">
        <v>4</v>
      </c>
      <c r="H89" s="24">
        <v>6</v>
      </c>
      <c r="I89" s="24">
        <v>4</v>
      </c>
      <c r="J89" s="23">
        <v>5</v>
      </c>
      <c r="K89" s="23">
        <v>3</v>
      </c>
      <c r="L89" s="23">
        <v>4</v>
      </c>
      <c r="O89">
        <f t="shared" si="12"/>
        <v>1</v>
      </c>
      <c r="P89">
        <f t="shared" si="13"/>
        <v>1</v>
      </c>
      <c r="Q89">
        <f t="shared" si="14"/>
        <v>1</v>
      </c>
      <c r="R89">
        <f t="shared" si="15"/>
        <v>1</v>
      </c>
      <c r="S89">
        <f t="shared" si="16"/>
        <v>1</v>
      </c>
      <c r="T89">
        <f t="shared" si="17"/>
        <v>1</v>
      </c>
      <c r="U89">
        <f t="shared" si="18"/>
        <v>1</v>
      </c>
      <c r="V89">
        <f t="shared" si="19"/>
        <v>1</v>
      </c>
      <c r="W89">
        <f t="shared" si="20"/>
        <v>1</v>
      </c>
      <c r="X89">
        <f t="shared" si="21"/>
        <v>0</v>
      </c>
      <c r="Y89">
        <f t="shared" si="22"/>
        <v>1</v>
      </c>
    </row>
    <row r="90" spans="1:25" ht="14.25" customHeight="1" x14ac:dyDescent="0.2">
      <c r="A90" s="19">
        <v>69</v>
      </c>
      <c r="B90" s="23">
        <v>4</v>
      </c>
      <c r="C90" s="23">
        <v>3</v>
      </c>
      <c r="D90" s="23">
        <v>4</v>
      </c>
      <c r="E90" s="23">
        <v>3</v>
      </c>
      <c r="F90" s="24">
        <v>3</v>
      </c>
      <c r="G90" s="24">
        <v>1</v>
      </c>
      <c r="H90" s="24">
        <v>4</v>
      </c>
      <c r="I90" s="24">
        <v>2</v>
      </c>
      <c r="J90" s="23">
        <v>5</v>
      </c>
      <c r="K90" s="23">
        <v>3</v>
      </c>
      <c r="L90" s="23">
        <v>1</v>
      </c>
      <c r="O90">
        <f t="shared" si="12"/>
        <v>1</v>
      </c>
      <c r="P90">
        <f t="shared" si="13"/>
        <v>0</v>
      </c>
      <c r="Q90">
        <f t="shared" si="14"/>
        <v>1</v>
      </c>
      <c r="R90">
        <f t="shared" si="15"/>
        <v>0</v>
      </c>
      <c r="S90">
        <f t="shared" si="16"/>
        <v>0</v>
      </c>
      <c r="T90">
        <f t="shared" si="17"/>
        <v>0</v>
      </c>
      <c r="U90">
        <f t="shared" si="18"/>
        <v>1</v>
      </c>
      <c r="V90">
        <f t="shared" si="19"/>
        <v>0</v>
      </c>
      <c r="W90">
        <f t="shared" si="20"/>
        <v>1</v>
      </c>
      <c r="X90">
        <f t="shared" si="21"/>
        <v>0</v>
      </c>
      <c r="Y90">
        <f t="shared" si="22"/>
        <v>0</v>
      </c>
    </row>
    <row r="91" spans="1:25" ht="14.25" customHeight="1" x14ac:dyDescent="0.2">
      <c r="A91" s="19">
        <v>70</v>
      </c>
      <c r="B91" s="23">
        <v>6</v>
      </c>
      <c r="C91" s="23">
        <v>5</v>
      </c>
      <c r="D91" s="23">
        <v>4</v>
      </c>
      <c r="E91" s="23">
        <v>4</v>
      </c>
      <c r="F91" s="24">
        <v>4</v>
      </c>
      <c r="G91" s="24">
        <v>4</v>
      </c>
      <c r="H91" s="24">
        <v>5</v>
      </c>
      <c r="I91" s="24">
        <v>4</v>
      </c>
      <c r="J91" s="23">
        <v>3</v>
      </c>
      <c r="K91" s="23">
        <v>3</v>
      </c>
      <c r="L91" s="23">
        <v>2</v>
      </c>
      <c r="O91">
        <f t="shared" si="12"/>
        <v>1</v>
      </c>
      <c r="P91">
        <f t="shared" si="13"/>
        <v>1</v>
      </c>
      <c r="Q91">
        <f t="shared" si="14"/>
        <v>1</v>
      </c>
      <c r="R91">
        <f t="shared" si="15"/>
        <v>1</v>
      </c>
      <c r="S91">
        <f t="shared" si="16"/>
        <v>1</v>
      </c>
      <c r="T91">
        <f t="shared" si="17"/>
        <v>1</v>
      </c>
      <c r="U91">
        <f t="shared" si="18"/>
        <v>1</v>
      </c>
      <c r="V91">
        <f t="shared" si="19"/>
        <v>1</v>
      </c>
      <c r="W91">
        <f t="shared" si="20"/>
        <v>0</v>
      </c>
      <c r="X91">
        <f t="shared" si="21"/>
        <v>0</v>
      </c>
      <c r="Y91">
        <f t="shared" si="22"/>
        <v>0</v>
      </c>
    </row>
    <row r="92" spans="1:25" ht="14.25" customHeight="1" x14ac:dyDescent="0.2">
      <c r="A92" s="19">
        <v>71</v>
      </c>
      <c r="B92" s="23">
        <v>4</v>
      </c>
      <c r="C92" s="23">
        <v>4</v>
      </c>
      <c r="D92" s="23">
        <v>4</v>
      </c>
      <c r="E92" s="23">
        <v>3</v>
      </c>
      <c r="F92" s="24">
        <v>4</v>
      </c>
      <c r="G92" s="24">
        <v>3</v>
      </c>
      <c r="H92" s="24">
        <v>3</v>
      </c>
      <c r="I92" s="24">
        <v>3</v>
      </c>
      <c r="J92" s="23">
        <v>4</v>
      </c>
      <c r="K92" s="23">
        <v>1</v>
      </c>
      <c r="L92" s="23">
        <v>4</v>
      </c>
      <c r="O92">
        <f t="shared" si="12"/>
        <v>1</v>
      </c>
      <c r="P92">
        <f t="shared" si="13"/>
        <v>1</v>
      </c>
      <c r="Q92">
        <f t="shared" si="14"/>
        <v>1</v>
      </c>
      <c r="R92">
        <f t="shared" si="15"/>
        <v>0</v>
      </c>
      <c r="S92">
        <f t="shared" si="16"/>
        <v>1</v>
      </c>
      <c r="T92">
        <f t="shared" si="17"/>
        <v>0</v>
      </c>
      <c r="U92">
        <f t="shared" si="18"/>
        <v>0</v>
      </c>
      <c r="V92">
        <f t="shared" si="19"/>
        <v>0</v>
      </c>
      <c r="W92">
        <f t="shared" si="20"/>
        <v>1</v>
      </c>
      <c r="X92">
        <f t="shared" si="21"/>
        <v>0</v>
      </c>
      <c r="Y92">
        <f t="shared" si="22"/>
        <v>1</v>
      </c>
    </row>
    <row r="93" spans="1:25" ht="14.25" customHeight="1" x14ac:dyDescent="0.2">
      <c r="A93" s="19">
        <v>72</v>
      </c>
      <c r="B93" s="23">
        <v>6</v>
      </c>
      <c r="C93" s="23">
        <v>4</v>
      </c>
      <c r="D93" s="23">
        <v>4</v>
      </c>
      <c r="E93" s="23">
        <v>3</v>
      </c>
      <c r="F93" s="24">
        <v>4</v>
      </c>
      <c r="G93" s="24">
        <v>4</v>
      </c>
      <c r="H93" s="24">
        <v>4</v>
      </c>
      <c r="I93" s="24">
        <v>4</v>
      </c>
      <c r="J93" s="23">
        <v>7</v>
      </c>
      <c r="K93" s="23">
        <v>3</v>
      </c>
      <c r="L93" s="23">
        <v>3</v>
      </c>
      <c r="O93">
        <f t="shared" si="12"/>
        <v>1</v>
      </c>
      <c r="P93">
        <f t="shared" si="13"/>
        <v>1</v>
      </c>
      <c r="Q93">
        <f t="shared" si="14"/>
        <v>1</v>
      </c>
      <c r="R93">
        <f t="shared" si="15"/>
        <v>0</v>
      </c>
      <c r="S93">
        <f t="shared" si="16"/>
        <v>1</v>
      </c>
      <c r="T93">
        <f t="shared" si="17"/>
        <v>1</v>
      </c>
      <c r="U93">
        <f t="shared" si="18"/>
        <v>1</v>
      </c>
      <c r="V93">
        <f t="shared" si="19"/>
        <v>1</v>
      </c>
      <c r="W93">
        <f t="shared" si="20"/>
        <v>1</v>
      </c>
      <c r="X93">
        <f t="shared" si="21"/>
        <v>0</v>
      </c>
      <c r="Y93">
        <f t="shared" si="22"/>
        <v>0</v>
      </c>
    </row>
    <row r="94" spans="1:25" ht="14.25" customHeight="1" x14ac:dyDescent="0.2">
      <c r="A94" s="19">
        <v>73</v>
      </c>
      <c r="B94" s="23">
        <v>6</v>
      </c>
      <c r="C94" s="23">
        <v>5</v>
      </c>
      <c r="D94" s="23">
        <v>4</v>
      </c>
      <c r="E94" s="23">
        <v>5</v>
      </c>
      <c r="F94" s="24">
        <v>5</v>
      </c>
      <c r="G94" s="24">
        <v>4</v>
      </c>
      <c r="H94" s="24">
        <v>3</v>
      </c>
      <c r="I94" s="24">
        <v>4</v>
      </c>
      <c r="J94" s="23">
        <v>6</v>
      </c>
      <c r="K94" s="23">
        <v>2</v>
      </c>
      <c r="L94" s="23">
        <v>3</v>
      </c>
      <c r="O94">
        <f t="shared" si="12"/>
        <v>1</v>
      </c>
      <c r="P94">
        <f t="shared" si="13"/>
        <v>1</v>
      </c>
      <c r="Q94">
        <f t="shared" si="14"/>
        <v>1</v>
      </c>
      <c r="R94">
        <f t="shared" si="15"/>
        <v>1</v>
      </c>
      <c r="S94">
        <f t="shared" si="16"/>
        <v>1</v>
      </c>
      <c r="T94">
        <f t="shared" si="17"/>
        <v>1</v>
      </c>
      <c r="U94">
        <f t="shared" si="18"/>
        <v>0</v>
      </c>
      <c r="V94">
        <f t="shared" si="19"/>
        <v>1</v>
      </c>
      <c r="W94">
        <f t="shared" si="20"/>
        <v>1</v>
      </c>
      <c r="X94">
        <f t="shared" si="21"/>
        <v>0</v>
      </c>
      <c r="Y94">
        <f t="shared" si="22"/>
        <v>0</v>
      </c>
    </row>
    <row r="95" spans="1:25" ht="14.25" customHeight="1" x14ac:dyDescent="0.2">
      <c r="A95" s="19">
        <v>74</v>
      </c>
      <c r="B95" s="23">
        <v>5</v>
      </c>
      <c r="C95" s="23">
        <v>4</v>
      </c>
      <c r="D95" s="23">
        <v>4</v>
      </c>
      <c r="E95" s="23">
        <v>4</v>
      </c>
      <c r="F95" s="24">
        <v>5</v>
      </c>
      <c r="G95" s="24">
        <v>3</v>
      </c>
      <c r="H95" s="24">
        <v>5</v>
      </c>
      <c r="I95" s="24">
        <v>5</v>
      </c>
      <c r="J95" s="23">
        <v>6</v>
      </c>
      <c r="K95" s="23">
        <v>4</v>
      </c>
      <c r="L95" s="23">
        <v>4</v>
      </c>
      <c r="O95">
        <f t="shared" si="12"/>
        <v>1</v>
      </c>
      <c r="P95">
        <f t="shared" si="13"/>
        <v>1</v>
      </c>
      <c r="Q95">
        <f t="shared" si="14"/>
        <v>1</v>
      </c>
      <c r="R95">
        <f t="shared" si="15"/>
        <v>1</v>
      </c>
      <c r="S95">
        <f t="shared" si="16"/>
        <v>1</v>
      </c>
      <c r="T95">
        <f t="shared" si="17"/>
        <v>0</v>
      </c>
      <c r="U95">
        <f t="shared" si="18"/>
        <v>1</v>
      </c>
      <c r="V95">
        <f t="shared" si="19"/>
        <v>1</v>
      </c>
      <c r="W95">
        <f t="shared" si="20"/>
        <v>1</v>
      </c>
      <c r="X95">
        <f t="shared" si="21"/>
        <v>1</v>
      </c>
      <c r="Y95">
        <f t="shared" si="22"/>
        <v>1</v>
      </c>
    </row>
    <row r="96" spans="1:25" ht="14.25" customHeight="1" x14ac:dyDescent="0.2">
      <c r="A96" s="19">
        <v>75</v>
      </c>
      <c r="B96" s="23">
        <v>4</v>
      </c>
      <c r="C96" s="23">
        <v>5</v>
      </c>
      <c r="D96" s="23">
        <v>4</v>
      </c>
      <c r="E96" s="23">
        <v>5</v>
      </c>
      <c r="F96" s="24">
        <v>5</v>
      </c>
      <c r="G96" s="24">
        <v>4</v>
      </c>
      <c r="H96" s="24">
        <v>5</v>
      </c>
      <c r="I96" s="24">
        <v>5</v>
      </c>
      <c r="J96" s="23">
        <v>2</v>
      </c>
      <c r="K96" s="23">
        <v>2</v>
      </c>
      <c r="L96" s="23">
        <v>3</v>
      </c>
      <c r="O96">
        <f t="shared" si="12"/>
        <v>1</v>
      </c>
      <c r="P96">
        <f t="shared" si="13"/>
        <v>1</v>
      </c>
      <c r="Q96">
        <f t="shared" si="14"/>
        <v>1</v>
      </c>
      <c r="R96">
        <f t="shared" si="15"/>
        <v>1</v>
      </c>
      <c r="S96">
        <f t="shared" si="16"/>
        <v>1</v>
      </c>
      <c r="T96">
        <f t="shared" si="17"/>
        <v>1</v>
      </c>
      <c r="U96">
        <f t="shared" si="18"/>
        <v>1</v>
      </c>
      <c r="V96">
        <f t="shared" si="19"/>
        <v>1</v>
      </c>
      <c r="W96">
        <f t="shared" si="20"/>
        <v>0</v>
      </c>
      <c r="X96">
        <f t="shared" si="21"/>
        <v>0</v>
      </c>
      <c r="Y96">
        <f t="shared" si="22"/>
        <v>0</v>
      </c>
    </row>
    <row r="97" spans="1:25" ht="14.25" customHeight="1" x14ac:dyDescent="0.2">
      <c r="A97" s="19">
        <v>76</v>
      </c>
      <c r="B97" s="23">
        <v>4</v>
      </c>
      <c r="C97" s="23">
        <v>5</v>
      </c>
      <c r="D97" s="23">
        <v>4</v>
      </c>
      <c r="E97" s="23">
        <v>1</v>
      </c>
      <c r="F97" s="24">
        <v>4</v>
      </c>
      <c r="G97" s="24">
        <v>3</v>
      </c>
      <c r="H97" s="24">
        <v>4</v>
      </c>
      <c r="I97" s="24">
        <v>3</v>
      </c>
      <c r="J97" s="23">
        <v>3</v>
      </c>
      <c r="K97" s="23">
        <v>5</v>
      </c>
      <c r="L97" s="23">
        <v>2</v>
      </c>
      <c r="O97">
        <f t="shared" si="12"/>
        <v>1</v>
      </c>
      <c r="P97">
        <f t="shared" si="13"/>
        <v>1</v>
      </c>
      <c r="Q97">
        <f t="shared" si="14"/>
        <v>1</v>
      </c>
      <c r="R97">
        <f t="shared" si="15"/>
        <v>0</v>
      </c>
      <c r="S97">
        <f t="shared" si="16"/>
        <v>1</v>
      </c>
      <c r="T97">
        <f t="shared" si="17"/>
        <v>0</v>
      </c>
      <c r="U97">
        <f t="shared" si="18"/>
        <v>1</v>
      </c>
      <c r="V97">
        <f t="shared" si="19"/>
        <v>0</v>
      </c>
      <c r="W97">
        <f t="shared" si="20"/>
        <v>0</v>
      </c>
      <c r="X97">
        <f t="shared" si="21"/>
        <v>1</v>
      </c>
      <c r="Y97">
        <f t="shared" si="22"/>
        <v>0</v>
      </c>
    </row>
    <row r="98" spans="1:25" ht="14.25" customHeight="1" x14ac:dyDescent="0.2">
      <c r="A98" s="19">
        <v>77</v>
      </c>
      <c r="B98" s="23">
        <v>5</v>
      </c>
      <c r="C98" s="23">
        <v>4</v>
      </c>
      <c r="D98" s="23">
        <v>3</v>
      </c>
      <c r="E98" s="23">
        <v>4</v>
      </c>
      <c r="F98" s="24">
        <v>4</v>
      </c>
      <c r="G98" s="24">
        <v>3</v>
      </c>
      <c r="H98" s="24">
        <v>5</v>
      </c>
      <c r="I98" s="24">
        <v>4</v>
      </c>
      <c r="J98" s="23">
        <v>3</v>
      </c>
      <c r="K98" s="23">
        <v>1</v>
      </c>
      <c r="L98" s="23">
        <v>4</v>
      </c>
      <c r="O98">
        <f t="shared" si="12"/>
        <v>1</v>
      </c>
      <c r="P98">
        <f t="shared" si="13"/>
        <v>1</v>
      </c>
      <c r="Q98">
        <f t="shared" si="14"/>
        <v>0</v>
      </c>
      <c r="R98">
        <f t="shared" si="15"/>
        <v>1</v>
      </c>
      <c r="S98">
        <f t="shared" si="16"/>
        <v>1</v>
      </c>
      <c r="T98">
        <f t="shared" si="17"/>
        <v>0</v>
      </c>
      <c r="U98">
        <f t="shared" si="18"/>
        <v>1</v>
      </c>
      <c r="V98">
        <f t="shared" si="19"/>
        <v>1</v>
      </c>
      <c r="W98">
        <f t="shared" si="20"/>
        <v>0</v>
      </c>
      <c r="X98">
        <f t="shared" si="21"/>
        <v>0</v>
      </c>
      <c r="Y98">
        <f t="shared" si="22"/>
        <v>1</v>
      </c>
    </row>
    <row r="99" spans="1:25" ht="14.25" customHeight="1" x14ac:dyDescent="0.2">
      <c r="A99" s="19">
        <v>78</v>
      </c>
      <c r="B99" s="23">
        <v>5</v>
      </c>
      <c r="C99" s="23">
        <v>6</v>
      </c>
      <c r="D99" s="23">
        <v>4</v>
      </c>
      <c r="E99" s="23">
        <v>6</v>
      </c>
      <c r="F99" s="24">
        <v>5</v>
      </c>
      <c r="G99" s="24">
        <v>5</v>
      </c>
      <c r="H99" s="24">
        <v>5</v>
      </c>
      <c r="I99" s="24">
        <v>5</v>
      </c>
      <c r="J99" s="23">
        <v>6</v>
      </c>
      <c r="K99" s="23">
        <v>4</v>
      </c>
      <c r="L99" s="23">
        <v>4</v>
      </c>
      <c r="O99">
        <f t="shared" si="12"/>
        <v>1</v>
      </c>
      <c r="P99">
        <f t="shared" si="13"/>
        <v>1</v>
      </c>
      <c r="Q99">
        <f t="shared" si="14"/>
        <v>1</v>
      </c>
      <c r="R99">
        <f t="shared" si="15"/>
        <v>1</v>
      </c>
      <c r="S99">
        <f t="shared" si="16"/>
        <v>1</v>
      </c>
      <c r="T99">
        <f t="shared" si="17"/>
        <v>1</v>
      </c>
      <c r="U99">
        <f t="shared" si="18"/>
        <v>1</v>
      </c>
      <c r="V99">
        <f t="shared" si="19"/>
        <v>1</v>
      </c>
      <c r="W99">
        <f t="shared" si="20"/>
        <v>1</v>
      </c>
      <c r="X99">
        <f t="shared" si="21"/>
        <v>1</v>
      </c>
      <c r="Y99">
        <f t="shared" si="22"/>
        <v>1</v>
      </c>
    </row>
    <row r="100" spans="1:25" ht="14.25" customHeight="1" x14ac:dyDescent="0.2">
      <c r="A100" s="19">
        <v>79</v>
      </c>
      <c r="B100" s="23">
        <v>7</v>
      </c>
      <c r="C100" s="23">
        <v>7</v>
      </c>
      <c r="D100" s="23">
        <v>7</v>
      </c>
      <c r="E100" s="23">
        <v>6</v>
      </c>
      <c r="F100" s="24">
        <v>7</v>
      </c>
      <c r="G100" s="24">
        <v>6</v>
      </c>
      <c r="H100" s="24">
        <v>5</v>
      </c>
      <c r="I100" s="24">
        <v>4</v>
      </c>
      <c r="J100" s="23">
        <v>6</v>
      </c>
      <c r="K100" s="23">
        <v>5</v>
      </c>
      <c r="L100" s="23">
        <v>5</v>
      </c>
      <c r="O100">
        <f t="shared" si="12"/>
        <v>1</v>
      </c>
      <c r="P100">
        <f t="shared" si="13"/>
        <v>1</v>
      </c>
      <c r="Q100">
        <f t="shared" si="14"/>
        <v>1</v>
      </c>
      <c r="R100">
        <f t="shared" si="15"/>
        <v>1</v>
      </c>
      <c r="S100">
        <f t="shared" si="16"/>
        <v>1</v>
      </c>
      <c r="T100">
        <f t="shared" si="17"/>
        <v>1</v>
      </c>
      <c r="U100">
        <f t="shared" si="18"/>
        <v>1</v>
      </c>
      <c r="V100">
        <f t="shared" si="19"/>
        <v>1</v>
      </c>
      <c r="W100">
        <f t="shared" si="20"/>
        <v>1</v>
      </c>
      <c r="X100">
        <f t="shared" si="21"/>
        <v>1</v>
      </c>
      <c r="Y100">
        <f t="shared" si="22"/>
        <v>1</v>
      </c>
    </row>
    <row r="101" spans="1:25" ht="14.25" customHeight="1" x14ac:dyDescent="0.2">
      <c r="A101" s="19">
        <v>80</v>
      </c>
      <c r="B101" s="23">
        <v>6</v>
      </c>
      <c r="C101" s="23">
        <v>6</v>
      </c>
      <c r="D101" s="23">
        <v>5</v>
      </c>
      <c r="E101" s="23">
        <v>5</v>
      </c>
      <c r="F101" s="24">
        <v>5</v>
      </c>
      <c r="G101" s="24">
        <v>4</v>
      </c>
      <c r="H101" s="24">
        <v>6</v>
      </c>
      <c r="I101" s="24">
        <v>3</v>
      </c>
      <c r="J101" s="23">
        <v>6</v>
      </c>
      <c r="K101" s="23">
        <v>4</v>
      </c>
      <c r="L101" s="23">
        <v>5</v>
      </c>
      <c r="O101">
        <f t="shared" si="12"/>
        <v>1</v>
      </c>
      <c r="P101">
        <f t="shared" si="13"/>
        <v>1</v>
      </c>
      <c r="Q101">
        <f t="shared" si="14"/>
        <v>1</v>
      </c>
      <c r="R101">
        <f t="shared" si="15"/>
        <v>1</v>
      </c>
      <c r="S101">
        <f t="shared" si="16"/>
        <v>1</v>
      </c>
      <c r="T101">
        <f t="shared" si="17"/>
        <v>1</v>
      </c>
      <c r="U101">
        <f t="shared" si="18"/>
        <v>1</v>
      </c>
      <c r="V101">
        <f t="shared" si="19"/>
        <v>0</v>
      </c>
      <c r="W101">
        <f t="shared" si="20"/>
        <v>1</v>
      </c>
      <c r="X101">
        <f t="shared" si="21"/>
        <v>1</v>
      </c>
      <c r="Y101">
        <f t="shared" si="22"/>
        <v>1</v>
      </c>
    </row>
    <row r="102" spans="1:25" ht="14.25" customHeight="1" x14ac:dyDescent="0.2">
      <c r="A102" s="19">
        <v>81</v>
      </c>
      <c r="B102" s="23">
        <v>6</v>
      </c>
      <c r="C102" s="23">
        <v>6</v>
      </c>
      <c r="D102" s="23">
        <v>5</v>
      </c>
      <c r="E102" s="23">
        <v>4</v>
      </c>
      <c r="F102" s="24">
        <v>5</v>
      </c>
      <c r="G102" s="24">
        <v>4</v>
      </c>
      <c r="H102" s="24">
        <v>5</v>
      </c>
      <c r="I102" s="24">
        <v>5</v>
      </c>
      <c r="J102" s="23">
        <v>6</v>
      </c>
      <c r="K102" s="23">
        <v>4</v>
      </c>
      <c r="L102" s="23">
        <v>5</v>
      </c>
      <c r="O102">
        <f t="shared" si="12"/>
        <v>1</v>
      </c>
      <c r="P102">
        <f t="shared" si="13"/>
        <v>1</v>
      </c>
      <c r="Q102">
        <f t="shared" si="14"/>
        <v>1</v>
      </c>
      <c r="R102">
        <f t="shared" si="15"/>
        <v>1</v>
      </c>
      <c r="S102">
        <f t="shared" si="16"/>
        <v>1</v>
      </c>
      <c r="T102">
        <f t="shared" si="17"/>
        <v>1</v>
      </c>
      <c r="U102">
        <f t="shared" si="18"/>
        <v>1</v>
      </c>
      <c r="V102">
        <f t="shared" si="19"/>
        <v>1</v>
      </c>
      <c r="W102">
        <f t="shared" si="20"/>
        <v>1</v>
      </c>
      <c r="X102">
        <f t="shared" si="21"/>
        <v>1</v>
      </c>
      <c r="Y102">
        <f t="shared" si="22"/>
        <v>1</v>
      </c>
    </row>
    <row r="103" spans="1:25" ht="14.25" customHeight="1" x14ac:dyDescent="0.2">
      <c r="A103" s="19">
        <v>82</v>
      </c>
      <c r="B103" s="23">
        <v>5</v>
      </c>
      <c r="C103" s="23">
        <v>5</v>
      </c>
      <c r="D103" s="23">
        <v>6</v>
      </c>
      <c r="E103" s="23">
        <v>4</v>
      </c>
      <c r="F103" s="24">
        <v>3</v>
      </c>
      <c r="G103" s="24">
        <v>4</v>
      </c>
      <c r="H103" s="24">
        <v>5</v>
      </c>
      <c r="I103" s="24">
        <v>5</v>
      </c>
      <c r="J103" s="23">
        <v>5</v>
      </c>
      <c r="K103" s="23">
        <v>3</v>
      </c>
      <c r="L103" s="23">
        <v>3</v>
      </c>
      <c r="O103">
        <f t="shared" si="12"/>
        <v>1</v>
      </c>
      <c r="P103">
        <f t="shared" si="13"/>
        <v>1</v>
      </c>
      <c r="Q103">
        <f t="shared" si="14"/>
        <v>1</v>
      </c>
      <c r="R103">
        <f t="shared" si="15"/>
        <v>1</v>
      </c>
      <c r="S103">
        <f t="shared" si="16"/>
        <v>0</v>
      </c>
      <c r="T103">
        <f t="shared" si="17"/>
        <v>1</v>
      </c>
      <c r="U103">
        <f t="shared" si="18"/>
        <v>1</v>
      </c>
      <c r="V103">
        <f t="shared" si="19"/>
        <v>1</v>
      </c>
      <c r="W103">
        <f t="shared" si="20"/>
        <v>1</v>
      </c>
      <c r="X103">
        <f t="shared" si="21"/>
        <v>0</v>
      </c>
      <c r="Y103">
        <f t="shared" si="22"/>
        <v>0</v>
      </c>
    </row>
    <row r="104" spans="1:25" ht="14.25" customHeight="1" x14ac:dyDescent="0.2">
      <c r="A104" s="19">
        <v>83</v>
      </c>
      <c r="B104" s="23">
        <v>5</v>
      </c>
      <c r="C104" s="23">
        <v>7</v>
      </c>
      <c r="D104" s="23">
        <v>4</v>
      </c>
      <c r="E104" s="23">
        <v>4</v>
      </c>
      <c r="F104" s="24">
        <v>4</v>
      </c>
      <c r="G104" s="24">
        <v>3</v>
      </c>
      <c r="H104" s="24">
        <v>5</v>
      </c>
      <c r="I104" s="24">
        <v>5</v>
      </c>
      <c r="J104" s="23">
        <v>3</v>
      </c>
      <c r="K104" s="23">
        <v>5</v>
      </c>
      <c r="L104" s="23">
        <v>5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1</v>
      </c>
      <c r="S104">
        <f t="shared" si="16"/>
        <v>1</v>
      </c>
      <c r="T104">
        <f t="shared" si="17"/>
        <v>0</v>
      </c>
      <c r="U104">
        <f t="shared" si="18"/>
        <v>1</v>
      </c>
      <c r="V104">
        <f t="shared" si="19"/>
        <v>1</v>
      </c>
      <c r="W104">
        <f t="shared" si="20"/>
        <v>0</v>
      </c>
      <c r="X104">
        <f t="shared" si="21"/>
        <v>1</v>
      </c>
      <c r="Y104">
        <f t="shared" si="22"/>
        <v>1</v>
      </c>
    </row>
    <row r="105" spans="1:25" ht="14.25" customHeight="1" x14ac:dyDescent="0.2">
      <c r="A105" s="19">
        <v>84</v>
      </c>
      <c r="B105" s="23">
        <v>5</v>
      </c>
      <c r="C105" s="23">
        <v>5</v>
      </c>
      <c r="D105" s="23">
        <v>3</v>
      </c>
      <c r="E105" s="23">
        <v>3</v>
      </c>
      <c r="F105" s="24">
        <v>4</v>
      </c>
      <c r="G105" s="24">
        <v>3</v>
      </c>
      <c r="H105" s="24">
        <v>4</v>
      </c>
      <c r="I105" s="24">
        <v>3</v>
      </c>
      <c r="J105" s="23">
        <v>4</v>
      </c>
      <c r="K105" s="23">
        <v>2</v>
      </c>
      <c r="L105" s="23">
        <v>4</v>
      </c>
      <c r="O105">
        <f t="shared" si="12"/>
        <v>1</v>
      </c>
      <c r="P105">
        <f t="shared" si="13"/>
        <v>1</v>
      </c>
      <c r="Q105">
        <f t="shared" si="14"/>
        <v>0</v>
      </c>
      <c r="R105">
        <f t="shared" si="15"/>
        <v>0</v>
      </c>
      <c r="S105">
        <f t="shared" si="16"/>
        <v>1</v>
      </c>
      <c r="T105">
        <f t="shared" si="17"/>
        <v>0</v>
      </c>
      <c r="U105">
        <f t="shared" si="18"/>
        <v>1</v>
      </c>
      <c r="V105">
        <f t="shared" si="19"/>
        <v>0</v>
      </c>
      <c r="W105">
        <f t="shared" si="20"/>
        <v>1</v>
      </c>
      <c r="X105">
        <f t="shared" si="21"/>
        <v>0</v>
      </c>
      <c r="Y105">
        <f t="shared" si="22"/>
        <v>1</v>
      </c>
    </row>
    <row r="106" spans="1:25" ht="14.25" customHeight="1" x14ac:dyDescent="0.2">
      <c r="A106" s="19">
        <v>85</v>
      </c>
      <c r="B106" s="23">
        <v>7</v>
      </c>
      <c r="C106" s="23">
        <v>5</v>
      </c>
      <c r="D106" s="23">
        <v>5</v>
      </c>
      <c r="E106" s="23">
        <v>3</v>
      </c>
      <c r="F106" s="24">
        <v>4</v>
      </c>
      <c r="G106" s="24">
        <v>3</v>
      </c>
      <c r="H106" s="24">
        <v>4</v>
      </c>
      <c r="I106" s="24">
        <v>3</v>
      </c>
      <c r="J106" s="23">
        <v>2</v>
      </c>
      <c r="K106" s="23">
        <v>1</v>
      </c>
      <c r="L106" s="23">
        <v>2</v>
      </c>
      <c r="O106">
        <f t="shared" si="12"/>
        <v>1</v>
      </c>
      <c r="P106">
        <f t="shared" si="13"/>
        <v>1</v>
      </c>
      <c r="Q106">
        <f t="shared" si="14"/>
        <v>1</v>
      </c>
      <c r="R106">
        <f t="shared" si="15"/>
        <v>0</v>
      </c>
      <c r="S106">
        <f t="shared" si="16"/>
        <v>1</v>
      </c>
      <c r="T106">
        <f t="shared" si="17"/>
        <v>0</v>
      </c>
      <c r="U106">
        <f t="shared" si="18"/>
        <v>1</v>
      </c>
      <c r="V106">
        <f t="shared" si="19"/>
        <v>0</v>
      </c>
      <c r="W106">
        <f t="shared" si="20"/>
        <v>0</v>
      </c>
      <c r="X106">
        <f t="shared" si="21"/>
        <v>0</v>
      </c>
      <c r="Y106">
        <f t="shared" si="22"/>
        <v>0</v>
      </c>
    </row>
    <row r="107" spans="1:25" ht="14.25" customHeight="1" x14ac:dyDescent="0.2">
      <c r="A107" s="19">
        <v>86</v>
      </c>
      <c r="B107" s="23">
        <v>7</v>
      </c>
      <c r="C107" s="23">
        <v>7</v>
      </c>
      <c r="D107" s="23">
        <v>6</v>
      </c>
      <c r="E107" s="23">
        <v>5</v>
      </c>
      <c r="F107" s="24">
        <v>5</v>
      </c>
      <c r="G107" s="24">
        <v>6</v>
      </c>
      <c r="H107" s="24">
        <v>7</v>
      </c>
      <c r="I107" s="24">
        <v>5</v>
      </c>
      <c r="J107" s="23">
        <v>7</v>
      </c>
      <c r="K107" s="23">
        <v>3</v>
      </c>
      <c r="L107" s="23">
        <v>7</v>
      </c>
      <c r="O107">
        <f t="shared" si="12"/>
        <v>1</v>
      </c>
      <c r="P107">
        <f t="shared" si="13"/>
        <v>1</v>
      </c>
      <c r="Q107">
        <f t="shared" si="14"/>
        <v>1</v>
      </c>
      <c r="R107">
        <f t="shared" si="15"/>
        <v>1</v>
      </c>
      <c r="S107">
        <f t="shared" si="16"/>
        <v>1</v>
      </c>
      <c r="T107">
        <f t="shared" si="17"/>
        <v>1</v>
      </c>
      <c r="U107">
        <f t="shared" si="18"/>
        <v>1</v>
      </c>
      <c r="V107">
        <f t="shared" si="19"/>
        <v>1</v>
      </c>
      <c r="W107">
        <f t="shared" si="20"/>
        <v>1</v>
      </c>
      <c r="X107">
        <f t="shared" si="21"/>
        <v>0</v>
      </c>
      <c r="Y107">
        <f t="shared" si="22"/>
        <v>1</v>
      </c>
    </row>
    <row r="108" spans="1:25" ht="14.25" customHeight="1" x14ac:dyDescent="0.2">
      <c r="A108" s="19">
        <v>87</v>
      </c>
      <c r="B108" s="23">
        <v>5</v>
      </c>
      <c r="C108" s="23">
        <v>4</v>
      </c>
      <c r="D108" s="23">
        <v>3</v>
      </c>
      <c r="E108" s="23">
        <v>3</v>
      </c>
      <c r="F108" s="24">
        <v>3</v>
      </c>
      <c r="G108" s="24">
        <v>2</v>
      </c>
      <c r="H108" s="24">
        <v>3</v>
      </c>
      <c r="I108" s="24">
        <v>3</v>
      </c>
      <c r="J108" s="23">
        <v>2</v>
      </c>
      <c r="K108" s="23">
        <v>1</v>
      </c>
      <c r="L108" s="23">
        <v>2</v>
      </c>
      <c r="O108">
        <f t="shared" si="12"/>
        <v>1</v>
      </c>
      <c r="P108">
        <f t="shared" si="13"/>
        <v>1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  <c r="V108">
        <f t="shared" si="19"/>
        <v>0</v>
      </c>
      <c r="W108">
        <f t="shared" si="20"/>
        <v>0</v>
      </c>
      <c r="X108">
        <f t="shared" si="21"/>
        <v>0</v>
      </c>
      <c r="Y108">
        <f t="shared" si="22"/>
        <v>0</v>
      </c>
    </row>
    <row r="109" spans="1:25" ht="14.25" customHeight="1" x14ac:dyDescent="0.2">
      <c r="A109" s="19">
        <v>88</v>
      </c>
      <c r="B109" s="23">
        <v>6</v>
      </c>
      <c r="C109" s="23">
        <v>6</v>
      </c>
      <c r="D109" s="23">
        <v>4</v>
      </c>
      <c r="E109" s="23">
        <v>4</v>
      </c>
      <c r="F109" s="24">
        <v>5</v>
      </c>
      <c r="G109" s="24">
        <v>4</v>
      </c>
      <c r="H109" s="24">
        <v>4</v>
      </c>
      <c r="I109" s="24">
        <v>5</v>
      </c>
      <c r="J109" s="23">
        <v>6</v>
      </c>
      <c r="K109" s="23">
        <v>4</v>
      </c>
      <c r="L109" s="23">
        <v>4</v>
      </c>
      <c r="O109">
        <f t="shared" si="12"/>
        <v>1</v>
      </c>
      <c r="P109">
        <f t="shared" si="13"/>
        <v>1</v>
      </c>
      <c r="Q109">
        <f t="shared" si="14"/>
        <v>1</v>
      </c>
      <c r="R109">
        <f t="shared" si="15"/>
        <v>1</v>
      </c>
      <c r="S109">
        <f t="shared" si="16"/>
        <v>1</v>
      </c>
      <c r="T109">
        <f t="shared" si="17"/>
        <v>1</v>
      </c>
      <c r="U109">
        <f t="shared" si="18"/>
        <v>1</v>
      </c>
      <c r="V109">
        <f t="shared" si="19"/>
        <v>1</v>
      </c>
      <c r="W109">
        <f t="shared" si="20"/>
        <v>1</v>
      </c>
      <c r="X109">
        <f t="shared" si="21"/>
        <v>1</v>
      </c>
      <c r="Y109">
        <f t="shared" si="22"/>
        <v>1</v>
      </c>
    </row>
    <row r="110" spans="1:25" ht="14.25" customHeight="1" x14ac:dyDescent="0.2">
      <c r="A110" s="19">
        <v>89</v>
      </c>
      <c r="B110" s="23">
        <v>4</v>
      </c>
      <c r="C110" s="23">
        <v>4</v>
      </c>
      <c r="D110" s="23">
        <v>2</v>
      </c>
      <c r="E110" s="23">
        <v>2</v>
      </c>
      <c r="F110" s="24">
        <v>3</v>
      </c>
      <c r="G110" s="24">
        <v>2</v>
      </c>
      <c r="H110" s="24">
        <v>3</v>
      </c>
      <c r="I110" s="24">
        <v>3</v>
      </c>
      <c r="J110" s="23">
        <v>4</v>
      </c>
      <c r="K110" s="23">
        <v>2</v>
      </c>
      <c r="L110" s="23">
        <v>2</v>
      </c>
      <c r="O110">
        <f t="shared" si="12"/>
        <v>1</v>
      </c>
      <c r="P110">
        <f t="shared" si="13"/>
        <v>1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  <c r="V110">
        <f t="shared" si="19"/>
        <v>0</v>
      </c>
      <c r="W110">
        <f t="shared" si="20"/>
        <v>1</v>
      </c>
      <c r="X110">
        <f t="shared" si="21"/>
        <v>0</v>
      </c>
      <c r="Y110">
        <f t="shared" si="22"/>
        <v>0</v>
      </c>
    </row>
    <row r="111" spans="1:25" ht="14.25" customHeight="1" x14ac:dyDescent="0.2">
      <c r="A111" s="19">
        <v>90</v>
      </c>
      <c r="B111" s="23">
        <v>5</v>
      </c>
      <c r="C111" s="23">
        <v>5</v>
      </c>
      <c r="D111" s="23">
        <v>3</v>
      </c>
      <c r="E111" s="23">
        <v>4</v>
      </c>
      <c r="F111" s="24">
        <v>3</v>
      </c>
      <c r="G111" s="24">
        <v>4</v>
      </c>
      <c r="H111" s="24">
        <v>4</v>
      </c>
      <c r="I111" s="24">
        <v>3</v>
      </c>
      <c r="J111" s="23">
        <v>5</v>
      </c>
      <c r="K111" s="23">
        <v>3</v>
      </c>
      <c r="L111" s="23">
        <v>3</v>
      </c>
      <c r="O111">
        <f t="shared" si="12"/>
        <v>1</v>
      </c>
      <c r="P111">
        <f t="shared" si="13"/>
        <v>1</v>
      </c>
      <c r="Q111">
        <f t="shared" si="14"/>
        <v>0</v>
      </c>
      <c r="R111">
        <f t="shared" si="15"/>
        <v>1</v>
      </c>
      <c r="S111">
        <f t="shared" si="16"/>
        <v>0</v>
      </c>
      <c r="T111">
        <f t="shared" si="17"/>
        <v>1</v>
      </c>
      <c r="U111">
        <f t="shared" si="18"/>
        <v>1</v>
      </c>
      <c r="V111">
        <f t="shared" si="19"/>
        <v>0</v>
      </c>
      <c r="W111">
        <f t="shared" si="20"/>
        <v>1</v>
      </c>
      <c r="X111">
        <f t="shared" si="21"/>
        <v>0</v>
      </c>
      <c r="Y111">
        <f t="shared" si="22"/>
        <v>0</v>
      </c>
    </row>
    <row r="112" spans="1:25" ht="14.25" customHeight="1" x14ac:dyDescent="0.2">
      <c r="A112" s="19">
        <v>91</v>
      </c>
      <c r="B112" s="23">
        <v>7</v>
      </c>
      <c r="C112" s="23">
        <v>5</v>
      </c>
      <c r="D112" s="23">
        <v>4</v>
      </c>
      <c r="E112" s="23">
        <v>5</v>
      </c>
      <c r="F112" s="24">
        <v>5</v>
      </c>
      <c r="G112" s="24">
        <v>4</v>
      </c>
      <c r="H112" s="24">
        <v>5</v>
      </c>
      <c r="I112" s="24">
        <v>3</v>
      </c>
      <c r="J112" s="23">
        <v>4</v>
      </c>
      <c r="K112" s="23">
        <v>4</v>
      </c>
      <c r="L112" s="23">
        <v>3</v>
      </c>
      <c r="O112">
        <f t="shared" si="12"/>
        <v>1</v>
      </c>
      <c r="P112">
        <f t="shared" si="13"/>
        <v>1</v>
      </c>
      <c r="Q112">
        <f t="shared" si="14"/>
        <v>1</v>
      </c>
      <c r="R112">
        <f t="shared" si="15"/>
        <v>1</v>
      </c>
      <c r="S112">
        <f t="shared" si="16"/>
        <v>1</v>
      </c>
      <c r="T112">
        <f t="shared" si="17"/>
        <v>1</v>
      </c>
      <c r="U112">
        <f t="shared" si="18"/>
        <v>1</v>
      </c>
      <c r="V112">
        <f t="shared" si="19"/>
        <v>0</v>
      </c>
      <c r="W112">
        <f t="shared" si="20"/>
        <v>1</v>
      </c>
      <c r="X112">
        <f t="shared" si="21"/>
        <v>1</v>
      </c>
      <c r="Y112">
        <f t="shared" si="22"/>
        <v>0</v>
      </c>
    </row>
    <row r="113" spans="1:25" ht="14.25" customHeight="1" x14ac:dyDescent="0.2">
      <c r="A113" s="19">
        <v>92</v>
      </c>
      <c r="B113" s="23">
        <v>6</v>
      </c>
      <c r="C113" s="23">
        <v>5</v>
      </c>
      <c r="D113" s="23">
        <v>4</v>
      </c>
      <c r="E113" s="23">
        <v>5</v>
      </c>
      <c r="F113" s="24">
        <v>4</v>
      </c>
      <c r="G113" s="24">
        <v>4</v>
      </c>
      <c r="H113" s="24">
        <v>6</v>
      </c>
      <c r="I113" s="24">
        <v>4</v>
      </c>
      <c r="J113" s="23">
        <v>5</v>
      </c>
      <c r="K113" s="23">
        <v>3</v>
      </c>
      <c r="L113" s="23">
        <v>4</v>
      </c>
      <c r="O113">
        <f t="shared" si="12"/>
        <v>1</v>
      </c>
      <c r="P113">
        <f t="shared" si="13"/>
        <v>1</v>
      </c>
      <c r="Q113">
        <f t="shared" si="14"/>
        <v>1</v>
      </c>
      <c r="R113">
        <f t="shared" si="15"/>
        <v>1</v>
      </c>
      <c r="S113">
        <f t="shared" si="16"/>
        <v>1</v>
      </c>
      <c r="T113">
        <f t="shared" si="17"/>
        <v>1</v>
      </c>
      <c r="U113">
        <f t="shared" si="18"/>
        <v>1</v>
      </c>
      <c r="V113">
        <f t="shared" si="19"/>
        <v>1</v>
      </c>
      <c r="W113">
        <f t="shared" si="20"/>
        <v>1</v>
      </c>
      <c r="X113">
        <f t="shared" si="21"/>
        <v>0</v>
      </c>
      <c r="Y113">
        <f t="shared" si="22"/>
        <v>1</v>
      </c>
    </row>
    <row r="114" spans="1:25" ht="14.25" customHeight="1" x14ac:dyDescent="0.2">
      <c r="A114" s="19">
        <v>93</v>
      </c>
      <c r="B114" s="23">
        <v>7</v>
      </c>
      <c r="C114" s="23">
        <v>5</v>
      </c>
      <c r="D114" s="23">
        <v>4</v>
      </c>
      <c r="E114" s="23">
        <v>4</v>
      </c>
      <c r="F114" s="24">
        <v>3</v>
      </c>
      <c r="G114" s="24">
        <v>3</v>
      </c>
      <c r="H114" s="24">
        <v>5</v>
      </c>
      <c r="I114" s="24">
        <v>4</v>
      </c>
      <c r="J114" s="23">
        <v>4</v>
      </c>
      <c r="K114" s="23">
        <v>3</v>
      </c>
      <c r="L114" s="23">
        <v>5</v>
      </c>
      <c r="O114">
        <f t="shared" si="12"/>
        <v>1</v>
      </c>
      <c r="P114">
        <f t="shared" si="13"/>
        <v>1</v>
      </c>
      <c r="Q114">
        <f t="shared" si="14"/>
        <v>1</v>
      </c>
      <c r="R114">
        <f t="shared" si="15"/>
        <v>1</v>
      </c>
      <c r="S114">
        <f t="shared" si="16"/>
        <v>0</v>
      </c>
      <c r="T114">
        <f t="shared" si="17"/>
        <v>0</v>
      </c>
      <c r="U114">
        <f t="shared" si="18"/>
        <v>1</v>
      </c>
      <c r="V114">
        <f t="shared" si="19"/>
        <v>1</v>
      </c>
      <c r="W114">
        <f t="shared" si="20"/>
        <v>1</v>
      </c>
      <c r="X114">
        <f t="shared" si="21"/>
        <v>0</v>
      </c>
      <c r="Y114">
        <f t="shared" si="22"/>
        <v>1</v>
      </c>
    </row>
    <row r="115" spans="1:25" ht="14.25" customHeight="1" x14ac:dyDescent="0.2">
      <c r="A115" s="19">
        <v>94</v>
      </c>
      <c r="B115" s="23">
        <v>7</v>
      </c>
      <c r="C115" s="23">
        <v>6</v>
      </c>
      <c r="D115" s="23">
        <v>6</v>
      </c>
      <c r="E115" s="23">
        <v>5</v>
      </c>
      <c r="F115" s="24">
        <v>6</v>
      </c>
      <c r="G115" s="24">
        <v>5</v>
      </c>
      <c r="H115" s="24">
        <v>6</v>
      </c>
      <c r="I115" s="24">
        <v>4</v>
      </c>
      <c r="J115" s="23">
        <v>7</v>
      </c>
      <c r="K115" s="23">
        <v>6</v>
      </c>
      <c r="L115" s="23">
        <v>4</v>
      </c>
      <c r="O115">
        <f t="shared" si="12"/>
        <v>1</v>
      </c>
      <c r="P115">
        <f t="shared" si="13"/>
        <v>1</v>
      </c>
      <c r="Q115">
        <f t="shared" si="14"/>
        <v>1</v>
      </c>
      <c r="R115">
        <f t="shared" si="15"/>
        <v>1</v>
      </c>
      <c r="S115">
        <f t="shared" si="16"/>
        <v>1</v>
      </c>
      <c r="T115">
        <f t="shared" si="17"/>
        <v>1</v>
      </c>
      <c r="U115">
        <f t="shared" si="18"/>
        <v>1</v>
      </c>
      <c r="V115">
        <f t="shared" si="19"/>
        <v>1</v>
      </c>
      <c r="W115">
        <f t="shared" si="20"/>
        <v>1</v>
      </c>
      <c r="X115">
        <f t="shared" si="21"/>
        <v>1</v>
      </c>
      <c r="Y115">
        <f t="shared" si="22"/>
        <v>1</v>
      </c>
    </row>
    <row r="116" spans="1:25" ht="14.25" customHeight="1" x14ac:dyDescent="0.2">
      <c r="A116" s="19">
        <v>95</v>
      </c>
      <c r="B116" s="23">
        <v>3</v>
      </c>
      <c r="C116" s="23">
        <v>3</v>
      </c>
      <c r="D116" s="23">
        <v>4</v>
      </c>
      <c r="E116" s="23">
        <v>4</v>
      </c>
      <c r="F116" s="24">
        <v>3</v>
      </c>
      <c r="G116" s="24">
        <v>3</v>
      </c>
      <c r="H116" s="24">
        <v>4</v>
      </c>
      <c r="I116" s="24">
        <v>3</v>
      </c>
      <c r="J116" s="23">
        <v>5</v>
      </c>
      <c r="K116" s="23">
        <v>1</v>
      </c>
      <c r="L116" s="23">
        <v>3</v>
      </c>
      <c r="O116">
        <f t="shared" si="12"/>
        <v>0</v>
      </c>
      <c r="P116">
        <f t="shared" si="13"/>
        <v>0</v>
      </c>
      <c r="Q116">
        <f t="shared" si="14"/>
        <v>1</v>
      </c>
      <c r="R116">
        <f t="shared" si="15"/>
        <v>1</v>
      </c>
      <c r="S116">
        <f t="shared" si="16"/>
        <v>0</v>
      </c>
      <c r="T116">
        <f t="shared" si="17"/>
        <v>0</v>
      </c>
      <c r="U116">
        <f t="shared" si="18"/>
        <v>1</v>
      </c>
      <c r="V116">
        <f t="shared" si="19"/>
        <v>0</v>
      </c>
      <c r="W116">
        <f t="shared" si="20"/>
        <v>1</v>
      </c>
      <c r="X116">
        <f t="shared" si="21"/>
        <v>0</v>
      </c>
      <c r="Y116">
        <f t="shared" si="22"/>
        <v>0</v>
      </c>
    </row>
    <row r="117" spans="1:25" ht="14.25" customHeight="1" x14ac:dyDescent="0.2">
      <c r="A117" s="19">
        <v>96</v>
      </c>
      <c r="B117" s="23">
        <v>6</v>
      </c>
      <c r="C117" s="23">
        <v>5</v>
      </c>
      <c r="D117" s="23">
        <v>5</v>
      </c>
      <c r="E117" s="23">
        <v>5</v>
      </c>
      <c r="F117" s="24">
        <v>6</v>
      </c>
      <c r="G117" s="24">
        <v>5</v>
      </c>
      <c r="H117" s="24">
        <v>5</v>
      </c>
      <c r="I117" s="24">
        <v>5</v>
      </c>
      <c r="J117" s="23">
        <v>5</v>
      </c>
      <c r="K117" s="23">
        <v>5</v>
      </c>
      <c r="L117" s="23">
        <v>4</v>
      </c>
      <c r="O117">
        <f t="shared" si="12"/>
        <v>1</v>
      </c>
      <c r="P117">
        <f t="shared" si="13"/>
        <v>1</v>
      </c>
      <c r="Q117">
        <f t="shared" si="14"/>
        <v>1</v>
      </c>
      <c r="R117">
        <f t="shared" si="15"/>
        <v>1</v>
      </c>
      <c r="S117">
        <f t="shared" si="16"/>
        <v>1</v>
      </c>
      <c r="T117">
        <f t="shared" si="17"/>
        <v>1</v>
      </c>
      <c r="U117">
        <f t="shared" si="18"/>
        <v>1</v>
      </c>
      <c r="V117">
        <f t="shared" si="19"/>
        <v>1</v>
      </c>
      <c r="W117">
        <f t="shared" si="20"/>
        <v>1</v>
      </c>
      <c r="X117">
        <f t="shared" si="21"/>
        <v>1</v>
      </c>
      <c r="Y117">
        <f t="shared" si="22"/>
        <v>1</v>
      </c>
    </row>
    <row r="118" spans="1:25" ht="14.25" customHeight="1" x14ac:dyDescent="0.2">
      <c r="A118" s="19">
        <v>97</v>
      </c>
      <c r="B118" s="23">
        <v>6</v>
      </c>
      <c r="C118" s="23">
        <v>6</v>
      </c>
      <c r="D118" s="23">
        <v>5</v>
      </c>
      <c r="E118" s="23">
        <v>3</v>
      </c>
      <c r="F118" s="24">
        <v>4</v>
      </c>
      <c r="G118" s="24">
        <v>4</v>
      </c>
      <c r="H118" s="24">
        <v>6</v>
      </c>
      <c r="I118" s="24">
        <v>4</v>
      </c>
      <c r="J118" s="23">
        <v>6</v>
      </c>
      <c r="K118" s="23">
        <v>4</v>
      </c>
      <c r="L118" s="23">
        <v>3</v>
      </c>
      <c r="O118">
        <f t="shared" si="12"/>
        <v>1</v>
      </c>
      <c r="P118">
        <f t="shared" si="13"/>
        <v>1</v>
      </c>
      <c r="Q118">
        <f t="shared" si="14"/>
        <v>1</v>
      </c>
      <c r="R118">
        <f t="shared" si="15"/>
        <v>0</v>
      </c>
      <c r="S118">
        <f t="shared" si="16"/>
        <v>1</v>
      </c>
      <c r="T118">
        <f t="shared" si="17"/>
        <v>1</v>
      </c>
      <c r="U118">
        <f t="shared" si="18"/>
        <v>1</v>
      </c>
      <c r="V118">
        <f t="shared" si="19"/>
        <v>1</v>
      </c>
      <c r="W118">
        <f t="shared" si="20"/>
        <v>1</v>
      </c>
      <c r="X118">
        <f t="shared" si="21"/>
        <v>1</v>
      </c>
      <c r="Y118">
        <f t="shared" si="22"/>
        <v>0</v>
      </c>
    </row>
    <row r="119" spans="1:25" ht="14.25" customHeight="1" x14ac:dyDescent="0.2">
      <c r="A119" s="19">
        <v>98</v>
      </c>
      <c r="B119" s="23">
        <v>6</v>
      </c>
      <c r="C119" s="23">
        <v>7</v>
      </c>
      <c r="D119" s="23">
        <v>6</v>
      </c>
      <c r="E119" s="23">
        <v>5</v>
      </c>
      <c r="F119" s="24">
        <v>5</v>
      </c>
      <c r="G119" s="24">
        <v>4</v>
      </c>
      <c r="H119" s="24">
        <v>7</v>
      </c>
      <c r="I119" s="24">
        <v>6</v>
      </c>
      <c r="J119" s="23">
        <v>5</v>
      </c>
      <c r="K119" s="23">
        <v>6</v>
      </c>
      <c r="L119" s="23">
        <v>5</v>
      </c>
      <c r="O119">
        <f t="shared" si="12"/>
        <v>1</v>
      </c>
      <c r="P119">
        <f t="shared" si="13"/>
        <v>1</v>
      </c>
      <c r="Q119">
        <f t="shared" si="14"/>
        <v>1</v>
      </c>
      <c r="R119">
        <f t="shared" si="15"/>
        <v>1</v>
      </c>
      <c r="S119">
        <f t="shared" si="16"/>
        <v>1</v>
      </c>
      <c r="T119">
        <f t="shared" si="17"/>
        <v>1</v>
      </c>
      <c r="U119">
        <f t="shared" si="18"/>
        <v>1</v>
      </c>
      <c r="V119">
        <f t="shared" si="19"/>
        <v>1</v>
      </c>
      <c r="W119">
        <f t="shared" si="20"/>
        <v>1</v>
      </c>
      <c r="X119">
        <f t="shared" si="21"/>
        <v>1</v>
      </c>
      <c r="Y119">
        <f t="shared" si="22"/>
        <v>1</v>
      </c>
    </row>
    <row r="120" spans="1:25" ht="14.25" customHeight="1" x14ac:dyDescent="0.2">
      <c r="A120" s="19">
        <v>99</v>
      </c>
      <c r="B120" s="23">
        <v>5</v>
      </c>
      <c r="C120" s="23">
        <v>5</v>
      </c>
      <c r="D120" s="23">
        <v>4</v>
      </c>
      <c r="E120" s="23">
        <v>2</v>
      </c>
      <c r="F120" s="24">
        <v>4</v>
      </c>
      <c r="G120" s="24">
        <v>3</v>
      </c>
      <c r="H120" s="24">
        <v>2</v>
      </c>
      <c r="I120" s="24">
        <v>4</v>
      </c>
      <c r="J120" s="23">
        <v>4</v>
      </c>
      <c r="K120" s="23">
        <v>3</v>
      </c>
      <c r="L120" s="23">
        <v>5</v>
      </c>
      <c r="O120">
        <f t="shared" si="12"/>
        <v>1</v>
      </c>
      <c r="P120">
        <f t="shared" si="13"/>
        <v>1</v>
      </c>
      <c r="Q120">
        <f t="shared" si="14"/>
        <v>1</v>
      </c>
      <c r="R120">
        <f t="shared" si="15"/>
        <v>0</v>
      </c>
      <c r="S120">
        <f t="shared" si="16"/>
        <v>1</v>
      </c>
      <c r="T120">
        <f t="shared" si="17"/>
        <v>0</v>
      </c>
      <c r="U120">
        <f t="shared" si="18"/>
        <v>0</v>
      </c>
      <c r="V120">
        <f t="shared" si="19"/>
        <v>1</v>
      </c>
      <c r="W120">
        <f t="shared" si="20"/>
        <v>1</v>
      </c>
      <c r="X120">
        <f t="shared" si="21"/>
        <v>0</v>
      </c>
      <c r="Y120">
        <f t="shared" si="22"/>
        <v>1</v>
      </c>
    </row>
    <row r="121" spans="1:25" ht="14.25" customHeight="1" x14ac:dyDescent="0.2">
      <c r="A121" s="19">
        <v>100</v>
      </c>
      <c r="B121" s="23">
        <v>4</v>
      </c>
      <c r="C121" s="23">
        <v>5</v>
      </c>
      <c r="D121" s="23">
        <v>4</v>
      </c>
      <c r="E121" s="23">
        <v>4</v>
      </c>
      <c r="F121" s="24">
        <v>3</v>
      </c>
      <c r="G121" s="24">
        <v>3</v>
      </c>
      <c r="H121" s="24">
        <v>3</v>
      </c>
      <c r="I121" s="24">
        <v>3</v>
      </c>
      <c r="J121" s="23">
        <v>5</v>
      </c>
      <c r="K121" s="23">
        <v>3</v>
      </c>
      <c r="L121" s="23">
        <v>3</v>
      </c>
      <c r="O121">
        <f t="shared" si="12"/>
        <v>1</v>
      </c>
      <c r="P121">
        <f t="shared" si="13"/>
        <v>1</v>
      </c>
      <c r="Q121">
        <f t="shared" si="14"/>
        <v>1</v>
      </c>
      <c r="R121">
        <f t="shared" si="15"/>
        <v>1</v>
      </c>
      <c r="S121">
        <f t="shared" si="16"/>
        <v>0</v>
      </c>
      <c r="T121">
        <f t="shared" si="17"/>
        <v>0</v>
      </c>
      <c r="U121">
        <f t="shared" si="18"/>
        <v>0</v>
      </c>
      <c r="V121">
        <f t="shared" si="19"/>
        <v>0</v>
      </c>
      <c r="W121">
        <f t="shared" si="20"/>
        <v>1</v>
      </c>
      <c r="X121">
        <f t="shared" si="21"/>
        <v>0</v>
      </c>
      <c r="Y121">
        <f t="shared" si="22"/>
        <v>0</v>
      </c>
    </row>
    <row r="122" spans="1:25" ht="14.25" customHeight="1" x14ac:dyDescent="0.2">
      <c r="A122" s="19">
        <v>101</v>
      </c>
      <c r="B122" s="23">
        <v>3</v>
      </c>
      <c r="C122" s="23">
        <v>4</v>
      </c>
      <c r="D122" s="23">
        <v>3</v>
      </c>
      <c r="E122" s="23">
        <v>3</v>
      </c>
      <c r="F122" s="24">
        <v>3</v>
      </c>
      <c r="G122" s="24">
        <v>4</v>
      </c>
      <c r="H122" s="24">
        <v>3</v>
      </c>
      <c r="I122" s="24">
        <v>3</v>
      </c>
      <c r="J122" s="23">
        <v>4</v>
      </c>
      <c r="K122" s="23">
        <v>2</v>
      </c>
      <c r="L122" s="23">
        <v>3</v>
      </c>
      <c r="O122">
        <f t="shared" si="12"/>
        <v>0</v>
      </c>
      <c r="P122">
        <f t="shared" si="13"/>
        <v>1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1</v>
      </c>
      <c r="U122">
        <f t="shared" si="18"/>
        <v>0</v>
      </c>
      <c r="V122">
        <f t="shared" si="19"/>
        <v>0</v>
      </c>
      <c r="W122">
        <f t="shared" si="20"/>
        <v>1</v>
      </c>
      <c r="X122">
        <f t="shared" si="21"/>
        <v>0</v>
      </c>
      <c r="Y122">
        <f t="shared" si="22"/>
        <v>0</v>
      </c>
    </row>
    <row r="123" spans="1:25" ht="14.25" customHeight="1" x14ac:dyDescent="0.2">
      <c r="A123" s="19">
        <v>102</v>
      </c>
      <c r="B123" s="23">
        <v>4</v>
      </c>
      <c r="C123" s="23">
        <v>4</v>
      </c>
      <c r="D123" s="23">
        <v>2</v>
      </c>
      <c r="E123" s="23">
        <v>2</v>
      </c>
      <c r="F123" s="24">
        <v>2</v>
      </c>
      <c r="G123" s="24">
        <v>2</v>
      </c>
      <c r="H123" s="24">
        <v>3</v>
      </c>
      <c r="I123" s="24">
        <v>3</v>
      </c>
      <c r="J123" s="23">
        <v>4</v>
      </c>
      <c r="K123" s="23">
        <v>1</v>
      </c>
      <c r="L123" s="23">
        <v>3</v>
      </c>
      <c r="O123">
        <f t="shared" si="12"/>
        <v>1</v>
      </c>
      <c r="P123">
        <f t="shared" si="13"/>
        <v>1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  <c r="V123">
        <f t="shared" si="19"/>
        <v>0</v>
      </c>
      <c r="W123">
        <f t="shared" si="20"/>
        <v>1</v>
      </c>
      <c r="X123">
        <f t="shared" si="21"/>
        <v>0</v>
      </c>
      <c r="Y123">
        <f t="shared" si="22"/>
        <v>0</v>
      </c>
    </row>
    <row r="124" spans="1:25" ht="14.25" customHeight="1" x14ac:dyDescent="0.2">
      <c r="A124" s="19">
        <v>103</v>
      </c>
      <c r="B124" s="23">
        <v>5</v>
      </c>
      <c r="C124" s="23">
        <v>5</v>
      </c>
      <c r="D124" s="23">
        <v>4</v>
      </c>
      <c r="E124" s="23">
        <v>4</v>
      </c>
      <c r="F124" s="24">
        <v>4</v>
      </c>
      <c r="G124" s="24">
        <v>4</v>
      </c>
      <c r="H124" s="24">
        <v>3</v>
      </c>
      <c r="I124" s="24">
        <v>3</v>
      </c>
      <c r="J124" s="23">
        <v>4</v>
      </c>
      <c r="K124" s="23">
        <v>4</v>
      </c>
      <c r="L124" s="23">
        <v>4</v>
      </c>
      <c r="O124">
        <f t="shared" si="12"/>
        <v>1</v>
      </c>
      <c r="P124">
        <f t="shared" si="13"/>
        <v>1</v>
      </c>
      <c r="Q124">
        <f t="shared" si="14"/>
        <v>1</v>
      </c>
      <c r="R124">
        <f t="shared" si="15"/>
        <v>1</v>
      </c>
      <c r="S124">
        <f t="shared" si="16"/>
        <v>1</v>
      </c>
      <c r="T124">
        <f t="shared" si="17"/>
        <v>1</v>
      </c>
      <c r="U124">
        <f t="shared" si="18"/>
        <v>0</v>
      </c>
      <c r="V124">
        <f t="shared" si="19"/>
        <v>0</v>
      </c>
      <c r="W124">
        <f t="shared" si="20"/>
        <v>1</v>
      </c>
      <c r="X124">
        <f t="shared" si="21"/>
        <v>1</v>
      </c>
      <c r="Y124">
        <f t="shared" si="22"/>
        <v>1</v>
      </c>
    </row>
    <row r="125" spans="1:25" ht="14.25" customHeight="1" x14ac:dyDescent="0.2">
      <c r="A125" s="19">
        <v>104</v>
      </c>
      <c r="B125" s="23">
        <v>5</v>
      </c>
      <c r="C125" s="23">
        <v>7</v>
      </c>
      <c r="D125" s="23">
        <v>4</v>
      </c>
      <c r="E125" s="23">
        <v>5</v>
      </c>
      <c r="F125" s="24">
        <v>6</v>
      </c>
      <c r="G125" s="24">
        <v>5</v>
      </c>
      <c r="H125" s="24">
        <v>5</v>
      </c>
      <c r="I125" s="24">
        <v>4</v>
      </c>
      <c r="J125" s="23">
        <v>7</v>
      </c>
      <c r="K125" s="23">
        <v>2</v>
      </c>
      <c r="L125" s="23">
        <v>4</v>
      </c>
      <c r="O125">
        <f t="shared" si="12"/>
        <v>1</v>
      </c>
      <c r="P125">
        <f t="shared" si="13"/>
        <v>1</v>
      </c>
      <c r="Q125">
        <f t="shared" si="14"/>
        <v>1</v>
      </c>
      <c r="R125">
        <f t="shared" si="15"/>
        <v>1</v>
      </c>
      <c r="S125">
        <f t="shared" si="16"/>
        <v>1</v>
      </c>
      <c r="T125">
        <f t="shared" si="17"/>
        <v>1</v>
      </c>
      <c r="U125">
        <f t="shared" si="18"/>
        <v>1</v>
      </c>
      <c r="V125">
        <f t="shared" si="19"/>
        <v>1</v>
      </c>
      <c r="W125">
        <f t="shared" si="20"/>
        <v>1</v>
      </c>
      <c r="X125">
        <f t="shared" si="21"/>
        <v>0</v>
      </c>
      <c r="Y125">
        <f t="shared" si="22"/>
        <v>1</v>
      </c>
    </row>
    <row r="126" spans="1:25" ht="14.25" customHeight="1" x14ac:dyDescent="0.2">
      <c r="A126" s="19">
        <v>105</v>
      </c>
      <c r="B126" s="23">
        <v>6</v>
      </c>
      <c r="C126" s="23">
        <v>6</v>
      </c>
      <c r="D126" s="23">
        <v>6</v>
      </c>
      <c r="E126" s="23">
        <v>4</v>
      </c>
      <c r="F126" s="24">
        <v>5</v>
      </c>
      <c r="G126" s="24">
        <v>5</v>
      </c>
      <c r="H126" s="24">
        <v>7</v>
      </c>
      <c r="I126" s="24">
        <v>4</v>
      </c>
      <c r="J126" s="23">
        <v>7</v>
      </c>
      <c r="K126" s="23">
        <v>1</v>
      </c>
      <c r="L126" s="23">
        <v>6</v>
      </c>
      <c r="O126">
        <f t="shared" si="12"/>
        <v>1</v>
      </c>
      <c r="P126">
        <f t="shared" si="13"/>
        <v>1</v>
      </c>
      <c r="Q126">
        <f t="shared" si="14"/>
        <v>1</v>
      </c>
      <c r="R126">
        <f t="shared" si="15"/>
        <v>1</v>
      </c>
      <c r="S126">
        <f t="shared" si="16"/>
        <v>1</v>
      </c>
      <c r="T126">
        <f t="shared" si="17"/>
        <v>1</v>
      </c>
      <c r="U126">
        <f t="shared" si="18"/>
        <v>1</v>
      </c>
      <c r="V126">
        <f t="shared" si="19"/>
        <v>1</v>
      </c>
      <c r="W126">
        <f t="shared" si="20"/>
        <v>1</v>
      </c>
      <c r="X126">
        <f t="shared" si="21"/>
        <v>0</v>
      </c>
      <c r="Y126">
        <f t="shared" si="22"/>
        <v>1</v>
      </c>
    </row>
    <row r="127" spans="1:25" ht="14.25" customHeight="1" x14ac:dyDescent="0.2">
      <c r="A127" s="19">
        <v>106</v>
      </c>
      <c r="B127" s="23">
        <v>7</v>
      </c>
      <c r="C127" s="23">
        <v>5</v>
      </c>
      <c r="D127" s="23">
        <v>5</v>
      </c>
      <c r="E127" s="23">
        <v>4</v>
      </c>
      <c r="F127" s="24">
        <v>5</v>
      </c>
      <c r="G127" s="24">
        <v>4</v>
      </c>
      <c r="H127" s="24">
        <v>6</v>
      </c>
      <c r="I127" s="24">
        <v>5</v>
      </c>
      <c r="J127" s="23">
        <v>5</v>
      </c>
      <c r="K127" s="23">
        <v>3</v>
      </c>
      <c r="L127" s="23">
        <v>3</v>
      </c>
      <c r="O127">
        <f t="shared" si="12"/>
        <v>1</v>
      </c>
      <c r="P127">
        <f t="shared" si="13"/>
        <v>1</v>
      </c>
      <c r="Q127">
        <f t="shared" si="14"/>
        <v>1</v>
      </c>
      <c r="R127">
        <f t="shared" si="15"/>
        <v>1</v>
      </c>
      <c r="S127">
        <f t="shared" si="16"/>
        <v>1</v>
      </c>
      <c r="T127">
        <f t="shared" si="17"/>
        <v>1</v>
      </c>
      <c r="U127">
        <f t="shared" si="18"/>
        <v>1</v>
      </c>
      <c r="V127">
        <f t="shared" si="19"/>
        <v>1</v>
      </c>
      <c r="W127">
        <f t="shared" si="20"/>
        <v>1</v>
      </c>
      <c r="X127">
        <f t="shared" si="21"/>
        <v>0</v>
      </c>
      <c r="Y127">
        <f t="shared" si="22"/>
        <v>0</v>
      </c>
    </row>
    <row r="128" spans="1:25" ht="14.25" customHeight="1" x14ac:dyDescent="0.2">
      <c r="A128" s="19">
        <v>107</v>
      </c>
      <c r="B128" s="23">
        <v>5</v>
      </c>
      <c r="C128" s="23">
        <v>6</v>
      </c>
      <c r="D128" s="23">
        <v>5</v>
      </c>
      <c r="E128" s="23">
        <v>5</v>
      </c>
      <c r="F128" s="24">
        <v>4</v>
      </c>
      <c r="G128" s="24">
        <v>5</v>
      </c>
      <c r="H128" s="24">
        <v>5</v>
      </c>
      <c r="I128" s="24">
        <v>3</v>
      </c>
      <c r="J128" s="23">
        <v>5</v>
      </c>
      <c r="K128" s="23">
        <v>5</v>
      </c>
      <c r="L128" s="23">
        <v>4</v>
      </c>
      <c r="O128">
        <f t="shared" si="12"/>
        <v>1</v>
      </c>
      <c r="P128">
        <f t="shared" si="13"/>
        <v>1</v>
      </c>
      <c r="Q128">
        <f t="shared" si="14"/>
        <v>1</v>
      </c>
      <c r="R128">
        <f t="shared" si="15"/>
        <v>1</v>
      </c>
      <c r="S128">
        <f t="shared" si="16"/>
        <v>1</v>
      </c>
      <c r="T128">
        <f t="shared" si="17"/>
        <v>1</v>
      </c>
      <c r="U128">
        <f t="shared" si="18"/>
        <v>1</v>
      </c>
      <c r="V128">
        <f t="shared" si="19"/>
        <v>0</v>
      </c>
      <c r="W128">
        <f t="shared" si="20"/>
        <v>1</v>
      </c>
      <c r="X128">
        <f t="shared" si="21"/>
        <v>1</v>
      </c>
      <c r="Y128">
        <f t="shared" si="22"/>
        <v>1</v>
      </c>
    </row>
    <row r="129" spans="1:25" ht="14.25" customHeight="1" x14ac:dyDescent="0.2">
      <c r="A129" s="19">
        <v>108</v>
      </c>
      <c r="B129" s="23">
        <v>7</v>
      </c>
      <c r="C129" s="23">
        <v>6</v>
      </c>
      <c r="D129" s="23">
        <v>6</v>
      </c>
      <c r="E129" s="23">
        <v>5</v>
      </c>
      <c r="F129" s="24">
        <v>6</v>
      </c>
      <c r="G129" s="24">
        <v>4</v>
      </c>
      <c r="H129" s="24">
        <v>7</v>
      </c>
      <c r="I129" s="24">
        <v>5</v>
      </c>
      <c r="J129" s="23">
        <v>5</v>
      </c>
      <c r="K129" s="23">
        <v>6</v>
      </c>
      <c r="L129" s="23">
        <v>6</v>
      </c>
      <c r="O129">
        <f t="shared" si="12"/>
        <v>1</v>
      </c>
      <c r="P129">
        <f t="shared" si="13"/>
        <v>1</v>
      </c>
      <c r="Q129">
        <f t="shared" si="14"/>
        <v>1</v>
      </c>
      <c r="R129">
        <f t="shared" si="15"/>
        <v>1</v>
      </c>
      <c r="S129">
        <f t="shared" si="16"/>
        <v>1</v>
      </c>
      <c r="T129">
        <f t="shared" si="17"/>
        <v>1</v>
      </c>
      <c r="U129">
        <f t="shared" si="18"/>
        <v>1</v>
      </c>
      <c r="V129">
        <f t="shared" si="19"/>
        <v>1</v>
      </c>
      <c r="W129">
        <f t="shared" si="20"/>
        <v>1</v>
      </c>
      <c r="X129">
        <f t="shared" si="21"/>
        <v>1</v>
      </c>
      <c r="Y129">
        <f t="shared" si="22"/>
        <v>1</v>
      </c>
    </row>
    <row r="130" spans="1:25" ht="14.25" customHeight="1" x14ac:dyDescent="0.2">
      <c r="A130" s="19">
        <v>109</v>
      </c>
      <c r="B130" s="23">
        <v>6</v>
      </c>
      <c r="C130" s="23">
        <v>5</v>
      </c>
      <c r="D130" s="23">
        <v>4</v>
      </c>
      <c r="E130" s="23">
        <v>4</v>
      </c>
      <c r="F130" s="24">
        <v>5</v>
      </c>
      <c r="G130" s="24">
        <v>4</v>
      </c>
      <c r="H130" s="24">
        <v>4</v>
      </c>
      <c r="I130" s="24">
        <v>4</v>
      </c>
      <c r="J130" s="23">
        <v>6</v>
      </c>
      <c r="K130" s="23">
        <v>5</v>
      </c>
      <c r="L130" s="23">
        <v>4</v>
      </c>
      <c r="O130">
        <f t="shared" si="12"/>
        <v>1</v>
      </c>
      <c r="P130">
        <f t="shared" si="13"/>
        <v>1</v>
      </c>
      <c r="Q130">
        <f t="shared" si="14"/>
        <v>1</v>
      </c>
      <c r="R130">
        <f t="shared" si="15"/>
        <v>1</v>
      </c>
      <c r="S130">
        <f t="shared" si="16"/>
        <v>1</v>
      </c>
      <c r="T130">
        <f t="shared" si="17"/>
        <v>1</v>
      </c>
      <c r="U130">
        <f t="shared" si="18"/>
        <v>1</v>
      </c>
      <c r="V130">
        <f t="shared" si="19"/>
        <v>1</v>
      </c>
      <c r="W130">
        <f t="shared" si="20"/>
        <v>1</v>
      </c>
      <c r="X130">
        <f t="shared" si="21"/>
        <v>1</v>
      </c>
      <c r="Y130">
        <f t="shared" si="22"/>
        <v>1</v>
      </c>
    </row>
    <row r="131" spans="1:25" ht="14.25" customHeight="1" x14ac:dyDescent="0.2">
      <c r="A131" s="19">
        <v>110</v>
      </c>
      <c r="B131" s="23">
        <v>7</v>
      </c>
      <c r="C131" s="23">
        <v>6</v>
      </c>
      <c r="D131" s="23">
        <v>6</v>
      </c>
      <c r="E131" s="23">
        <v>6</v>
      </c>
      <c r="F131" s="24">
        <v>6</v>
      </c>
      <c r="G131" s="24">
        <v>6</v>
      </c>
      <c r="H131" s="24">
        <v>6</v>
      </c>
      <c r="I131" s="24">
        <v>6</v>
      </c>
      <c r="J131" s="23">
        <v>5</v>
      </c>
      <c r="K131" s="23">
        <v>4</v>
      </c>
      <c r="L131" s="23">
        <v>5</v>
      </c>
      <c r="O131">
        <f t="shared" si="12"/>
        <v>1</v>
      </c>
      <c r="P131">
        <f t="shared" si="13"/>
        <v>1</v>
      </c>
      <c r="Q131">
        <f t="shared" si="14"/>
        <v>1</v>
      </c>
      <c r="R131">
        <f t="shared" si="15"/>
        <v>1</v>
      </c>
      <c r="S131">
        <f t="shared" si="16"/>
        <v>1</v>
      </c>
      <c r="T131">
        <f t="shared" si="17"/>
        <v>1</v>
      </c>
      <c r="U131">
        <f t="shared" si="18"/>
        <v>1</v>
      </c>
      <c r="V131">
        <f t="shared" si="19"/>
        <v>1</v>
      </c>
      <c r="W131">
        <f t="shared" si="20"/>
        <v>1</v>
      </c>
      <c r="X131">
        <f t="shared" si="21"/>
        <v>1</v>
      </c>
      <c r="Y131">
        <f t="shared" si="22"/>
        <v>1</v>
      </c>
    </row>
    <row r="132" spans="1:25" ht="14.25" customHeight="1" x14ac:dyDescent="0.2">
      <c r="A132" s="19">
        <v>111</v>
      </c>
      <c r="B132" s="23">
        <v>5</v>
      </c>
      <c r="C132" s="23">
        <v>6</v>
      </c>
      <c r="D132" s="23">
        <v>5</v>
      </c>
      <c r="E132" s="23">
        <v>5</v>
      </c>
      <c r="F132" s="24">
        <v>5</v>
      </c>
      <c r="G132" s="24">
        <v>4</v>
      </c>
      <c r="H132" s="24">
        <v>4</v>
      </c>
      <c r="I132" s="24">
        <v>4</v>
      </c>
      <c r="J132" s="23">
        <v>5</v>
      </c>
      <c r="K132" s="23">
        <v>3</v>
      </c>
      <c r="L132" s="23">
        <v>4</v>
      </c>
      <c r="O132">
        <f t="shared" si="12"/>
        <v>1</v>
      </c>
      <c r="P132">
        <f t="shared" si="13"/>
        <v>1</v>
      </c>
      <c r="Q132">
        <f t="shared" si="14"/>
        <v>1</v>
      </c>
      <c r="R132">
        <f t="shared" si="15"/>
        <v>1</v>
      </c>
      <c r="S132">
        <f t="shared" si="16"/>
        <v>1</v>
      </c>
      <c r="T132">
        <f t="shared" si="17"/>
        <v>1</v>
      </c>
      <c r="U132">
        <f t="shared" si="18"/>
        <v>1</v>
      </c>
      <c r="V132">
        <f t="shared" si="19"/>
        <v>1</v>
      </c>
      <c r="W132">
        <f t="shared" si="20"/>
        <v>1</v>
      </c>
      <c r="X132">
        <f t="shared" si="21"/>
        <v>0</v>
      </c>
      <c r="Y132">
        <f t="shared" si="22"/>
        <v>1</v>
      </c>
    </row>
    <row r="133" spans="1:25" ht="14.25" customHeight="1" x14ac:dyDescent="0.2">
      <c r="A133" s="19">
        <v>112</v>
      </c>
      <c r="B133" s="23">
        <v>4</v>
      </c>
      <c r="C133" s="23">
        <v>5</v>
      </c>
      <c r="D133" s="23">
        <v>2</v>
      </c>
      <c r="E133" s="23">
        <v>2</v>
      </c>
      <c r="F133" s="24">
        <v>4</v>
      </c>
      <c r="G133" s="24">
        <v>3</v>
      </c>
      <c r="H133" s="24">
        <v>4</v>
      </c>
      <c r="I133" s="24">
        <v>4</v>
      </c>
      <c r="J133" s="23">
        <v>5</v>
      </c>
      <c r="K133" s="23">
        <v>3</v>
      </c>
      <c r="L133" s="23">
        <v>3</v>
      </c>
      <c r="O133">
        <f t="shared" si="12"/>
        <v>1</v>
      </c>
      <c r="P133">
        <f t="shared" si="13"/>
        <v>1</v>
      </c>
      <c r="Q133">
        <f t="shared" si="14"/>
        <v>0</v>
      </c>
      <c r="R133">
        <f t="shared" si="15"/>
        <v>0</v>
      </c>
      <c r="S133">
        <f t="shared" si="16"/>
        <v>1</v>
      </c>
      <c r="T133">
        <f t="shared" si="17"/>
        <v>0</v>
      </c>
      <c r="U133">
        <f t="shared" si="18"/>
        <v>1</v>
      </c>
      <c r="V133">
        <f t="shared" si="19"/>
        <v>1</v>
      </c>
      <c r="W133">
        <f t="shared" si="20"/>
        <v>1</v>
      </c>
      <c r="X133">
        <f t="shared" si="21"/>
        <v>0</v>
      </c>
      <c r="Y133">
        <f t="shared" si="22"/>
        <v>0</v>
      </c>
    </row>
    <row r="134" spans="1:25" ht="14.25" customHeight="1" x14ac:dyDescent="0.2">
      <c r="A134" s="19">
        <v>113</v>
      </c>
      <c r="B134" s="23">
        <v>4</v>
      </c>
      <c r="C134" s="23">
        <v>3</v>
      </c>
      <c r="D134" s="23">
        <v>4</v>
      </c>
      <c r="E134" s="23">
        <v>3</v>
      </c>
      <c r="F134" s="24">
        <v>4</v>
      </c>
      <c r="G134" s="24">
        <v>3</v>
      </c>
      <c r="H134" s="24">
        <v>3</v>
      </c>
      <c r="I134" s="24">
        <v>2</v>
      </c>
      <c r="J134" s="23">
        <v>4</v>
      </c>
      <c r="K134" s="23">
        <v>2</v>
      </c>
      <c r="L134" s="23">
        <v>3</v>
      </c>
      <c r="O134">
        <f t="shared" si="12"/>
        <v>1</v>
      </c>
      <c r="P134">
        <f t="shared" si="13"/>
        <v>0</v>
      </c>
      <c r="Q134">
        <f t="shared" si="14"/>
        <v>1</v>
      </c>
      <c r="R134">
        <f t="shared" si="15"/>
        <v>0</v>
      </c>
      <c r="S134">
        <f t="shared" si="16"/>
        <v>1</v>
      </c>
      <c r="T134">
        <f t="shared" si="17"/>
        <v>0</v>
      </c>
      <c r="U134">
        <f t="shared" si="18"/>
        <v>0</v>
      </c>
      <c r="V134">
        <f t="shared" si="19"/>
        <v>0</v>
      </c>
      <c r="W134">
        <f t="shared" si="20"/>
        <v>1</v>
      </c>
      <c r="X134">
        <f t="shared" si="21"/>
        <v>0</v>
      </c>
      <c r="Y134">
        <f t="shared" si="22"/>
        <v>0</v>
      </c>
    </row>
    <row r="135" spans="1:25" ht="14.25" customHeight="1" x14ac:dyDescent="0.2">
      <c r="A135" s="19">
        <v>114</v>
      </c>
      <c r="B135" s="23">
        <v>7</v>
      </c>
      <c r="C135" s="23">
        <v>5</v>
      </c>
      <c r="D135" s="23">
        <v>5</v>
      </c>
      <c r="E135" s="23">
        <v>4</v>
      </c>
      <c r="F135" s="24">
        <v>5</v>
      </c>
      <c r="G135" s="24">
        <v>3</v>
      </c>
      <c r="H135" s="24">
        <v>5</v>
      </c>
      <c r="I135" s="24">
        <v>4</v>
      </c>
      <c r="J135" s="23">
        <v>4</v>
      </c>
      <c r="K135" s="23">
        <v>4</v>
      </c>
      <c r="L135" s="23">
        <v>5</v>
      </c>
      <c r="O135">
        <f t="shared" si="12"/>
        <v>1</v>
      </c>
      <c r="P135">
        <f t="shared" si="13"/>
        <v>1</v>
      </c>
      <c r="Q135">
        <f t="shared" si="14"/>
        <v>1</v>
      </c>
      <c r="R135">
        <f t="shared" si="15"/>
        <v>1</v>
      </c>
      <c r="S135">
        <f t="shared" si="16"/>
        <v>1</v>
      </c>
      <c r="T135">
        <f t="shared" si="17"/>
        <v>0</v>
      </c>
      <c r="U135">
        <f t="shared" si="18"/>
        <v>1</v>
      </c>
      <c r="V135">
        <f t="shared" si="19"/>
        <v>1</v>
      </c>
      <c r="W135">
        <f t="shared" si="20"/>
        <v>1</v>
      </c>
      <c r="X135">
        <f t="shared" si="21"/>
        <v>1</v>
      </c>
      <c r="Y135">
        <f t="shared" si="22"/>
        <v>1</v>
      </c>
    </row>
    <row r="136" spans="1:25" ht="14.25" customHeight="1" x14ac:dyDescent="0.2">
      <c r="A136" s="19">
        <v>115</v>
      </c>
      <c r="B136" s="23">
        <v>7</v>
      </c>
      <c r="C136" s="23">
        <v>7</v>
      </c>
      <c r="D136" s="23">
        <v>6</v>
      </c>
      <c r="E136" s="23">
        <v>5</v>
      </c>
      <c r="F136" s="24">
        <v>4</v>
      </c>
      <c r="G136" s="24">
        <v>6</v>
      </c>
      <c r="H136" s="24">
        <v>5</v>
      </c>
      <c r="I136" s="24">
        <v>6</v>
      </c>
      <c r="J136" s="23">
        <v>5</v>
      </c>
      <c r="K136" s="23">
        <v>4</v>
      </c>
      <c r="L136" s="23">
        <v>6</v>
      </c>
      <c r="O136">
        <f t="shared" si="12"/>
        <v>1</v>
      </c>
      <c r="P136">
        <f t="shared" si="13"/>
        <v>1</v>
      </c>
      <c r="Q136">
        <f t="shared" si="14"/>
        <v>1</v>
      </c>
      <c r="R136">
        <f t="shared" si="15"/>
        <v>1</v>
      </c>
      <c r="S136">
        <f t="shared" si="16"/>
        <v>1</v>
      </c>
      <c r="T136">
        <f t="shared" si="17"/>
        <v>1</v>
      </c>
      <c r="U136">
        <f t="shared" si="18"/>
        <v>1</v>
      </c>
      <c r="V136">
        <f t="shared" si="19"/>
        <v>1</v>
      </c>
      <c r="W136">
        <f t="shared" si="20"/>
        <v>1</v>
      </c>
      <c r="X136">
        <f t="shared" si="21"/>
        <v>1</v>
      </c>
      <c r="Y136">
        <f t="shared" si="22"/>
        <v>1</v>
      </c>
    </row>
    <row r="137" spans="1:25" ht="14.25" customHeight="1" x14ac:dyDescent="0.2">
      <c r="A137" s="19">
        <v>116</v>
      </c>
      <c r="B137" s="23">
        <v>5</v>
      </c>
      <c r="C137" s="23">
        <v>5</v>
      </c>
      <c r="D137" s="23">
        <v>4</v>
      </c>
      <c r="E137" s="23">
        <v>4</v>
      </c>
      <c r="F137" s="24">
        <v>3</v>
      </c>
      <c r="G137" s="24">
        <v>4</v>
      </c>
      <c r="H137" s="24">
        <v>3</v>
      </c>
      <c r="I137" s="24">
        <v>2</v>
      </c>
      <c r="J137" s="23">
        <v>5</v>
      </c>
      <c r="K137" s="23">
        <v>4</v>
      </c>
      <c r="L137" s="23">
        <v>3</v>
      </c>
      <c r="O137">
        <f t="shared" si="12"/>
        <v>1</v>
      </c>
      <c r="P137">
        <f t="shared" si="13"/>
        <v>1</v>
      </c>
      <c r="Q137">
        <f t="shared" si="14"/>
        <v>1</v>
      </c>
      <c r="R137">
        <f t="shared" si="15"/>
        <v>1</v>
      </c>
      <c r="S137">
        <f t="shared" si="16"/>
        <v>0</v>
      </c>
      <c r="T137">
        <f t="shared" si="17"/>
        <v>1</v>
      </c>
      <c r="U137">
        <f t="shared" si="18"/>
        <v>0</v>
      </c>
      <c r="V137">
        <f t="shared" si="19"/>
        <v>0</v>
      </c>
      <c r="W137">
        <f t="shared" si="20"/>
        <v>1</v>
      </c>
      <c r="X137">
        <f t="shared" si="21"/>
        <v>1</v>
      </c>
      <c r="Y137">
        <f t="shared" si="22"/>
        <v>0</v>
      </c>
    </row>
    <row r="138" spans="1:25" ht="14.25" customHeight="1" x14ac:dyDescent="0.2">
      <c r="A138" s="19">
        <v>117</v>
      </c>
      <c r="B138" s="23">
        <v>7</v>
      </c>
      <c r="C138" s="23">
        <v>5</v>
      </c>
      <c r="D138" s="23">
        <v>4</v>
      </c>
      <c r="E138" s="23">
        <v>5</v>
      </c>
      <c r="F138" s="24">
        <v>4</v>
      </c>
      <c r="G138" s="24">
        <v>4</v>
      </c>
      <c r="H138" s="24">
        <v>5</v>
      </c>
      <c r="I138" s="24">
        <v>4</v>
      </c>
      <c r="J138" s="23">
        <v>4</v>
      </c>
      <c r="K138" s="23">
        <v>5</v>
      </c>
      <c r="L138" s="23">
        <v>4</v>
      </c>
      <c r="O138">
        <f t="shared" si="12"/>
        <v>1</v>
      </c>
      <c r="P138">
        <f t="shared" si="13"/>
        <v>1</v>
      </c>
      <c r="Q138">
        <f t="shared" si="14"/>
        <v>1</v>
      </c>
      <c r="R138">
        <f t="shared" si="15"/>
        <v>1</v>
      </c>
      <c r="S138">
        <f t="shared" si="16"/>
        <v>1</v>
      </c>
      <c r="T138">
        <f t="shared" si="17"/>
        <v>1</v>
      </c>
      <c r="U138">
        <f t="shared" si="18"/>
        <v>1</v>
      </c>
      <c r="V138">
        <f t="shared" si="19"/>
        <v>1</v>
      </c>
      <c r="W138">
        <f t="shared" si="20"/>
        <v>1</v>
      </c>
      <c r="X138">
        <f t="shared" si="21"/>
        <v>1</v>
      </c>
      <c r="Y138">
        <f t="shared" si="22"/>
        <v>1</v>
      </c>
    </row>
    <row r="139" spans="1:25" ht="14.25" customHeight="1" x14ac:dyDescent="0.2">
      <c r="A139" s="19">
        <v>118</v>
      </c>
      <c r="B139" s="23">
        <v>4</v>
      </c>
      <c r="C139" s="23">
        <v>4</v>
      </c>
      <c r="D139" s="23">
        <v>2</v>
      </c>
      <c r="E139" s="23">
        <v>3</v>
      </c>
      <c r="F139" s="24">
        <v>3</v>
      </c>
      <c r="G139" s="24">
        <v>3</v>
      </c>
      <c r="H139" s="24">
        <v>3</v>
      </c>
      <c r="I139" s="24">
        <v>4</v>
      </c>
      <c r="J139" s="23">
        <v>2</v>
      </c>
      <c r="K139" s="23">
        <v>1</v>
      </c>
      <c r="L139" s="23">
        <v>2</v>
      </c>
      <c r="O139">
        <f t="shared" si="12"/>
        <v>1</v>
      </c>
      <c r="P139">
        <f t="shared" si="13"/>
        <v>1</v>
      </c>
      <c r="Q139">
        <f t="shared" si="14"/>
        <v>0</v>
      </c>
      <c r="R139">
        <f t="shared" si="15"/>
        <v>0</v>
      </c>
      <c r="S139">
        <f t="shared" si="16"/>
        <v>0</v>
      </c>
      <c r="T139">
        <f t="shared" si="17"/>
        <v>0</v>
      </c>
      <c r="U139">
        <f t="shared" si="18"/>
        <v>0</v>
      </c>
      <c r="V139">
        <f t="shared" si="19"/>
        <v>1</v>
      </c>
      <c r="W139">
        <f t="shared" si="20"/>
        <v>0</v>
      </c>
      <c r="X139">
        <f t="shared" si="21"/>
        <v>0</v>
      </c>
      <c r="Y139">
        <f t="shared" si="22"/>
        <v>0</v>
      </c>
    </row>
    <row r="140" spans="1:25" ht="14.25" customHeight="1" x14ac:dyDescent="0.2">
      <c r="A140" s="19">
        <v>119</v>
      </c>
      <c r="B140" s="23">
        <v>6</v>
      </c>
      <c r="C140" s="23">
        <v>7</v>
      </c>
      <c r="D140" s="23">
        <v>4</v>
      </c>
      <c r="E140" s="23">
        <v>5</v>
      </c>
      <c r="F140" s="24">
        <v>6</v>
      </c>
      <c r="G140" s="24">
        <v>5</v>
      </c>
      <c r="H140" s="24">
        <v>6</v>
      </c>
      <c r="I140" s="24">
        <v>4</v>
      </c>
      <c r="J140" s="23">
        <v>6</v>
      </c>
      <c r="K140" s="23">
        <v>2</v>
      </c>
      <c r="L140" s="23">
        <v>5</v>
      </c>
      <c r="O140">
        <f t="shared" si="12"/>
        <v>1</v>
      </c>
      <c r="P140">
        <f t="shared" si="13"/>
        <v>1</v>
      </c>
      <c r="Q140">
        <f t="shared" si="14"/>
        <v>1</v>
      </c>
      <c r="R140">
        <f t="shared" si="15"/>
        <v>1</v>
      </c>
      <c r="S140">
        <f t="shared" si="16"/>
        <v>1</v>
      </c>
      <c r="T140">
        <f t="shared" si="17"/>
        <v>1</v>
      </c>
      <c r="U140">
        <f t="shared" si="18"/>
        <v>1</v>
      </c>
      <c r="V140">
        <f t="shared" si="19"/>
        <v>1</v>
      </c>
      <c r="W140">
        <f t="shared" si="20"/>
        <v>1</v>
      </c>
      <c r="X140">
        <f t="shared" si="21"/>
        <v>0</v>
      </c>
      <c r="Y140">
        <f t="shared" si="22"/>
        <v>1</v>
      </c>
    </row>
    <row r="141" spans="1:25" ht="14.25" customHeight="1" x14ac:dyDescent="0.2">
      <c r="A141" s="19">
        <v>120</v>
      </c>
      <c r="B141" s="23">
        <v>7</v>
      </c>
      <c r="C141" s="23">
        <v>5</v>
      </c>
      <c r="D141" s="23">
        <v>4</v>
      </c>
      <c r="E141" s="23">
        <v>5</v>
      </c>
      <c r="F141" s="24">
        <v>3</v>
      </c>
      <c r="G141" s="24">
        <v>3</v>
      </c>
      <c r="H141" s="24">
        <v>4</v>
      </c>
      <c r="I141" s="24">
        <v>4</v>
      </c>
      <c r="J141" s="23">
        <v>4</v>
      </c>
      <c r="K141" s="23">
        <v>3</v>
      </c>
      <c r="L141" s="23">
        <v>2</v>
      </c>
      <c r="O141">
        <f t="shared" si="12"/>
        <v>1</v>
      </c>
      <c r="P141">
        <f t="shared" si="13"/>
        <v>1</v>
      </c>
      <c r="Q141">
        <f t="shared" si="14"/>
        <v>1</v>
      </c>
      <c r="R141">
        <f t="shared" si="15"/>
        <v>1</v>
      </c>
      <c r="S141">
        <f t="shared" si="16"/>
        <v>0</v>
      </c>
      <c r="T141">
        <f t="shared" si="17"/>
        <v>0</v>
      </c>
      <c r="U141">
        <f t="shared" si="18"/>
        <v>1</v>
      </c>
      <c r="V141">
        <f t="shared" si="19"/>
        <v>1</v>
      </c>
      <c r="W141">
        <f t="shared" si="20"/>
        <v>1</v>
      </c>
      <c r="X141">
        <f t="shared" si="21"/>
        <v>0</v>
      </c>
      <c r="Y141">
        <f t="shared" si="22"/>
        <v>0</v>
      </c>
    </row>
    <row r="142" spans="1:25" ht="14.25" customHeight="1" x14ac:dyDescent="0.2">
      <c r="A142" s="19">
        <v>121</v>
      </c>
      <c r="B142" s="23">
        <v>5</v>
      </c>
      <c r="C142" s="23">
        <v>3</v>
      </c>
      <c r="D142" s="23">
        <v>5</v>
      </c>
      <c r="E142" s="23">
        <v>5</v>
      </c>
      <c r="F142" s="24">
        <v>4</v>
      </c>
      <c r="G142" s="24">
        <v>4</v>
      </c>
      <c r="H142" s="24">
        <v>4</v>
      </c>
      <c r="I142" s="24">
        <v>3</v>
      </c>
      <c r="J142" s="23">
        <v>3</v>
      </c>
      <c r="K142" s="23">
        <v>3</v>
      </c>
      <c r="L142" s="23">
        <v>5</v>
      </c>
      <c r="O142">
        <f t="shared" si="12"/>
        <v>1</v>
      </c>
      <c r="P142">
        <f t="shared" si="13"/>
        <v>0</v>
      </c>
      <c r="Q142">
        <f t="shared" si="14"/>
        <v>1</v>
      </c>
      <c r="R142">
        <f t="shared" si="15"/>
        <v>1</v>
      </c>
      <c r="S142">
        <f t="shared" si="16"/>
        <v>1</v>
      </c>
      <c r="T142">
        <f t="shared" si="17"/>
        <v>1</v>
      </c>
      <c r="U142">
        <f t="shared" si="18"/>
        <v>1</v>
      </c>
      <c r="V142">
        <f t="shared" si="19"/>
        <v>0</v>
      </c>
      <c r="W142">
        <f t="shared" si="20"/>
        <v>0</v>
      </c>
      <c r="X142">
        <f t="shared" si="21"/>
        <v>0</v>
      </c>
      <c r="Y142">
        <f t="shared" si="22"/>
        <v>1</v>
      </c>
    </row>
    <row r="143" spans="1:25" ht="14.25" customHeight="1" x14ac:dyDescent="0.2">
      <c r="A143" s="19">
        <v>122</v>
      </c>
      <c r="B143" s="23">
        <v>5</v>
      </c>
      <c r="C143" s="23">
        <v>4</v>
      </c>
      <c r="D143" s="23">
        <v>3</v>
      </c>
      <c r="E143" s="23">
        <v>3</v>
      </c>
      <c r="F143" s="24">
        <v>3</v>
      </c>
      <c r="G143" s="24">
        <v>4</v>
      </c>
      <c r="H143" s="24">
        <v>4</v>
      </c>
      <c r="I143" s="24">
        <v>3</v>
      </c>
      <c r="J143" s="23">
        <v>5</v>
      </c>
      <c r="K143" s="23">
        <v>3</v>
      </c>
      <c r="L143" s="23">
        <v>2</v>
      </c>
      <c r="O143">
        <f t="shared" si="12"/>
        <v>1</v>
      </c>
      <c r="P143">
        <f t="shared" si="13"/>
        <v>1</v>
      </c>
      <c r="Q143">
        <f t="shared" si="14"/>
        <v>0</v>
      </c>
      <c r="R143">
        <f t="shared" si="15"/>
        <v>0</v>
      </c>
      <c r="S143">
        <f t="shared" si="16"/>
        <v>0</v>
      </c>
      <c r="T143">
        <f t="shared" si="17"/>
        <v>1</v>
      </c>
      <c r="U143">
        <f t="shared" si="18"/>
        <v>1</v>
      </c>
      <c r="V143">
        <f t="shared" si="19"/>
        <v>0</v>
      </c>
      <c r="W143">
        <f t="shared" si="20"/>
        <v>1</v>
      </c>
      <c r="X143">
        <f t="shared" si="21"/>
        <v>0</v>
      </c>
      <c r="Y143">
        <f t="shared" si="22"/>
        <v>0</v>
      </c>
    </row>
    <row r="144" spans="1:25" ht="14.25" customHeight="1" x14ac:dyDescent="0.2">
      <c r="A144" s="19">
        <v>123</v>
      </c>
      <c r="B144" s="23">
        <v>5</v>
      </c>
      <c r="C144" s="23">
        <v>4</v>
      </c>
      <c r="D144" s="23">
        <v>5</v>
      </c>
      <c r="E144" s="23">
        <v>4</v>
      </c>
      <c r="F144" s="24">
        <v>4</v>
      </c>
      <c r="G144" s="24">
        <v>3</v>
      </c>
      <c r="H144" s="24">
        <v>5</v>
      </c>
      <c r="I144" s="24">
        <v>4</v>
      </c>
      <c r="J144" s="23">
        <v>5</v>
      </c>
      <c r="K144" s="23">
        <v>6</v>
      </c>
      <c r="L144" s="23">
        <v>4</v>
      </c>
      <c r="O144">
        <f t="shared" si="12"/>
        <v>1</v>
      </c>
      <c r="P144">
        <f t="shared" si="13"/>
        <v>1</v>
      </c>
      <c r="Q144">
        <f t="shared" si="14"/>
        <v>1</v>
      </c>
      <c r="R144">
        <f t="shared" si="15"/>
        <v>1</v>
      </c>
      <c r="S144">
        <f t="shared" si="16"/>
        <v>1</v>
      </c>
      <c r="T144">
        <f t="shared" si="17"/>
        <v>0</v>
      </c>
      <c r="U144">
        <f t="shared" si="18"/>
        <v>1</v>
      </c>
      <c r="V144">
        <f t="shared" si="19"/>
        <v>1</v>
      </c>
      <c r="W144">
        <f t="shared" si="20"/>
        <v>1</v>
      </c>
      <c r="X144">
        <f t="shared" si="21"/>
        <v>1</v>
      </c>
      <c r="Y144">
        <f t="shared" si="22"/>
        <v>1</v>
      </c>
    </row>
    <row r="145" spans="1:25" ht="14.25" customHeight="1" x14ac:dyDescent="0.2">
      <c r="A145" s="19">
        <v>124</v>
      </c>
      <c r="B145" s="23">
        <v>6</v>
      </c>
      <c r="C145" s="23">
        <v>4</v>
      </c>
      <c r="D145" s="23">
        <v>5</v>
      </c>
      <c r="E145" s="23">
        <v>4</v>
      </c>
      <c r="F145" s="24">
        <v>4</v>
      </c>
      <c r="G145" s="24">
        <v>4</v>
      </c>
      <c r="H145" s="24">
        <v>4</v>
      </c>
      <c r="I145" s="24">
        <v>3</v>
      </c>
      <c r="J145" s="23">
        <v>6</v>
      </c>
      <c r="K145" s="23">
        <v>3</v>
      </c>
      <c r="L145" s="23">
        <v>3</v>
      </c>
      <c r="O145">
        <f t="shared" si="12"/>
        <v>1</v>
      </c>
      <c r="P145">
        <f t="shared" si="13"/>
        <v>1</v>
      </c>
      <c r="Q145">
        <f t="shared" si="14"/>
        <v>1</v>
      </c>
      <c r="R145">
        <f t="shared" si="15"/>
        <v>1</v>
      </c>
      <c r="S145">
        <f t="shared" si="16"/>
        <v>1</v>
      </c>
      <c r="T145">
        <f t="shared" si="17"/>
        <v>1</v>
      </c>
      <c r="U145">
        <f t="shared" si="18"/>
        <v>1</v>
      </c>
      <c r="V145">
        <f t="shared" si="19"/>
        <v>0</v>
      </c>
      <c r="W145">
        <f t="shared" si="20"/>
        <v>1</v>
      </c>
      <c r="X145">
        <f t="shared" si="21"/>
        <v>0</v>
      </c>
      <c r="Y145">
        <f t="shared" si="22"/>
        <v>0</v>
      </c>
    </row>
    <row r="146" spans="1:25" ht="14.25" customHeight="1" x14ac:dyDescent="0.2">
      <c r="A146" s="19">
        <v>125</v>
      </c>
      <c r="B146" s="23">
        <v>6</v>
      </c>
      <c r="C146" s="23">
        <v>5</v>
      </c>
      <c r="D146" s="23">
        <v>5</v>
      </c>
      <c r="E146" s="23">
        <v>3</v>
      </c>
      <c r="F146" s="24">
        <v>5</v>
      </c>
      <c r="G146" s="24">
        <v>5</v>
      </c>
      <c r="H146" s="24">
        <v>4</v>
      </c>
      <c r="I146" s="24">
        <v>4</v>
      </c>
      <c r="J146" s="23">
        <v>5</v>
      </c>
      <c r="K146" s="23">
        <v>4</v>
      </c>
      <c r="L146" s="23">
        <v>3</v>
      </c>
      <c r="O146">
        <f t="shared" si="12"/>
        <v>1</v>
      </c>
      <c r="P146">
        <f t="shared" si="13"/>
        <v>1</v>
      </c>
      <c r="Q146">
        <f t="shared" si="14"/>
        <v>1</v>
      </c>
      <c r="R146">
        <f t="shared" si="15"/>
        <v>0</v>
      </c>
      <c r="S146">
        <f t="shared" si="16"/>
        <v>1</v>
      </c>
      <c r="T146">
        <f t="shared" si="17"/>
        <v>1</v>
      </c>
      <c r="U146">
        <f t="shared" si="18"/>
        <v>1</v>
      </c>
      <c r="V146">
        <f t="shared" si="19"/>
        <v>1</v>
      </c>
      <c r="W146">
        <f t="shared" si="20"/>
        <v>1</v>
      </c>
      <c r="X146">
        <f t="shared" si="21"/>
        <v>1</v>
      </c>
      <c r="Y146">
        <f t="shared" si="22"/>
        <v>0</v>
      </c>
    </row>
    <row r="147" spans="1:25" ht="14.25" customHeight="1" x14ac:dyDescent="0.2">
      <c r="A147" s="19">
        <v>126</v>
      </c>
      <c r="B147" s="23">
        <v>6</v>
      </c>
      <c r="C147" s="23">
        <v>4</v>
      </c>
      <c r="D147" s="23">
        <v>3</v>
      </c>
      <c r="E147" s="23">
        <v>4</v>
      </c>
      <c r="F147" s="24">
        <v>3</v>
      </c>
      <c r="G147" s="24">
        <v>3</v>
      </c>
      <c r="H147" s="24">
        <v>4</v>
      </c>
      <c r="I147" s="24">
        <v>5</v>
      </c>
      <c r="J147" s="23">
        <v>4</v>
      </c>
      <c r="K147" s="23">
        <v>3</v>
      </c>
      <c r="L147" s="23">
        <v>4</v>
      </c>
      <c r="O147">
        <f t="shared" si="12"/>
        <v>1</v>
      </c>
      <c r="P147">
        <f t="shared" si="13"/>
        <v>1</v>
      </c>
      <c r="Q147">
        <f t="shared" si="14"/>
        <v>0</v>
      </c>
      <c r="R147">
        <f t="shared" si="15"/>
        <v>1</v>
      </c>
      <c r="S147">
        <f t="shared" si="16"/>
        <v>0</v>
      </c>
      <c r="T147">
        <f t="shared" si="17"/>
        <v>0</v>
      </c>
      <c r="U147">
        <f t="shared" si="18"/>
        <v>1</v>
      </c>
      <c r="V147">
        <f t="shared" si="19"/>
        <v>1</v>
      </c>
      <c r="W147">
        <f t="shared" si="20"/>
        <v>1</v>
      </c>
      <c r="X147">
        <f t="shared" si="21"/>
        <v>0</v>
      </c>
      <c r="Y147">
        <f t="shared" si="22"/>
        <v>1</v>
      </c>
    </row>
    <row r="148" spans="1:25" ht="14.25" customHeight="1" x14ac:dyDescent="0.2">
      <c r="A148" s="19">
        <v>127</v>
      </c>
      <c r="B148" s="23">
        <v>5</v>
      </c>
      <c r="C148" s="23">
        <v>4</v>
      </c>
      <c r="D148" s="23">
        <v>4</v>
      </c>
      <c r="E148" s="23">
        <v>3</v>
      </c>
      <c r="F148" s="24">
        <v>3</v>
      </c>
      <c r="G148" s="24">
        <v>4</v>
      </c>
      <c r="H148" s="24">
        <v>5</v>
      </c>
      <c r="I148" s="24">
        <v>3</v>
      </c>
      <c r="J148" s="23">
        <v>5</v>
      </c>
      <c r="K148" s="23">
        <v>1</v>
      </c>
      <c r="L148" s="23">
        <v>4</v>
      </c>
      <c r="O148">
        <f t="shared" si="12"/>
        <v>1</v>
      </c>
      <c r="P148">
        <f t="shared" si="13"/>
        <v>1</v>
      </c>
      <c r="Q148">
        <f t="shared" si="14"/>
        <v>1</v>
      </c>
      <c r="R148">
        <f t="shared" si="15"/>
        <v>0</v>
      </c>
      <c r="S148">
        <f t="shared" si="16"/>
        <v>0</v>
      </c>
      <c r="T148">
        <f t="shared" si="17"/>
        <v>1</v>
      </c>
      <c r="U148">
        <f t="shared" si="18"/>
        <v>1</v>
      </c>
      <c r="V148">
        <f t="shared" si="19"/>
        <v>0</v>
      </c>
      <c r="W148">
        <f t="shared" si="20"/>
        <v>1</v>
      </c>
      <c r="X148">
        <f t="shared" si="21"/>
        <v>0</v>
      </c>
      <c r="Y148">
        <f t="shared" si="22"/>
        <v>1</v>
      </c>
    </row>
    <row r="149" spans="1:25" ht="14.25" customHeight="1" x14ac:dyDescent="0.2">
      <c r="A149" s="19">
        <v>128</v>
      </c>
      <c r="B149" s="23">
        <v>6</v>
      </c>
      <c r="C149" s="23">
        <v>4</v>
      </c>
      <c r="D149" s="23">
        <v>4</v>
      </c>
      <c r="E149" s="23">
        <v>3</v>
      </c>
      <c r="F149" s="24">
        <v>4</v>
      </c>
      <c r="G149" s="24">
        <v>3</v>
      </c>
      <c r="H149" s="24">
        <v>4</v>
      </c>
      <c r="I149" s="24">
        <v>3</v>
      </c>
      <c r="J149" s="23">
        <v>4</v>
      </c>
      <c r="K149" s="23">
        <v>4</v>
      </c>
      <c r="L149" s="23">
        <v>2</v>
      </c>
      <c r="O149">
        <f t="shared" si="12"/>
        <v>1</v>
      </c>
      <c r="P149">
        <f t="shared" si="13"/>
        <v>1</v>
      </c>
      <c r="Q149">
        <f t="shared" si="14"/>
        <v>1</v>
      </c>
      <c r="R149">
        <f t="shared" si="15"/>
        <v>0</v>
      </c>
      <c r="S149">
        <f t="shared" si="16"/>
        <v>1</v>
      </c>
      <c r="T149">
        <f t="shared" si="17"/>
        <v>0</v>
      </c>
      <c r="U149">
        <f t="shared" si="18"/>
        <v>1</v>
      </c>
      <c r="V149">
        <f t="shared" si="19"/>
        <v>0</v>
      </c>
      <c r="W149">
        <f t="shared" si="20"/>
        <v>1</v>
      </c>
      <c r="X149">
        <f t="shared" si="21"/>
        <v>1</v>
      </c>
      <c r="Y149">
        <f t="shared" si="22"/>
        <v>0</v>
      </c>
    </row>
    <row r="150" spans="1:25" ht="14.25" customHeight="1" x14ac:dyDescent="0.2">
      <c r="A150" s="19">
        <v>129</v>
      </c>
      <c r="B150" s="23">
        <v>6</v>
      </c>
      <c r="C150" s="23">
        <v>6</v>
      </c>
      <c r="D150" s="23">
        <v>5</v>
      </c>
      <c r="E150" s="23">
        <v>4</v>
      </c>
      <c r="F150" s="24">
        <v>6</v>
      </c>
      <c r="G150" s="24">
        <v>6</v>
      </c>
      <c r="H150" s="24">
        <v>5</v>
      </c>
      <c r="I150" s="24">
        <v>5</v>
      </c>
      <c r="J150" s="23">
        <v>6</v>
      </c>
      <c r="K150" s="23">
        <v>3</v>
      </c>
      <c r="L150" s="23">
        <v>3</v>
      </c>
      <c r="O150">
        <f t="shared" si="12"/>
        <v>1</v>
      </c>
      <c r="P150">
        <f t="shared" si="13"/>
        <v>1</v>
      </c>
      <c r="Q150">
        <f t="shared" si="14"/>
        <v>1</v>
      </c>
      <c r="R150">
        <f t="shared" si="15"/>
        <v>1</v>
      </c>
      <c r="S150">
        <f t="shared" si="16"/>
        <v>1</v>
      </c>
      <c r="T150">
        <f t="shared" si="17"/>
        <v>1</v>
      </c>
      <c r="U150">
        <f t="shared" si="18"/>
        <v>1</v>
      </c>
      <c r="V150">
        <f t="shared" si="19"/>
        <v>1</v>
      </c>
      <c r="W150">
        <f t="shared" si="20"/>
        <v>1</v>
      </c>
      <c r="X150">
        <f t="shared" si="21"/>
        <v>0</v>
      </c>
      <c r="Y150">
        <f t="shared" si="22"/>
        <v>0</v>
      </c>
    </row>
    <row r="151" spans="1:25" ht="14.25" customHeight="1" x14ac:dyDescent="0.2">
      <c r="A151" s="19">
        <v>130</v>
      </c>
      <c r="B151" s="23">
        <v>3</v>
      </c>
      <c r="C151" s="23">
        <v>4</v>
      </c>
      <c r="D151" s="23">
        <v>4</v>
      </c>
      <c r="E151" s="23">
        <v>3</v>
      </c>
      <c r="F151" s="24">
        <v>3</v>
      </c>
      <c r="G151" s="24">
        <v>2</v>
      </c>
      <c r="H151" s="24">
        <v>2</v>
      </c>
      <c r="I151" s="24">
        <v>2</v>
      </c>
      <c r="J151" s="23">
        <v>4</v>
      </c>
      <c r="K151" s="23">
        <v>1</v>
      </c>
      <c r="L151" s="23">
        <v>2</v>
      </c>
      <c r="O151">
        <f t="shared" ref="O151:O168" si="23">IF(B151&gt;3, 1,0)</f>
        <v>0</v>
      </c>
      <c r="P151">
        <f t="shared" ref="P151:P168" si="24">IF(C151&gt;3, 1,0)</f>
        <v>1</v>
      </c>
      <c r="Q151">
        <f t="shared" ref="Q151:Q168" si="25">IF(D151&gt;3, 1,0)</f>
        <v>1</v>
      </c>
      <c r="R151">
        <f t="shared" ref="R151:R168" si="26">IF(E151&gt;3, 1,0)</f>
        <v>0</v>
      </c>
      <c r="S151">
        <f t="shared" ref="S151:S168" si="27">IF(F151&gt;3, 1,0)</f>
        <v>0</v>
      </c>
      <c r="T151">
        <f t="shared" ref="T151:T168" si="28">IF(G151&gt;3, 1,0)</f>
        <v>0</v>
      </c>
      <c r="U151">
        <f t="shared" ref="U151:U168" si="29">IF(H151&gt;3, 1,0)</f>
        <v>0</v>
      </c>
      <c r="V151">
        <f t="shared" ref="V151:V168" si="30">IF(I151&gt;3, 1,0)</f>
        <v>0</v>
      </c>
      <c r="W151">
        <f t="shared" ref="W151:W168" si="31">IF(J151&gt;3, 1,0)</f>
        <v>1</v>
      </c>
      <c r="X151">
        <f t="shared" ref="X151:X168" si="32">IF(K151&gt;3, 1,0)</f>
        <v>0</v>
      </c>
      <c r="Y151">
        <f t="shared" ref="Y151:Y168" si="33">IF(L151&gt;3, 1,0)</f>
        <v>0</v>
      </c>
    </row>
    <row r="152" spans="1:25" ht="14.25" customHeight="1" x14ac:dyDescent="0.2">
      <c r="A152" s="19">
        <v>131</v>
      </c>
      <c r="B152" s="23">
        <v>7</v>
      </c>
      <c r="C152" s="23">
        <v>7</v>
      </c>
      <c r="D152" s="23">
        <v>6</v>
      </c>
      <c r="E152" s="23">
        <v>5</v>
      </c>
      <c r="F152" s="24">
        <v>6</v>
      </c>
      <c r="G152" s="24">
        <v>5</v>
      </c>
      <c r="H152" s="24">
        <v>5</v>
      </c>
      <c r="I152" s="24">
        <v>6</v>
      </c>
      <c r="J152" s="23">
        <v>6</v>
      </c>
      <c r="K152" s="23">
        <v>5</v>
      </c>
      <c r="L152" s="23">
        <v>5</v>
      </c>
      <c r="O152">
        <f t="shared" si="23"/>
        <v>1</v>
      </c>
      <c r="P152">
        <f t="shared" si="24"/>
        <v>1</v>
      </c>
      <c r="Q152">
        <f t="shared" si="25"/>
        <v>1</v>
      </c>
      <c r="R152">
        <f t="shared" si="26"/>
        <v>1</v>
      </c>
      <c r="S152">
        <f t="shared" si="27"/>
        <v>1</v>
      </c>
      <c r="T152">
        <f t="shared" si="28"/>
        <v>1</v>
      </c>
      <c r="U152">
        <f t="shared" si="29"/>
        <v>1</v>
      </c>
      <c r="V152">
        <f t="shared" si="30"/>
        <v>1</v>
      </c>
      <c r="W152">
        <f t="shared" si="31"/>
        <v>1</v>
      </c>
      <c r="X152">
        <f t="shared" si="32"/>
        <v>1</v>
      </c>
      <c r="Y152">
        <f t="shared" si="33"/>
        <v>1</v>
      </c>
    </row>
    <row r="153" spans="1:25" ht="14.25" customHeight="1" x14ac:dyDescent="0.2">
      <c r="A153" s="19">
        <v>132</v>
      </c>
      <c r="B153" s="23">
        <v>4</v>
      </c>
      <c r="C153" s="23">
        <v>4</v>
      </c>
      <c r="D153" s="23">
        <v>3</v>
      </c>
      <c r="E153" s="23">
        <v>3</v>
      </c>
      <c r="F153" s="24">
        <v>3</v>
      </c>
      <c r="G153" s="24">
        <v>3</v>
      </c>
      <c r="H153" s="24">
        <v>4</v>
      </c>
      <c r="I153" s="24">
        <v>3</v>
      </c>
      <c r="J153" s="23">
        <v>4</v>
      </c>
      <c r="K153" s="23">
        <v>2</v>
      </c>
      <c r="L153" s="23">
        <v>3</v>
      </c>
      <c r="O153">
        <f t="shared" si="23"/>
        <v>1</v>
      </c>
      <c r="P153">
        <f t="shared" si="24"/>
        <v>1</v>
      </c>
      <c r="Q153">
        <f t="shared" si="25"/>
        <v>0</v>
      </c>
      <c r="R153">
        <f t="shared" si="26"/>
        <v>0</v>
      </c>
      <c r="S153">
        <f t="shared" si="27"/>
        <v>0</v>
      </c>
      <c r="T153">
        <f t="shared" si="28"/>
        <v>0</v>
      </c>
      <c r="U153">
        <f t="shared" si="29"/>
        <v>1</v>
      </c>
      <c r="V153">
        <f t="shared" si="30"/>
        <v>0</v>
      </c>
      <c r="W153">
        <f t="shared" si="31"/>
        <v>1</v>
      </c>
      <c r="X153">
        <f t="shared" si="32"/>
        <v>0</v>
      </c>
      <c r="Y153">
        <f t="shared" si="33"/>
        <v>0</v>
      </c>
    </row>
    <row r="154" spans="1:25" ht="14.25" customHeight="1" x14ac:dyDescent="0.2">
      <c r="A154" s="19">
        <v>133</v>
      </c>
      <c r="B154" s="23">
        <v>7</v>
      </c>
      <c r="C154" s="23">
        <v>6</v>
      </c>
      <c r="D154" s="23">
        <v>7</v>
      </c>
      <c r="E154" s="23">
        <v>5</v>
      </c>
      <c r="F154" s="24">
        <v>5</v>
      </c>
      <c r="G154" s="24">
        <v>6</v>
      </c>
      <c r="H154" s="24">
        <v>7</v>
      </c>
      <c r="I154" s="24">
        <v>4</v>
      </c>
      <c r="J154" s="23">
        <v>6</v>
      </c>
      <c r="K154" s="23">
        <v>6</v>
      </c>
      <c r="L154" s="23">
        <v>5</v>
      </c>
      <c r="O154">
        <f t="shared" si="23"/>
        <v>1</v>
      </c>
      <c r="P154">
        <f t="shared" si="24"/>
        <v>1</v>
      </c>
      <c r="Q154">
        <f t="shared" si="25"/>
        <v>1</v>
      </c>
      <c r="R154">
        <f t="shared" si="26"/>
        <v>1</v>
      </c>
      <c r="S154">
        <f t="shared" si="27"/>
        <v>1</v>
      </c>
      <c r="T154">
        <f t="shared" si="28"/>
        <v>1</v>
      </c>
      <c r="U154">
        <f t="shared" si="29"/>
        <v>1</v>
      </c>
      <c r="V154">
        <f t="shared" si="30"/>
        <v>1</v>
      </c>
      <c r="W154">
        <f t="shared" si="31"/>
        <v>1</v>
      </c>
      <c r="X154">
        <f t="shared" si="32"/>
        <v>1</v>
      </c>
      <c r="Y154">
        <f t="shared" si="33"/>
        <v>1</v>
      </c>
    </row>
    <row r="155" spans="1:25" ht="14.25" customHeight="1" x14ac:dyDescent="0.2">
      <c r="A155" s="19">
        <v>134</v>
      </c>
      <c r="B155" s="23">
        <v>5</v>
      </c>
      <c r="C155" s="23">
        <v>5</v>
      </c>
      <c r="D155" s="23">
        <v>4</v>
      </c>
      <c r="E155" s="23">
        <v>2</v>
      </c>
      <c r="F155" s="24">
        <v>3</v>
      </c>
      <c r="G155" s="24">
        <v>3</v>
      </c>
      <c r="H155" s="24">
        <v>4</v>
      </c>
      <c r="I155" s="24">
        <v>4</v>
      </c>
      <c r="J155" s="23">
        <v>5</v>
      </c>
      <c r="K155" s="23">
        <v>1</v>
      </c>
      <c r="L155" s="23">
        <v>2</v>
      </c>
      <c r="O155">
        <f t="shared" si="23"/>
        <v>1</v>
      </c>
      <c r="P155">
        <f t="shared" si="24"/>
        <v>1</v>
      </c>
      <c r="Q155">
        <f t="shared" si="25"/>
        <v>1</v>
      </c>
      <c r="R155">
        <f t="shared" si="26"/>
        <v>0</v>
      </c>
      <c r="S155">
        <f t="shared" si="27"/>
        <v>0</v>
      </c>
      <c r="T155">
        <f t="shared" si="28"/>
        <v>0</v>
      </c>
      <c r="U155">
        <f t="shared" si="29"/>
        <v>1</v>
      </c>
      <c r="V155">
        <f t="shared" si="30"/>
        <v>1</v>
      </c>
      <c r="W155">
        <f t="shared" si="31"/>
        <v>1</v>
      </c>
      <c r="X155">
        <f t="shared" si="32"/>
        <v>0</v>
      </c>
      <c r="Y155">
        <f t="shared" si="33"/>
        <v>0</v>
      </c>
    </row>
    <row r="156" spans="1:25" ht="14.25" customHeight="1" x14ac:dyDescent="0.2">
      <c r="A156" s="19">
        <v>135</v>
      </c>
      <c r="B156" s="23">
        <v>4</v>
      </c>
      <c r="C156" s="23">
        <v>5</v>
      </c>
      <c r="D156" s="23">
        <v>5</v>
      </c>
      <c r="E156" s="23">
        <v>5</v>
      </c>
      <c r="F156" s="24">
        <v>4</v>
      </c>
      <c r="G156" s="24">
        <v>3</v>
      </c>
      <c r="H156" s="24">
        <v>5</v>
      </c>
      <c r="I156" s="24">
        <v>4</v>
      </c>
      <c r="J156" s="23">
        <v>3</v>
      </c>
      <c r="K156" s="23">
        <v>2</v>
      </c>
      <c r="L156" s="23">
        <v>3</v>
      </c>
      <c r="O156">
        <f t="shared" si="23"/>
        <v>1</v>
      </c>
      <c r="P156">
        <f t="shared" si="24"/>
        <v>1</v>
      </c>
      <c r="Q156">
        <f t="shared" si="25"/>
        <v>1</v>
      </c>
      <c r="R156">
        <f t="shared" si="26"/>
        <v>1</v>
      </c>
      <c r="S156">
        <f t="shared" si="27"/>
        <v>1</v>
      </c>
      <c r="T156">
        <f t="shared" si="28"/>
        <v>0</v>
      </c>
      <c r="U156">
        <f t="shared" si="29"/>
        <v>1</v>
      </c>
      <c r="V156">
        <f t="shared" si="30"/>
        <v>1</v>
      </c>
      <c r="W156">
        <f t="shared" si="31"/>
        <v>0</v>
      </c>
      <c r="X156">
        <f t="shared" si="32"/>
        <v>0</v>
      </c>
      <c r="Y156">
        <f t="shared" si="33"/>
        <v>0</v>
      </c>
    </row>
    <row r="157" spans="1:25" ht="14.25" customHeight="1" x14ac:dyDescent="0.2">
      <c r="A157" s="19">
        <v>136</v>
      </c>
      <c r="B157" s="23">
        <v>4</v>
      </c>
      <c r="C157" s="23">
        <v>4</v>
      </c>
      <c r="D157" s="23">
        <v>3</v>
      </c>
      <c r="E157" s="23">
        <v>4</v>
      </c>
      <c r="F157" s="24">
        <v>5</v>
      </c>
      <c r="G157" s="24">
        <v>4</v>
      </c>
      <c r="H157" s="24">
        <v>5</v>
      </c>
      <c r="I157" s="24">
        <v>4</v>
      </c>
      <c r="J157" s="23">
        <v>5</v>
      </c>
      <c r="K157" s="23">
        <v>3</v>
      </c>
      <c r="L157" s="23">
        <v>3</v>
      </c>
      <c r="O157">
        <f t="shared" si="23"/>
        <v>1</v>
      </c>
      <c r="P157">
        <f t="shared" si="24"/>
        <v>1</v>
      </c>
      <c r="Q157">
        <f t="shared" si="25"/>
        <v>0</v>
      </c>
      <c r="R157">
        <f t="shared" si="26"/>
        <v>1</v>
      </c>
      <c r="S157">
        <f t="shared" si="27"/>
        <v>1</v>
      </c>
      <c r="T157">
        <f t="shared" si="28"/>
        <v>1</v>
      </c>
      <c r="U157">
        <f t="shared" si="29"/>
        <v>1</v>
      </c>
      <c r="V157">
        <f t="shared" si="30"/>
        <v>1</v>
      </c>
      <c r="W157">
        <f t="shared" si="31"/>
        <v>1</v>
      </c>
      <c r="X157">
        <f t="shared" si="32"/>
        <v>0</v>
      </c>
      <c r="Y157">
        <f t="shared" si="33"/>
        <v>0</v>
      </c>
    </row>
    <row r="158" spans="1:25" ht="14.25" customHeight="1" x14ac:dyDescent="0.2">
      <c r="A158" s="19">
        <v>137</v>
      </c>
      <c r="B158" s="23">
        <v>5</v>
      </c>
      <c r="C158" s="23">
        <v>5</v>
      </c>
      <c r="D158" s="23">
        <v>4</v>
      </c>
      <c r="E158" s="23">
        <v>5</v>
      </c>
      <c r="F158" s="24">
        <v>4</v>
      </c>
      <c r="G158" s="24">
        <v>4</v>
      </c>
      <c r="H158" s="24">
        <v>6</v>
      </c>
      <c r="I158" s="24">
        <v>5</v>
      </c>
      <c r="J158" s="23">
        <v>7</v>
      </c>
      <c r="K158" s="23">
        <v>2</v>
      </c>
      <c r="L158" s="23">
        <v>3</v>
      </c>
      <c r="O158">
        <f t="shared" si="23"/>
        <v>1</v>
      </c>
      <c r="P158">
        <f t="shared" si="24"/>
        <v>1</v>
      </c>
      <c r="Q158">
        <f t="shared" si="25"/>
        <v>1</v>
      </c>
      <c r="R158">
        <f t="shared" si="26"/>
        <v>1</v>
      </c>
      <c r="S158">
        <f t="shared" si="27"/>
        <v>1</v>
      </c>
      <c r="T158">
        <f t="shared" si="28"/>
        <v>1</v>
      </c>
      <c r="U158">
        <f t="shared" si="29"/>
        <v>1</v>
      </c>
      <c r="V158">
        <f t="shared" si="30"/>
        <v>1</v>
      </c>
      <c r="W158">
        <f t="shared" si="31"/>
        <v>1</v>
      </c>
      <c r="X158">
        <f t="shared" si="32"/>
        <v>0</v>
      </c>
      <c r="Y158">
        <f t="shared" si="33"/>
        <v>0</v>
      </c>
    </row>
    <row r="159" spans="1:25" ht="14.25" customHeight="1" x14ac:dyDescent="0.2">
      <c r="A159" s="19">
        <v>138</v>
      </c>
      <c r="B159" s="23">
        <v>6</v>
      </c>
      <c r="C159" s="23">
        <v>6</v>
      </c>
      <c r="D159" s="23">
        <v>5</v>
      </c>
      <c r="E159" s="23">
        <v>5</v>
      </c>
      <c r="F159" s="24">
        <v>4</v>
      </c>
      <c r="G159" s="24">
        <v>3</v>
      </c>
      <c r="H159" s="24">
        <v>4</v>
      </c>
      <c r="I159" s="24">
        <v>3</v>
      </c>
      <c r="J159" s="23">
        <v>6</v>
      </c>
      <c r="K159" s="23">
        <v>1</v>
      </c>
      <c r="L159" s="23">
        <v>3</v>
      </c>
      <c r="O159">
        <f t="shared" si="23"/>
        <v>1</v>
      </c>
      <c r="P159">
        <f t="shared" si="24"/>
        <v>1</v>
      </c>
      <c r="Q159">
        <f t="shared" si="25"/>
        <v>1</v>
      </c>
      <c r="R159">
        <f t="shared" si="26"/>
        <v>1</v>
      </c>
      <c r="S159">
        <f t="shared" si="27"/>
        <v>1</v>
      </c>
      <c r="T159">
        <f t="shared" si="28"/>
        <v>0</v>
      </c>
      <c r="U159">
        <f t="shared" si="29"/>
        <v>1</v>
      </c>
      <c r="V159">
        <f t="shared" si="30"/>
        <v>0</v>
      </c>
      <c r="W159">
        <f t="shared" si="31"/>
        <v>1</v>
      </c>
      <c r="X159">
        <f t="shared" si="32"/>
        <v>0</v>
      </c>
      <c r="Y159">
        <f t="shared" si="33"/>
        <v>0</v>
      </c>
    </row>
    <row r="160" spans="1:25" ht="14.25" customHeight="1" x14ac:dyDescent="0.2">
      <c r="A160" s="19">
        <v>139</v>
      </c>
      <c r="B160" s="23">
        <v>6</v>
      </c>
      <c r="C160" s="23">
        <v>6</v>
      </c>
      <c r="D160" s="23">
        <v>4</v>
      </c>
      <c r="E160" s="23">
        <v>4</v>
      </c>
      <c r="F160" s="24">
        <v>5</v>
      </c>
      <c r="G160" s="24">
        <v>5</v>
      </c>
      <c r="H160" s="24">
        <v>5</v>
      </c>
      <c r="I160" s="24">
        <v>4</v>
      </c>
      <c r="J160" s="23">
        <v>5</v>
      </c>
      <c r="K160" s="23">
        <v>4</v>
      </c>
      <c r="L160" s="23">
        <v>3</v>
      </c>
      <c r="O160">
        <f t="shared" si="23"/>
        <v>1</v>
      </c>
      <c r="P160">
        <f t="shared" si="24"/>
        <v>1</v>
      </c>
      <c r="Q160">
        <f t="shared" si="25"/>
        <v>1</v>
      </c>
      <c r="R160">
        <f t="shared" si="26"/>
        <v>1</v>
      </c>
      <c r="S160">
        <f t="shared" si="27"/>
        <v>1</v>
      </c>
      <c r="T160">
        <f t="shared" si="28"/>
        <v>1</v>
      </c>
      <c r="U160">
        <f t="shared" si="29"/>
        <v>1</v>
      </c>
      <c r="V160">
        <f t="shared" si="30"/>
        <v>1</v>
      </c>
      <c r="W160">
        <f t="shared" si="31"/>
        <v>1</v>
      </c>
      <c r="X160">
        <f t="shared" si="32"/>
        <v>1</v>
      </c>
      <c r="Y160">
        <f t="shared" si="33"/>
        <v>0</v>
      </c>
    </row>
    <row r="161" spans="1:25" ht="14.25" customHeight="1" x14ac:dyDescent="0.2">
      <c r="A161" s="19">
        <v>140</v>
      </c>
      <c r="B161" s="23">
        <v>3</v>
      </c>
      <c r="C161" s="23">
        <v>4</v>
      </c>
      <c r="D161" s="23">
        <v>2</v>
      </c>
      <c r="E161" s="23">
        <v>1</v>
      </c>
      <c r="F161" s="24">
        <v>2</v>
      </c>
      <c r="G161" s="24">
        <v>1</v>
      </c>
      <c r="H161" s="24">
        <v>3</v>
      </c>
      <c r="I161" s="24">
        <v>3</v>
      </c>
      <c r="J161" s="23">
        <v>3</v>
      </c>
      <c r="K161" s="23">
        <v>1</v>
      </c>
      <c r="L161" s="23">
        <v>3</v>
      </c>
      <c r="O161">
        <f t="shared" si="23"/>
        <v>0</v>
      </c>
      <c r="P161">
        <f t="shared" si="24"/>
        <v>1</v>
      </c>
      <c r="Q161">
        <f t="shared" si="25"/>
        <v>0</v>
      </c>
      <c r="R161">
        <f t="shared" si="26"/>
        <v>0</v>
      </c>
      <c r="S161">
        <f t="shared" si="27"/>
        <v>0</v>
      </c>
      <c r="T161">
        <f t="shared" si="28"/>
        <v>0</v>
      </c>
      <c r="U161">
        <f t="shared" si="29"/>
        <v>0</v>
      </c>
      <c r="V161">
        <f t="shared" si="30"/>
        <v>0</v>
      </c>
      <c r="W161">
        <f t="shared" si="31"/>
        <v>0</v>
      </c>
      <c r="X161">
        <f t="shared" si="32"/>
        <v>0</v>
      </c>
      <c r="Y161">
        <f t="shared" si="33"/>
        <v>0</v>
      </c>
    </row>
    <row r="162" spans="1:25" ht="14.25" customHeight="1" x14ac:dyDescent="0.2">
      <c r="A162" s="19">
        <v>141</v>
      </c>
      <c r="B162" s="23">
        <v>6</v>
      </c>
      <c r="C162" s="23">
        <v>5</v>
      </c>
      <c r="D162" s="23">
        <v>5</v>
      </c>
      <c r="E162" s="23">
        <v>4</v>
      </c>
      <c r="F162" s="24">
        <v>6</v>
      </c>
      <c r="G162" s="24">
        <v>5</v>
      </c>
      <c r="H162" s="24">
        <v>5</v>
      </c>
      <c r="I162" s="24">
        <v>5</v>
      </c>
      <c r="J162" s="23">
        <v>6</v>
      </c>
      <c r="K162" s="23">
        <v>4</v>
      </c>
      <c r="L162" s="23">
        <v>5</v>
      </c>
      <c r="O162">
        <f t="shared" si="23"/>
        <v>1</v>
      </c>
      <c r="P162">
        <f t="shared" si="24"/>
        <v>1</v>
      </c>
      <c r="Q162">
        <f t="shared" si="25"/>
        <v>1</v>
      </c>
      <c r="R162">
        <f t="shared" si="26"/>
        <v>1</v>
      </c>
      <c r="S162">
        <f t="shared" si="27"/>
        <v>1</v>
      </c>
      <c r="T162">
        <f t="shared" si="28"/>
        <v>1</v>
      </c>
      <c r="U162">
        <f t="shared" si="29"/>
        <v>1</v>
      </c>
      <c r="V162">
        <f t="shared" si="30"/>
        <v>1</v>
      </c>
      <c r="W162">
        <f t="shared" si="31"/>
        <v>1</v>
      </c>
      <c r="X162">
        <f t="shared" si="32"/>
        <v>1</v>
      </c>
      <c r="Y162">
        <f t="shared" si="33"/>
        <v>1</v>
      </c>
    </row>
    <row r="163" spans="1:25" ht="14.25" customHeight="1" x14ac:dyDescent="0.2">
      <c r="A163" s="19">
        <v>142</v>
      </c>
      <c r="B163" s="23">
        <v>2</v>
      </c>
      <c r="C163" s="23">
        <v>4</v>
      </c>
      <c r="D163" s="23">
        <v>1</v>
      </c>
      <c r="E163" s="23">
        <v>1</v>
      </c>
      <c r="F163" s="24">
        <v>1</v>
      </c>
      <c r="G163" s="24">
        <v>1</v>
      </c>
      <c r="H163" s="24">
        <v>2</v>
      </c>
      <c r="I163" s="24">
        <v>1</v>
      </c>
      <c r="J163" s="23">
        <v>2</v>
      </c>
      <c r="K163" s="23">
        <v>1</v>
      </c>
      <c r="L163" s="23">
        <v>2</v>
      </c>
      <c r="O163">
        <f t="shared" si="23"/>
        <v>0</v>
      </c>
      <c r="P163">
        <f t="shared" si="24"/>
        <v>1</v>
      </c>
      <c r="Q163">
        <f t="shared" si="25"/>
        <v>0</v>
      </c>
      <c r="R163">
        <f t="shared" si="26"/>
        <v>0</v>
      </c>
      <c r="S163">
        <f t="shared" si="27"/>
        <v>0</v>
      </c>
      <c r="T163">
        <f t="shared" si="28"/>
        <v>0</v>
      </c>
      <c r="U163">
        <f t="shared" si="29"/>
        <v>0</v>
      </c>
      <c r="V163">
        <f t="shared" si="30"/>
        <v>0</v>
      </c>
      <c r="W163">
        <f t="shared" si="31"/>
        <v>0</v>
      </c>
      <c r="X163">
        <f t="shared" si="32"/>
        <v>0</v>
      </c>
      <c r="Y163">
        <f t="shared" si="33"/>
        <v>0</v>
      </c>
    </row>
    <row r="164" spans="1:25" ht="14.25" customHeight="1" x14ac:dyDescent="0.2">
      <c r="A164" s="19">
        <v>143</v>
      </c>
      <c r="B164" s="23">
        <v>5</v>
      </c>
      <c r="C164" s="23">
        <v>6</v>
      </c>
      <c r="D164" s="23">
        <v>4</v>
      </c>
      <c r="E164" s="23">
        <v>4</v>
      </c>
      <c r="F164" s="24">
        <v>5</v>
      </c>
      <c r="G164" s="24">
        <v>5</v>
      </c>
      <c r="H164" s="24">
        <v>5</v>
      </c>
      <c r="I164" s="24">
        <v>4</v>
      </c>
      <c r="J164" s="23">
        <v>3</v>
      </c>
      <c r="K164" s="23">
        <v>3</v>
      </c>
      <c r="L164" s="23">
        <v>4</v>
      </c>
      <c r="O164">
        <f t="shared" si="23"/>
        <v>1</v>
      </c>
      <c r="P164">
        <f t="shared" si="24"/>
        <v>1</v>
      </c>
      <c r="Q164">
        <f t="shared" si="25"/>
        <v>1</v>
      </c>
      <c r="R164">
        <f t="shared" si="26"/>
        <v>1</v>
      </c>
      <c r="S164">
        <f t="shared" si="27"/>
        <v>1</v>
      </c>
      <c r="T164">
        <f t="shared" si="28"/>
        <v>1</v>
      </c>
      <c r="U164">
        <f t="shared" si="29"/>
        <v>1</v>
      </c>
      <c r="V164">
        <f t="shared" si="30"/>
        <v>1</v>
      </c>
      <c r="W164">
        <f t="shared" si="31"/>
        <v>0</v>
      </c>
      <c r="X164">
        <f t="shared" si="32"/>
        <v>0</v>
      </c>
      <c r="Y164">
        <f t="shared" si="33"/>
        <v>1</v>
      </c>
    </row>
    <row r="165" spans="1:25" ht="14.25" customHeight="1" x14ac:dyDescent="0.2">
      <c r="A165" s="19">
        <v>144</v>
      </c>
      <c r="B165" s="23">
        <v>6</v>
      </c>
      <c r="C165" s="23">
        <v>7</v>
      </c>
      <c r="D165" s="23">
        <v>7</v>
      </c>
      <c r="E165" s="23">
        <v>5</v>
      </c>
      <c r="F165" s="24">
        <v>5</v>
      </c>
      <c r="G165" s="24">
        <v>5</v>
      </c>
      <c r="H165" s="24">
        <v>5</v>
      </c>
      <c r="I165" s="24">
        <v>5</v>
      </c>
      <c r="J165" s="23">
        <v>5</v>
      </c>
      <c r="K165" s="23">
        <v>4</v>
      </c>
      <c r="L165" s="23">
        <v>3</v>
      </c>
      <c r="O165">
        <f t="shared" si="23"/>
        <v>1</v>
      </c>
      <c r="P165">
        <f t="shared" si="24"/>
        <v>1</v>
      </c>
      <c r="Q165">
        <f t="shared" si="25"/>
        <v>1</v>
      </c>
      <c r="R165">
        <f t="shared" si="26"/>
        <v>1</v>
      </c>
      <c r="S165">
        <f t="shared" si="27"/>
        <v>1</v>
      </c>
      <c r="T165">
        <f t="shared" si="28"/>
        <v>1</v>
      </c>
      <c r="U165">
        <f t="shared" si="29"/>
        <v>1</v>
      </c>
      <c r="V165">
        <f t="shared" si="30"/>
        <v>1</v>
      </c>
      <c r="W165">
        <f t="shared" si="31"/>
        <v>1</v>
      </c>
      <c r="X165">
        <f t="shared" si="32"/>
        <v>1</v>
      </c>
      <c r="Y165">
        <f t="shared" si="33"/>
        <v>0</v>
      </c>
    </row>
    <row r="166" spans="1:25" ht="14.25" customHeight="1" x14ac:dyDescent="0.2">
      <c r="A166" s="19">
        <v>145</v>
      </c>
      <c r="B166" s="23">
        <v>7</v>
      </c>
      <c r="C166" s="23">
        <v>6</v>
      </c>
      <c r="D166" s="23">
        <v>5</v>
      </c>
      <c r="E166" s="23">
        <v>5</v>
      </c>
      <c r="F166" s="24">
        <v>6</v>
      </c>
      <c r="G166" s="24">
        <v>6</v>
      </c>
      <c r="H166" s="24">
        <v>6</v>
      </c>
      <c r="I166" s="24">
        <v>6</v>
      </c>
      <c r="J166" s="23">
        <v>5</v>
      </c>
      <c r="K166" s="23">
        <v>4</v>
      </c>
      <c r="L166" s="23">
        <v>3</v>
      </c>
      <c r="O166">
        <f t="shared" si="23"/>
        <v>1</v>
      </c>
      <c r="P166">
        <f t="shared" si="24"/>
        <v>1</v>
      </c>
      <c r="Q166">
        <f t="shared" si="25"/>
        <v>1</v>
      </c>
      <c r="R166">
        <f t="shared" si="26"/>
        <v>1</v>
      </c>
      <c r="S166">
        <f t="shared" si="27"/>
        <v>1</v>
      </c>
      <c r="T166">
        <f t="shared" si="28"/>
        <v>1</v>
      </c>
      <c r="U166">
        <f t="shared" si="29"/>
        <v>1</v>
      </c>
      <c r="V166">
        <f t="shared" si="30"/>
        <v>1</v>
      </c>
      <c r="W166">
        <f t="shared" si="31"/>
        <v>1</v>
      </c>
      <c r="X166">
        <f t="shared" si="32"/>
        <v>1</v>
      </c>
      <c r="Y166">
        <f t="shared" si="33"/>
        <v>0</v>
      </c>
    </row>
    <row r="167" spans="1:25" ht="14.25" customHeight="1" x14ac:dyDescent="0.2">
      <c r="A167" s="19">
        <v>146</v>
      </c>
      <c r="B167" s="23">
        <v>6</v>
      </c>
      <c r="C167" s="23">
        <v>5</v>
      </c>
      <c r="D167" s="23">
        <v>4</v>
      </c>
      <c r="E167" s="23">
        <v>6</v>
      </c>
      <c r="F167" s="24">
        <v>4</v>
      </c>
      <c r="G167" s="24">
        <v>4</v>
      </c>
      <c r="H167" s="24">
        <v>4</v>
      </c>
      <c r="I167" s="24">
        <v>5</v>
      </c>
      <c r="J167" s="23">
        <v>4</v>
      </c>
      <c r="K167" s="23">
        <v>2</v>
      </c>
      <c r="L167" s="23">
        <v>4</v>
      </c>
      <c r="O167">
        <f t="shared" si="23"/>
        <v>1</v>
      </c>
      <c r="P167">
        <f t="shared" si="24"/>
        <v>1</v>
      </c>
      <c r="Q167">
        <f t="shared" si="25"/>
        <v>1</v>
      </c>
      <c r="R167">
        <f t="shared" si="26"/>
        <v>1</v>
      </c>
      <c r="S167">
        <f t="shared" si="27"/>
        <v>1</v>
      </c>
      <c r="T167">
        <f t="shared" si="28"/>
        <v>1</v>
      </c>
      <c r="U167">
        <f t="shared" si="29"/>
        <v>1</v>
      </c>
      <c r="V167">
        <f t="shared" si="30"/>
        <v>1</v>
      </c>
      <c r="W167">
        <f t="shared" si="31"/>
        <v>1</v>
      </c>
      <c r="X167">
        <f t="shared" si="32"/>
        <v>0</v>
      </c>
      <c r="Y167">
        <f t="shared" si="33"/>
        <v>1</v>
      </c>
    </row>
    <row r="168" spans="1:25" ht="14.25" customHeight="1" x14ac:dyDescent="0.2">
      <c r="A168" s="19">
        <v>147</v>
      </c>
      <c r="B168" s="23">
        <v>6</v>
      </c>
      <c r="C168" s="23">
        <v>5</v>
      </c>
      <c r="D168" s="23">
        <v>3</v>
      </c>
      <c r="E168" s="23">
        <v>4</v>
      </c>
      <c r="F168" s="24">
        <v>4</v>
      </c>
      <c r="G168" s="24">
        <v>3</v>
      </c>
      <c r="H168" s="24">
        <v>5</v>
      </c>
      <c r="I168" s="24">
        <v>4</v>
      </c>
      <c r="J168" s="23">
        <v>4</v>
      </c>
      <c r="K168" s="23">
        <v>3</v>
      </c>
      <c r="L168" s="23">
        <v>4</v>
      </c>
      <c r="O168">
        <f t="shared" si="23"/>
        <v>1</v>
      </c>
      <c r="P168">
        <f t="shared" si="24"/>
        <v>1</v>
      </c>
      <c r="Q168">
        <f t="shared" si="25"/>
        <v>0</v>
      </c>
      <c r="R168">
        <f t="shared" si="26"/>
        <v>1</v>
      </c>
      <c r="S168">
        <f t="shared" si="27"/>
        <v>1</v>
      </c>
      <c r="T168">
        <f t="shared" si="28"/>
        <v>0</v>
      </c>
      <c r="U168">
        <f t="shared" si="29"/>
        <v>1</v>
      </c>
      <c r="V168">
        <f t="shared" si="30"/>
        <v>1</v>
      </c>
      <c r="W168">
        <f t="shared" si="31"/>
        <v>1</v>
      </c>
      <c r="X168">
        <f t="shared" si="32"/>
        <v>0</v>
      </c>
      <c r="Y168">
        <f t="shared" si="33"/>
        <v>1</v>
      </c>
    </row>
    <row r="169" spans="1:25" ht="14.25" customHeight="1" x14ac:dyDescent="0.2">
      <c r="N169" s="38" t="s">
        <v>93</v>
      </c>
      <c r="O169">
        <f>AVERAGE(O22:O168)</f>
        <v>0.95918367346938771</v>
      </c>
      <c r="P169">
        <f t="shared" ref="P169:Y169" si="34">AVERAGE(P22:P168)</f>
        <v>0.95918367346938771</v>
      </c>
      <c r="Q169">
        <f t="shared" si="34"/>
        <v>0.81632653061224492</v>
      </c>
      <c r="R169">
        <f t="shared" si="34"/>
        <v>0.72108843537414968</v>
      </c>
      <c r="S169">
        <f t="shared" si="34"/>
        <v>0.73469387755102045</v>
      </c>
      <c r="T169">
        <f t="shared" si="34"/>
        <v>0.63265306122448983</v>
      </c>
      <c r="U169">
        <f t="shared" si="34"/>
        <v>0.83673469387755106</v>
      </c>
      <c r="V169">
        <f t="shared" si="34"/>
        <v>0.63265306122448983</v>
      </c>
      <c r="W169">
        <f t="shared" si="34"/>
        <v>0.82993197278911568</v>
      </c>
      <c r="X169">
        <f t="shared" si="34"/>
        <v>0.39455782312925169</v>
      </c>
      <c r="Y169">
        <f t="shared" si="34"/>
        <v>0.45578231292517007</v>
      </c>
    </row>
    <row r="170" spans="1:25" ht="14.25" customHeight="1" x14ac:dyDescent="0.2">
      <c r="N170" s="38" t="s">
        <v>84</v>
      </c>
      <c r="O170">
        <v>147</v>
      </c>
      <c r="P170">
        <v>147</v>
      </c>
      <c r="Q170">
        <v>147</v>
      </c>
      <c r="R170">
        <v>147</v>
      </c>
      <c r="S170">
        <v>147</v>
      </c>
      <c r="T170">
        <v>147</v>
      </c>
      <c r="U170">
        <v>147</v>
      </c>
      <c r="V170">
        <v>147</v>
      </c>
      <c r="W170">
        <v>147</v>
      </c>
      <c r="X170">
        <v>147</v>
      </c>
      <c r="Y170">
        <v>147</v>
      </c>
    </row>
    <row r="171" spans="1:25" ht="14.25" customHeight="1" x14ac:dyDescent="0.2"/>
    <row r="172" spans="1:25" ht="14.25" customHeight="1" x14ac:dyDescent="0.2">
      <c r="O172" s="38" t="s">
        <v>154</v>
      </c>
    </row>
    <row r="173" spans="1:25" ht="14.25" customHeight="1" x14ac:dyDescent="0.2">
      <c r="N173" s="38" t="s">
        <v>94</v>
      </c>
      <c r="O173">
        <f>(O169*O170+P169*P170)/(O170+P170)</f>
        <v>0.95918367346938771</v>
      </c>
    </row>
    <row r="174" spans="1:25" ht="14.25" customHeight="1" x14ac:dyDescent="0.2">
      <c r="N174" s="38" t="s">
        <v>83</v>
      </c>
      <c r="O174">
        <f>O173*(1-O173)</f>
        <v>3.9150354019158728E-2</v>
      </c>
    </row>
    <row r="175" spans="1:25" ht="14.25" customHeight="1" x14ac:dyDescent="0.2">
      <c r="N175" s="38" t="s">
        <v>95</v>
      </c>
      <c r="O175">
        <f>(1/O170+1/P170)</f>
        <v>1.3605442176870748E-2</v>
      </c>
    </row>
    <row r="176" spans="1:25" ht="14.25" customHeight="1" x14ac:dyDescent="0.2"/>
    <row r="177" spans="14:16" ht="14.25" customHeight="1" x14ac:dyDescent="0.2"/>
    <row r="178" spans="14:16" ht="14.25" customHeight="1" x14ac:dyDescent="0.2">
      <c r="N178" s="38" t="s">
        <v>97</v>
      </c>
      <c r="O178">
        <f>(O169-P169)/SQRT(O174*O175)</f>
        <v>0</v>
      </c>
    </row>
    <row r="179" spans="14:16" ht="14.25" customHeight="1" x14ac:dyDescent="0.2">
      <c r="N179" s="38" t="s">
        <v>96</v>
      </c>
      <c r="O179">
        <f>1- _xlfn.NORM.DIST(O178, 0, 1, TRUE)</f>
        <v>0.5</v>
      </c>
    </row>
    <row r="180" spans="14:16" ht="14.25" customHeight="1" x14ac:dyDescent="0.2"/>
    <row r="181" spans="14:16" ht="14.25" customHeight="1" x14ac:dyDescent="0.2"/>
    <row r="182" spans="14:16" ht="14.25" customHeight="1" x14ac:dyDescent="0.2"/>
    <row r="183" spans="14:16" ht="14.25" customHeight="1" x14ac:dyDescent="0.2">
      <c r="O183" s="38" t="s">
        <v>156</v>
      </c>
    </row>
    <row r="184" spans="14:16" ht="14.25" customHeight="1" x14ac:dyDescent="0.2">
      <c r="O184" s="42" t="s">
        <v>155</v>
      </c>
      <c r="P184" s="43"/>
    </row>
    <row r="185" spans="14:16" ht="14.25" customHeight="1" x14ac:dyDescent="0.2">
      <c r="O185" s="38" t="s">
        <v>157</v>
      </c>
    </row>
    <row r="186" spans="14:16" ht="14.25" customHeight="1" x14ac:dyDescent="0.2"/>
    <row r="187" spans="14:16" ht="14.25" customHeight="1" x14ac:dyDescent="0.2"/>
    <row r="188" spans="14:16" ht="14.25" customHeight="1" x14ac:dyDescent="0.2"/>
    <row r="189" spans="14:16" ht="14.25" customHeight="1" x14ac:dyDescent="0.2"/>
    <row r="190" spans="14:16" ht="14.25" customHeight="1" x14ac:dyDescent="0.2"/>
    <row r="191" spans="14:16" ht="14.25" customHeight="1" x14ac:dyDescent="0.2"/>
    <row r="192" spans="14:16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L3"/>
    <mergeCell ref="AB52:AC5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5CE4-CD3D-4A43-BC55-FD53B4D72F53}">
  <dimension ref="A1:V148"/>
  <sheetViews>
    <sheetView workbookViewId="0">
      <selection activeCell="L1" sqref="L1"/>
    </sheetView>
  </sheetViews>
  <sheetFormatPr baseColWidth="10" defaultRowHeight="15" x14ac:dyDescent="0.2"/>
  <cols>
    <col min="14" max="14" width="18.5" customWidth="1"/>
  </cols>
  <sheetData>
    <row r="1" spans="1:19" ht="48" x14ac:dyDescent="0.2">
      <c r="A1" s="36" t="s">
        <v>19</v>
      </c>
      <c r="B1" s="36" t="s">
        <v>48</v>
      </c>
      <c r="C1" s="36" t="s">
        <v>49</v>
      </c>
      <c r="D1" s="36" t="s">
        <v>50</v>
      </c>
      <c r="E1" s="36" t="s">
        <v>51</v>
      </c>
      <c r="F1" s="36" t="s">
        <v>52</v>
      </c>
      <c r="G1" s="36" t="s">
        <v>53</v>
      </c>
      <c r="H1" s="36" t="s">
        <v>54</v>
      </c>
      <c r="I1" s="36" t="s">
        <v>55</v>
      </c>
      <c r="J1" s="36" t="s">
        <v>57</v>
      </c>
      <c r="K1" s="36" t="s">
        <v>58</v>
      </c>
      <c r="L1" s="36" t="s">
        <v>56</v>
      </c>
    </row>
    <row r="2" spans="1:19" x14ac:dyDescent="0.2">
      <c r="A2" s="19">
        <v>1</v>
      </c>
      <c r="B2" s="20">
        <v>5</v>
      </c>
      <c r="C2" s="20">
        <v>5</v>
      </c>
      <c r="D2" s="20">
        <v>3</v>
      </c>
      <c r="E2" s="20">
        <v>3</v>
      </c>
      <c r="F2" s="21">
        <v>4</v>
      </c>
      <c r="G2" s="21">
        <v>3</v>
      </c>
      <c r="H2" s="21">
        <v>3</v>
      </c>
      <c r="I2" s="21">
        <v>3</v>
      </c>
      <c r="J2" s="23">
        <v>1</v>
      </c>
      <c r="K2" s="23">
        <v>2</v>
      </c>
      <c r="L2" s="22">
        <v>6</v>
      </c>
      <c r="N2" t="s">
        <v>191</v>
      </c>
    </row>
    <row r="3" spans="1:19" ht="16" thickBot="1" x14ac:dyDescent="0.25">
      <c r="A3" s="19">
        <v>2</v>
      </c>
      <c r="B3" s="20">
        <v>6</v>
      </c>
      <c r="C3" s="20">
        <v>5</v>
      </c>
      <c r="D3" s="20">
        <v>4</v>
      </c>
      <c r="E3" s="20">
        <v>5</v>
      </c>
      <c r="F3" s="21">
        <v>4</v>
      </c>
      <c r="G3" s="21">
        <v>5</v>
      </c>
      <c r="H3" s="21">
        <v>5</v>
      </c>
      <c r="I3" s="21">
        <v>2</v>
      </c>
      <c r="J3" s="23">
        <v>3</v>
      </c>
      <c r="K3" s="23">
        <v>4</v>
      </c>
      <c r="L3" s="22">
        <v>5</v>
      </c>
    </row>
    <row r="4" spans="1:19" x14ac:dyDescent="0.2">
      <c r="A4" s="19">
        <v>3</v>
      </c>
      <c r="B4" s="20">
        <v>4</v>
      </c>
      <c r="C4" s="20">
        <v>3</v>
      </c>
      <c r="D4" s="20">
        <v>2</v>
      </c>
      <c r="E4" s="20">
        <v>3</v>
      </c>
      <c r="F4" s="21">
        <v>3</v>
      </c>
      <c r="G4" s="21">
        <v>1</v>
      </c>
      <c r="H4" s="21">
        <v>3</v>
      </c>
      <c r="I4" s="21">
        <v>3</v>
      </c>
      <c r="J4" s="23">
        <v>1</v>
      </c>
      <c r="K4" s="23">
        <v>2</v>
      </c>
      <c r="L4" s="22">
        <v>3</v>
      </c>
      <c r="N4" s="93" t="s">
        <v>192</v>
      </c>
      <c r="O4" s="93"/>
    </row>
    <row r="5" spans="1:19" x14ac:dyDescent="0.2">
      <c r="A5" s="19">
        <v>4</v>
      </c>
      <c r="B5" s="20">
        <v>6</v>
      </c>
      <c r="C5" s="20">
        <v>5</v>
      </c>
      <c r="D5" s="20">
        <v>5</v>
      </c>
      <c r="E5" s="20">
        <v>6</v>
      </c>
      <c r="F5" s="21">
        <v>4</v>
      </c>
      <c r="G5" s="21">
        <v>5</v>
      </c>
      <c r="H5" s="21">
        <v>6</v>
      </c>
      <c r="I5" s="21">
        <v>5</v>
      </c>
      <c r="J5" s="23">
        <v>4</v>
      </c>
      <c r="K5" s="23">
        <v>4</v>
      </c>
      <c r="L5" s="22">
        <v>6</v>
      </c>
      <c r="N5" s="90" t="s">
        <v>193</v>
      </c>
      <c r="O5" s="90">
        <v>0.50464389895640782</v>
      </c>
    </row>
    <row r="6" spans="1:19" x14ac:dyDescent="0.2">
      <c r="A6" s="19">
        <v>5</v>
      </c>
      <c r="B6" s="20">
        <v>7</v>
      </c>
      <c r="C6" s="20">
        <v>7</v>
      </c>
      <c r="D6" s="20">
        <v>6</v>
      </c>
      <c r="E6" s="20">
        <v>5</v>
      </c>
      <c r="F6" s="21">
        <v>6</v>
      </c>
      <c r="G6" s="21">
        <v>5</v>
      </c>
      <c r="H6" s="21">
        <v>7</v>
      </c>
      <c r="I6" s="21">
        <v>5</v>
      </c>
      <c r="J6" s="23">
        <v>4</v>
      </c>
      <c r="K6" s="23">
        <v>5</v>
      </c>
      <c r="L6" s="22">
        <v>5</v>
      </c>
      <c r="N6" s="90" t="s">
        <v>194</v>
      </c>
      <c r="O6" s="90">
        <v>0.2546654647539251</v>
      </c>
    </row>
    <row r="7" spans="1:19" x14ac:dyDescent="0.2">
      <c r="A7" s="19">
        <v>6</v>
      </c>
      <c r="B7" s="23">
        <v>5</v>
      </c>
      <c r="C7" s="23">
        <v>4</v>
      </c>
      <c r="D7" s="23">
        <v>4</v>
      </c>
      <c r="E7" s="23">
        <v>4</v>
      </c>
      <c r="F7" s="24">
        <v>3</v>
      </c>
      <c r="G7" s="24">
        <v>3</v>
      </c>
      <c r="H7" s="24">
        <v>5</v>
      </c>
      <c r="I7" s="24">
        <v>4</v>
      </c>
      <c r="J7" s="23">
        <v>3</v>
      </c>
      <c r="K7" s="23">
        <v>3</v>
      </c>
      <c r="L7" s="23">
        <v>5</v>
      </c>
      <c r="N7" s="90" t="s">
        <v>195</v>
      </c>
      <c r="O7" s="90">
        <v>0.19986145480936077</v>
      </c>
    </row>
    <row r="8" spans="1:19" x14ac:dyDescent="0.2">
      <c r="A8" s="19">
        <v>7</v>
      </c>
      <c r="B8" s="23">
        <v>6</v>
      </c>
      <c r="C8" s="23">
        <v>4</v>
      </c>
      <c r="D8" s="23">
        <v>3</v>
      </c>
      <c r="E8" s="23">
        <v>3</v>
      </c>
      <c r="F8" s="24">
        <v>3</v>
      </c>
      <c r="G8" s="24">
        <v>4</v>
      </c>
      <c r="H8" s="24">
        <v>4</v>
      </c>
      <c r="I8" s="24">
        <v>3</v>
      </c>
      <c r="J8" s="23">
        <v>3</v>
      </c>
      <c r="K8" s="23">
        <v>3</v>
      </c>
      <c r="L8" s="23">
        <v>3</v>
      </c>
      <c r="N8" s="90" t="s">
        <v>196</v>
      </c>
      <c r="O8" s="90">
        <v>1.1069993169248089</v>
      </c>
    </row>
    <row r="9" spans="1:19" ht="16" thickBot="1" x14ac:dyDescent="0.25">
      <c r="A9" s="19">
        <v>8</v>
      </c>
      <c r="B9" s="23">
        <v>4</v>
      </c>
      <c r="C9" s="23">
        <v>4</v>
      </c>
      <c r="D9" s="23">
        <v>4</v>
      </c>
      <c r="E9" s="23">
        <v>3</v>
      </c>
      <c r="F9" s="24">
        <v>4</v>
      </c>
      <c r="G9" s="24">
        <v>4</v>
      </c>
      <c r="H9" s="24">
        <v>4</v>
      </c>
      <c r="I9" s="24">
        <v>4</v>
      </c>
      <c r="J9" s="23">
        <v>2</v>
      </c>
      <c r="K9" s="23">
        <v>3</v>
      </c>
      <c r="L9" s="23">
        <v>3</v>
      </c>
      <c r="N9" s="91" t="s">
        <v>63</v>
      </c>
      <c r="O9" s="91">
        <v>147</v>
      </c>
    </row>
    <row r="10" spans="1:19" x14ac:dyDescent="0.2">
      <c r="A10" s="19">
        <v>9</v>
      </c>
      <c r="B10" s="23">
        <v>6</v>
      </c>
      <c r="C10" s="23">
        <v>5</v>
      </c>
      <c r="D10" s="23">
        <v>4</v>
      </c>
      <c r="E10" s="23">
        <v>4</v>
      </c>
      <c r="F10" s="24">
        <v>4</v>
      </c>
      <c r="G10" s="24">
        <v>3</v>
      </c>
      <c r="H10" s="24">
        <v>4</v>
      </c>
      <c r="I10" s="24">
        <v>5</v>
      </c>
      <c r="J10" s="23">
        <v>3</v>
      </c>
      <c r="K10" s="23">
        <v>3</v>
      </c>
      <c r="L10" s="23">
        <v>2</v>
      </c>
    </row>
    <row r="11" spans="1:19" ht="16" thickBot="1" x14ac:dyDescent="0.25">
      <c r="A11" s="19">
        <v>10</v>
      </c>
      <c r="B11" s="23">
        <v>7</v>
      </c>
      <c r="C11" s="23">
        <v>6</v>
      </c>
      <c r="D11" s="23">
        <v>6</v>
      </c>
      <c r="E11" s="23">
        <v>6</v>
      </c>
      <c r="F11" s="24">
        <v>5</v>
      </c>
      <c r="G11" s="24">
        <v>5</v>
      </c>
      <c r="H11" s="24">
        <v>6</v>
      </c>
      <c r="I11" s="24">
        <v>5</v>
      </c>
      <c r="J11" s="23">
        <v>5</v>
      </c>
      <c r="K11" s="23">
        <v>3</v>
      </c>
      <c r="L11" s="23">
        <v>5</v>
      </c>
      <c r="N11" t="s">
        <v>197</v>
      </c>
    </row>
    <row r="12" spans="1:19" x14ac:dyDescent="0.2">
      <c r="A12" s="19">
        <v>11</v>
      </c>
      <c r="B12" s="23">
        <v>5</v>
      </c>
      <c r="C12" s="23">
        <v>6</v>
      </c>
      <c r="D12" s="23">
        <v>4</v>
      </c>
      <c r="E12" s="23">
        <v>5</v>
      </c>
      <c r="F12" s="24">
        <v>4</v>
      </c>
      <c r="G12" s="24">
        <v>5</v>
      </c>
      <c r="H12" s="24">
        <v>4</v>
      </c>
      <c r="I12" s="24">
        <v>4</v>
      </c>
      <c r="J12" s="23">
        <v>3</v>
      </c>
      <c r="K12" s="23">
        <v>5</v>
      </c>
      <c r="L12" s="23">
        <v>4</v>
      </c>
      <c r="N12" s="92"/>
      <c r="O12" s="92" t="s">
        <v>66</v>
      </c>
      <c r="P12" s="92" t="s">
        <v>202</v>
      </c>
      <c r="Q12" s="92" t="s">
        <v>203</v>
      </c>
      <c r="R12" s="92" t="s">
        <v>204</v>
      </c>
      <c r="S12" s="92" t="s">
        <v>205</v>
      </c>
    </row>
    <row r="13" spans="1:19" x14ac:dyDescent="0.2">
      <c r="A13" s="19">
        <v>12</v>
      </c>
      <c r="B13" s="23">
        <v>4</v>
      </c>
      <c r="C13" s="23">
        <v>5</v>
      </c>
      <c r="D13" s="23">
        <v>5</v>
      </c>
      <c r="E13" s="23">
        <v>4</v>
      </c>
      <c r="F13" s="24">
        <v>3</v>
      </c>
      <c r="G13" s="24">
        <v>5</v>
      </c>
      <c r="H13" s="24">
        <v>5</v>
      </c>
      <c r="I13" s="24">
        <v>3</v>
      </c>
      <c r="J13" s="23">
        <v>4</v>
      </c>
      <c r="K13" s="23">
        <v>4</v>
      </c>
      <c r="L13" s="23">
        <v>7</v>
      </c>
      <c r="N13" s="90" t="s">
        <v>198</v>
      </c>
      <c r="O13" s="90">
        <v>10</v>
      </c>
      <c r="P13" s="90">
        <v>56.944583853479742</v>
      </c>
      <c r="Q13" s="90">
        <v>5.694458385347974</v>
      </c>
      <c r="R13" s="90">
        <v>4.6468399850946263</v>
      </c>
      <c r="S13" s="90">
        <v>1.0780751069260538E-5</v>
      </c>
    </row>
    <row r="14" spans="1:19" x14ac:dyDescent="0.2">
      <c r="A14" s="19">
        <v>13</v>
      </c>
      <c r="B14" s="23">
        <v>6</v>
      </c>
      <c r="C14" s="23">
        <v>7</v>
      </c>
      <c r="D14" s="23">
        <v>5</v>
      </c>
      <c r="E14" s="23">
        <v>5</v>
      </c>
      <c r="F14" s="24">
        <v>5</v>
      </c>
      <c r="G14" s="24">
        <v>5</v>
      </c>
      <c r="H14" s="24">
        <v>7</v>
      </c>
      <c r="I14" s="24">
        <v>6</v>
      </c>
      <c r="J14" s="23">
        <v>6</v>
      </c>
      <c r="K14" s="23">
        <v>4</v>
      </c>
      <c r="L14" s="23">
        <v>4</v>
      </c>
      <c r="N14" s="90" t="s">
        <v>199</v>
      </c>
      <c r="O14" s="90">
        <v>136</v>
      </c>
      <c r="P14" s="90">
        <v>166.66085832339112</v>
      </c>
      <c r="Q14" s="90">
        <v>1.2254474876719936</v>
      </c>
      <c r="R14" s="90"/>
      <c r="S14" s="90"/>
    </row>
    <row r="15" spans="1:19" ht="16" thickBot="1" x14ac:dyDescent="0.25">
      <c r="A15" s="19">
        <v>14</v>
      </c>
      <c r="B15" s="23">
        <v>4</v>
      </c>
      <c r="C15" s="23">
        <v>5</v>
      </c>
      <c r="D15" s="23">
        <v>5</v>
      </c>
      <c r="E15" s="23">
        <v>4</v>
      </c>
      <c r="F15" s="24">
        <v>4</v>
      </c>
      <c r="G15" s="24">
        <v>4</v>
      </c>
      <c r="H15" s="24">
        <v>5</v>
      </c>
      <c r="I15" s="24">
        <v>5</v>
      </c>
      <c r="J15" s="23">
        <v>4</v>
      </c>
      <c r="K15" s="23">
        <v>3</v>
      </c>
      <c r="L15" s="23">
        <v>4</v>
      </c>
      <c r="N15" s="91" t="s">
        <v>200</v>
      </c>
      <c r="O15" s="91">
        <v>146</v>
      </c>
      <c r="P15" s="91">
        <v>223.60544217687087</v>
      </c>
      <c r="Q15" s="91"/>
      <c r="R15" s="91"/>
      <c r="S15" s="91"/>
    </row>
    <row r="16" spans="1:19" ht="16" thickBot="1" x14ac:dyDescent="0.25">
      <c r="A16" s="19">
        <v>15</v>
      </c>
      <c r="B16" s="23">
        <v>6</v>
      </c>
      <c r="C16" s="23">
        <v>5</v>
      </c>
      <c r="D16" s="23">
        <v>4</v>
      </c>
      <c r="E16" s="23">
        <v>5</v>
      </c>
      <c r="F16" s="24">
        <v>3</v>
      </c>
      <c r="G16" s="24">
        <v>3</v>
      </c>
      <c r="H16" s="24">
        <v>4</v>
      </c>
      <c r="I16" s="24">
        <v>4</v>
      </c>
      <c r="J16" s="23">
        <v>4</v>
      </c>
      <c r="K16" s="23">
        <v>3</v>
      </c>
      <c r="L16" s="23">
        <v>6</v>
      </c>
    </row>
    <row r="17" spans="1:22" x14ac:dyDescent="0.2">
      <c r="A17" s="19">
        <v>16</v>
      </c>
      <c r="B17" s="23">
        <v>7</v>
      </c>
      <c r="C17" s="23">
        <v>5</v>
      </c>
      <c r="D17" s="23">
        <v>5</v>
      </c>
      <c r="E17" s="23">
        <v>6</v>
      </c>
      <c r="F17" s="24">
        <v>5</v>
      </c>
      <c r="G17" s="24">
        <v>4</v>
      </c>
      <c r="H17" s="24">
        <v>5</v>
      </c>
      <c r="I17" s="24">
        <v>4</v>
      </c>
      <c r="J17" s="23">
        <v>4</v>
      </c>
      <c r="K17" s="23">
        <v>3</v>
      </c>
      <c r="L17" s="23">
        <v>4</v>
      </c>
      <c r="N17" s="92"/>
      <c r="O17" s="92" t="s">
        <v>206</v>
      </c>
      <c r="P17" s="92" t="s">
        <v>196</v>
      </c>
      <c r="Q17" s="92" t="s">
        <v>67</v>
      </c>
      <c r="R17" s="92" t="s">
        <v>207</v>
      </c>
      <c r="S17" s="92" t="s">
        <v>208</v>
      </c>
      <c r="T17" s="92" t="s">
        <v>209</v>
      </c>
      <c r="U17" s="92" t="s">
        <v>210</v>
      </c>
      <c r="V17" s="92" t="s">
        <v>211</v>
      </c>
    </row>
    <row r="18" spans="1:22" x14ac:dyDescent="0.2">
      <c r="A18" s="19">
        <v>17</v>
      </c>
      <c r="B18" s="23">
        <v>6</v>
      </c>
      <c r="C18" s="23">
        <v>5</v>
      </c>
      <c r="D18" s="23">
        <v>3</v>
      </c>
      <c r="E18" s="23">
        <v>5</v>
      </c>
      <c r="F18" s="24">
        <v>5</v>
      </c>
      <c r="G18" s="24">
        <v>4</v>
      </c>
      <c r="H18" s="24">
        <v>5</v>
      </c>
      <c r="I18" s="24">
        <v>4</v>
      </c>
      <c r="J18" s="23">
        <v>2</v>
      </c>
      <c r="K18" s="23">
        <v>4</v>
      </c>
      <c r="L18" s="23">
        <v>4</v>
      </c>
      <c r="N18" s="90" t="s">
        <v>201</v>
      </c>
      <c r="O18" s="90">
        <v>1.9050120797236132</v>
      </c>
      <c r="P18" s="90">
        <v>0.54931790323228469</v>
      </c>
      <c r="Q18" s="90">
        <v>3.4679592063433247</v>
      </c>
      <c r="R18" s="90">
        <v>7.0258960236774834E-4</v>
      </c>
      <c r="S18" s="90">
        <v>0.81870254042985113</v>
      </c>
      <c r="T18" s="90">
        <v>2.9913216190173753</v>
      </c>
      <c r="U18" s="90">
        <v>0.81870254042985113</v>
      </c>
      <c r="V18" s="90">
        <v>2.9913216190173753</v>
      </c>
    </row>
    <row r="19" spans="1:22" x14ac:dyDescent="0.2">
      <c r="A19" s="19">
        <v>18</v>
      </c>
      <c r="B19" s="23">
        <v>6</v>
      </c>
      <c r="C19" s="23">
        <v>4</v>
      </c>
      <c r="D19" s="23">
        <v>5</v>
      </c>
      <c r="E19" s="23">
        <v>5</v>
      </c>
      <c r="F19" s="24">
        <v>4</v>
      </c>
      <c r="G19" s="24">
        <v>4</v>
      </c>
      <c r="H19" s="24">
        <v>4</v>
      </c>
      <c r="I19" s="24">
        <v>4</v>
      </c>
      <c r="J19" s="23">
        <v>3</v>
      </c>
      <c r="K19" s="23">
        <v>4</v>
      </c>
      <c r="L19" s="23">
        <v>4</v>
      </c>
      <c r="N19" s="90" t="s">
        <v>48</v>
      </c>
      <c r="O19" s="90">
        <v>0.11377911371881304</v>
      </c>
      <c r="P19" s="90">
        <v>0.12031980727869182</v>
      </c>
      <c r="Q19" s="90">
        <v>0.94563909544229208</v>
      </c>
      <c r="R19" s="90">
        <v>0.34600976412087936</v>
      </c>
      <c r="S19" s="90">
        <v>-0.12416061779865802</v>
      </c>
      <c r="T19" s="90">
        <v>0.35171884523628411</v>
      </c>
      <c r="U19" s="90">
        <v>-0.12416061779865802</v>
      </c>
      <c r="V19" s="90">
        <v>0.35171884523628411</v>
      </c>
    </row>
    <row r="20" spans="1:22" x14ac:dyDescent="0.2">
      <c r="A20" s="19">
        <v>19</v>
      </c>
      <c r="B20" s="23">
        <v>5</v>
      </c>
      <c r="C20" s="23">
        <v>4</v>
      </c>
      <c r="D20" s="23">
        <v>4</v>
      </c>
      <c r="E20" s="23">
        <v>4</v>
      </c>
      <c r="F20" s="24">
        <v>5</v>
      </c>
      <c r="G20" s="24">
        <v>3</v>
      </c>
      <c r="H20" s="24">
        <v>3</v>
      </c>
      <c r="I20" s="24">
        <v>4</v>
      </c>
      <c r="J20" s="23">
        <v>3</v>
      </c>
      <c r="K20" s="23">
        <v>4</v>
      </c>
      <c r="L20" s="23">
        <v>3</v>
      </c>
      <c r="N20" s="90" t="s">
        <v>49</v>
      </c>
      <c r="O20" s="90">
        <v>0.16706184676071101</v>
      </c>
      <c r="P20" s="90">
        <v>0.13407002240226526</v>
      </c>
      <c r="Q20" s="90">
        <v>1.2460790545664018</v>
      </c>
      <c r="R20" s="90">
        <v>0.2148775957322058</v>
      </c>
      <c r="S20" s="90">
        <v>-9.806977085438634E-2</v>
      </c>
      <c r="T20" s="90">
        <v>0.43219346437580836</v>
      </c>
      <c r="U20" s="90">
        <v>-9.806977085438634E-2</v>
      </c>
      <c r="V20" s="90">
        <v>0.43219346437580836</v>
      </c>
    </row>
    <row r="21" spans="1:22" x14ac:dyDescent="0.2">
      <c r="A21" s="19">
        <v>20</v>
      </c>
      <c r="B21" s="23">
        <v>6</v>
      </c>
      <c r="C21" s="23">
        <v>6</v>
      </c>
      <c r="D21" s="23">
        <v>5</v>
      </c>
      <c r="E21" s="23">
        <v>6</v>
      </c>
      <c r="F21" s="24">
        <v>5</v>
      </c>
      <c r="G21" s="24">
        <v>4</v>
      </c>
      <c r="H21" s="24">
        <v>5</v>
      </c>
      <c r="I21" s="24">
        <v>6</v>
      </c>
      <c r="J21" s="23">
        <v>2</v>
      </c>
      <c r="K21" s="23">
        <v>4</v>
      </c>
      <c r="L21" s="23">
        <v>5</v>
      </c>
      <c r="N21" s="90" t="s">
        <v>50</v>
      </c>
      <c r="O21" s="90">
        <v>2.0233313495844903E-2</v>
      </c>
      <c r="P21" s="90">
        <v>0.12527380462167909</v>
      </c>
      <c r="Q21" s="90">
        <v>0.16151272452328358</v>
      </c>
      <c r="R21" s="90">
        <v>0.8719292840724624</v>
      </c>
      <c r="S21" s="90">
        <v>-0.22750324885429496</v>
      </c>
      <c r="T21" s="90">
        <v>0.26796987584598475</v>
      </c>
      <c r="U21" s="90">
        <v>-0.22750324885429496</v>
      </c>
      <c r="V21" s="90">
        <v>0.26796987584598475</v>
      </c>
    </row>
    <row r="22" spans="1:22" x14ac:dyDescent="0.2">
      <c r="A22" s="19">
        <v>21</v>
      </c>
      <c r="B22" s="23">
        <v>6</v>
      </c>
      <c r="C22" s="23">
        <v>6</v>
      </c>
      <c r="D22" s="23">
        <v>4</v>
      </c>
      <c r="E22" s="23">
        <v>5</v>
      </c>
      <c r="F22" s="24">
        <v>5</v>
      </c>
      <c r="G22" s="24">
        <v>4</v>
      </c>
      <c r="H22" s="24">
        <v>4</v>
      </c>
      <c r="I22" s="24">
        <v>3</v>
      </c>
      <c r="J22" s="23">
        <v>4</v>
      </c>
      <c r="K22" s="23">
        <v>4</v>
      </c>
      <c r="L22" s="23">
        <v>4</v>
      </c>
      <c r="N22" s="90" t="s">
        <v>51</v>
      </c>
      <c r="O22" s="90">
        <v>-9.7802782551782465E-3</v>
      </c>
      <c r="P22" s="90">
        <v>0.12489253531598565</v>
      </c>
      <c r="Q22" s="90">
        <v>-7.8309550129906105E-2</v>
      </c>
      <c r="R22" s="90">
        <v>0.9376969207319088</v>
      </c>
      <c r="S22" s="90">
        <v>-0.25676285738107291</v>
      </c>
      <c r="T22" s="90">
        <v>0.23720230087071642</v>
      </c>
      <c r="U22" s="90">
        <v>-0.25676285738107291</v>
      </c>
      <c r="V22" s="90">
        <v>0.23720230087071642</v>
      </c>
    </row>
    <row r="23" spans="1:22" x14ac:dyDescent="0.2">
      <c r="A23" s="19">
        <v>22</v>
      </c>
      <c r="B23" s="23">
        <v>5</v>
      </c>
      <c r="C23" s="23">
        <v>4</v>
      </c>
      <c r="D23" s="23">
        <v>4</v>
      </c>
      <c r="E23" s="23">
        <v>4</v>
      </c>
      <c r="F23" s="24">
        <v>3</v>
      </c>
      <c r="G23" s="24">
        <v>2</v>
      </c>
      <c r="H23" s="24">
        <v>3</v>
      </c>
      <c r="I23" s="24">
        <v>3</v>
      </c>
      <c r="J23" s="23">
        <v>4</v>
      </c>
      <c r="K23" s="23">
        <v>3</v>
      </c>
      <c r="L23" s="23">
        <v>6</v>
      </c>
      <c r="N23" s="90" t="s">
        <v>52</v>
      </c>
      <c r="O23" s="90">
        <v>5.4538079212360049E-2</v>
      </c>
      <c r="P23" s="90">
        <v>0.1340922059820214</v>
      </c>
      <c r="Q23" s="90">
        <v>0.40672072483968469</v>
      </c>
      <c r="R23" s="90">
        <v>0.68485246757532381</v>
      </c>
      <c r="S23" s="90">
        <v>-0.21063740777994672</v>
      </c>
      <c r="T23" s="90">
        <v>0.31971356620466679</v>
      </c>
      <c r="U23" s="90">
        <v>-0.21063740777994672</v>
      </c>
      <c r="V23" s="90">
        <v>0.31971356620466679</v>
      </c>
    </row>
    <row r="24" spans="1:22" x14ac:dyDescent="0.2">
      <c r="A24" s="19">
        <v>23</v>
      </c>
      <c r="B24" s="23">
        <v>5</v>
      </c>
      <c r="C24" s="23">
        <v>5</v>
      </c>
      <c r="D24" s="23">
        <v>5</v>
      </c>
      <c r="E24" s="23">
        <v>3</v>
      </c>
      <c r="F24" s="24">
        <v>5</v>
      </c>
      <c r="G24" s="24">
        <v>3</v>
      </c>
      <c r="H24" s="24">
        <v>3</v>
      </c>
      <c r="I24" s="24">
        <v>4</v>
      </c>
      <c r="J24" s="23">
        <v>4</v>
      </c>
      <c r="K24" s="23">
        <v>4</v>
      </c>
      <c r="L24" s="23">
        <v>4</v>
      </c>
      <c r="N24" s="90" t="s">
        <v>53</v>
      </c>
      <c r="O24" s="90">
        <v>0.28734246320979012</v>
      </c>
      <c r="P24" s="90">
        <v>0.12953041102741183</v>
      </c>
      <c r="Q24" s="90">
        <v>2.2183397777451765</v>
      </c>
      <c r="R24" s="90">
        <v>2.8190097912013129E-2</v>
      </c>
      <c r="S24" s="90">
        <v>3.1188202990423686E-2</v>
      </c>
      <c r="T24" s="90">
        <v>0.54349672342915656</v>
      </c>
      <c r="U24" s="90">
        <v>3.1188202990423686E-2</v>
      </c>
      <c r="V24" s="90">
        <v>0.54349672342915656</v>
      </c>
    </row>
    <row r="25" spans="1:22" x14ac:dyDescent="0.2">
      <c r="A25" s="19">
        <v>24</v>
      </c>
      <c r="B25" s="23">
        <v>7</v>
      </c>
      <c r="C25" s="23">
        <v>6</v>
      </c>
      <c r="D25" s="23">
        <v>5</v>
      </c>
      <c r="E25" s="23">
        <v>5</v>
      </c>
      <c r="F25" s="24">
        <v>5</v>
      </c>
      <c r="G25" s="24">
        <v>4</v>
      </c>
      <c r="H25" s="24">
        <v>6</v>
      </c>
      <c r="I25" s="24">
        <v>5</v>
      </c>
      <c r="J25" s="23">
        <v>4</v>
      </c>
      <c r="K25" s="23">
        <v>5</v>
      </c>
      <c r="L25" s="23">
        <v>6</v>
      </c>
      <c r="N25" s="90" t="s">
        <v>54</v>
      </c>
      <c r="O25" s="90">
        <v>0.11485328705112137</v>
      </c>
      <c r="P25" s="90">
        <v>0.11730799362766135</v>
      </c>
      <c r="Q25" s="90">
        <v>0.97907468621165505</v>
      </c>
      <c r="R25" s="90">
        <v>0.32928150612511975</v>
      </c>
      <c r="S25" s="90">
        <v>-0.11713039992376707</v>
      </c>
      <c r="T25" s="90">
        <v>0.34683697402600983</v>
      </c>
      <c r="U25" s="90">
        <v>-0.11713039992376707</v>
      </c>
      <c r="V25" s="90">
        <v>0.34683697402600983</v>
      </c>
    </row>
    <row r="26" spans="1:22" x14ac:dyDescent="0.2">
      <c r="A26" s="19">
        <v>25</v>
      </c>
      <c r="B26" s="23">
        <v>6</v>
      </c>
      <c r="C26" s="23">
        <v>5</v>
      </c>
      <c r="D26" s="23">
        <v>5</v>
      </c>
      <c r="E26" s="23">
        <v>4</v>
      </c>
      <c r="F26" s="24">
        <v>3</v>
      </c>
      <c r="G26" s="24">
        <v>5</v>
      </c>
      <c r="H26" s="24">
        <v>4</v>
      </c>
      <c r="I26" s="24">
        <v>3</v>
      </c>
      <c r="J26" s="23">
        <v>5</v>
      </c>
      <c r="K26" s="23">
        <v>3</v>
      </c>
      <c r="L26" s="23">
        <v>4</v>
      </c>
      <c r="N26" s="90" t="s">
        <v>55</v>
      </c>
      <c r="O26" s="90">
        <v>-0.23444742743248664</v>
      </c>
      <c r="P26" s="90">
        <v>0.11838759226981359</v>
      </c>
      <c r="Q26" s="90">
        <v>-1.9803378288002056</v>
      </c>
      <c r="R26" s="90">
        <v>4.9683644990810814E-2</v>
      </c>
      <c r="S26" s="90">
        <v>-0.46856608633652164</v>
      </c>
      <c r="T26" s="90">
        <v>-3.2876852845165061E-4</v>
      </c>
      <c r="U26" s="90">
        <v>-0.46856608633652164</v>
      </c>
      <c r="V26" s="90">
        <v>-3.2876852845165061E-4</v>
      </c>
    </row>
    <row r="27" spans="1:22" x14ac:dyDescent="0.2">
      <c r="A27" s="19">
        <v>26</v>
      </c>
      <c r="B27" s="23">
        <v>4</v>
      </c>
      <c r="C27" s="23">
        <v>4</v>
      </c>
      <c r="D27" s="23">
        <v>2</v>
      </c>
      <c r="E27" s="23">
        <v>3</v>
      </c>
      <c r="F27" s="24">
        <v>4</v>
      </c>
      <c r="G27" s="24">
        <v>2</v>
      </c>
      <c r="H27" s="24">
        <v>4</v>
      </c>
      <c r="I27" s="24">
        <v>3</v>
      </c>
      <c r="J27" s="23">
        <v>3</v>
      </c>
      <c r="K27" s="23">
        <v>1</v>
      </c>
      <c r="L27" s="23">
        <v>3</v>
      </c>
      <c r="N27" s="90" t="s">
        <v>57</v>
      </c>
      <c r="O27" s="90">
        <v>7.0006268053642027E-3</v>
      </c>
      <c r="P27" s="90">
        <v>8.8878306298818183E-2</v>
      </c>
      <c r="Q27" s="90">
        <v>7.876642902968202E-2</v>
      </c>
      <c r="R27" s="90">
        <v>0.93733418227455112</v>
      </c>
      <c r="S27" s="90">
        <v>-0.16876162561816946</v>
      </c>
      <c r="T27" s="90">
        <v>0.18276287922889786</v>
      </c>
      <c r="U27" s="90">
        <v>-0.16876162561816946</v>
      </c>
      <c r="V27" s="90">
        <v>0.18276287922889786</v>
      </c>
    </row>
    <row r="28" spans="1:22" ht="16" thickBot="1" x14ac:dyDescent="0.25">
      <c r="A28" s="19">
        <v>27</v>
      </c>
      <c r="B28" s="23">
        <v>5</v>
      </c>
      <c r="C28" s="23">
        <v>6</v>
      </c>
      <c r="D28" s="23">
        <v>5</v>
      </c>
      <c r="E28" s="23">
        <v>5</v>
      </c>
      <c r="F28" s="24">
        <v>4</v>
      </c>
      <c r="G28" s="24">
        <v>5</v>
      </c>
      <c r="H28" s="24">
        <v>5</v>
      </c>
      <c r="I28" s="24">
        <v>3</v>
      </c>
      <c r="J28" s="23">
        <v>3</v>
      </c>
      <c r="K28" s="23">
        <v>3</v>
      </c>
      <c r="L28" s="23">
        <v>5</v>
      </c>
      <c r="N28" s="91" t="s">
        <v>58</v>
      </c>
      <c r="O28" s="91">
        <v>8.3843356096348895E-2</v>
      </c>
      <c r="P28" s="91">
        <v>0.10350703351030899</v>
      </c>
      <c r="Q28" s="91">
        <v>0.81002568862142443</v>
      </c>
      <c r="R28" s="91">
        <v>0.41934047898378157</v>
      </c>
      <c r="S28" s="91">
        <v>-0.12084809347160934</v>
      </c>
      <c r="T28" s="91">
        <v>0.28853480566430711</v>
      </c>
      <c r="U28" s="91">
        <v>-0.12084809347160934</v>
      </c>
      <c r="V28" s="91">
        <v>0.28853480566430711</v>
      </c>
    </row>
    <row r="29" spans="1:22" x14ac:dyDescent="0.2">
      <c r="A29" s="19">
        <v>28</v>
      </c>
      <c r="B29" s="23">
        <v>4</v>
      </c>
      <c r="C29" s="23">
        <v>5</v>
      </c>
      <c r="D29" s="23">
        <v>6</v>
      </c>
      <c r="E29" s="23">
        <v>4</v>
      </c>
      <c r="F29" s="24">
        <v>5</v>
      </c>
      <c r="G29" s="24">
        <v>4</v>
      </c>
      <c r="H29" s="24">
        <v>5</v>
      </c>
      <c r="I29" s="24">
        <v>4</v>
      </c>
      <c r="J29" s="23">
        <v>3</v>
      </c>
      <c r="K29" s="23">
        <v>3</v>
      </c>
      <c r="L29" s="23">
        <v>4</v>
      </c>
    </row>
    <row r="30" spans="1:22" x14ac:dyDescent="0.2">
      <c r="A30" s="19">
        <v>29</v>
      </c>
      <c r="B30" s="23">
        <v>7</v>
      </c>
      <c r="C30" s="23">
        <v>5</v>
      </c>
      <c r="D30" s="23">
        <v>4</v>
      </c>
      <c r="E30" s="23">
        <v>5</v>
      </c>
      <c r="F30" s="24">
        <v>4</v>
      </c>
      <c r="G30" s="24">
        <v>5</v>
      </c>
      <c r="H30" s="24">
        <v>5</v>
      </c>
      <c r="I30" s="24">
        <v>5</v>
      </c>
      <c r="J30" s="23">
        <v>4</v>
      </c>
      <c r="K30" s="23">
        <v>3</v>
      </c>
      <c r="L30" s="23">
        <v>5</v>
      </c>
    </row>
    <row r="31" spans="1:22" x14ac:dyDescent="0.2">
      <c r="A31" s="19">
        <v>30</v>
      </c>
      <c r="B31" s="23">
        <v>4</v>
      </c>
      <c r="C31" s="23">
        <v>5</v>
      </c>
      <c r="D31" s="23">
        <v>3</v>
      </c>
      <c r="E31" s="23">
        <v>2</v>
      </c>
      <c r="F31" s="24">
        <v>2</v>
      </c>
      <c r="G31" s="24">
        <v>2</v>
      </c>
      <c r="H31" s="24">
        <v>4</v>
      </c>
      <c r="I31" s="24">
        <v>2</v>
      </c>
      <c r="J31" s="23">
        <v>1</v>
      </c>
      <c r="K31" s="23">
        <v>3</v>
      </c>
      <c r="L31" s="23">
        <v>5</v>
      </c>
    </row>
    <row r="32" spans="1:22" x14ac:dyDescent="0.2">
      <c r="A32" s="19">
        <v>31</v>
      </c>
      <c r="B32" s="23">
        <v>5</v>
      </c>
      <c r="C32" s="23">
        <v>5</v>
      </c>
      <c r="D32" s="23">
        <v>4</v>
      </c>
      <c r="E32" s="23">
        <v>4</v>
      </c>
      <c r="F32" s="24">
        <v>4</v>
      </c>
      <c r="G32" s="24">
        <v>4</v>
      </c>
      <c r="H32" s="24">
        <v>5</v>
      </c>
      <c r="I32" s="24">
        <v>4</v>
      </c>
      <c r="J32" s="23">
        <v>2</v>
      </c>
      <c r="K32" s="23">
        <v>2</v>
      </c>
      <c r="L32" s="23">
        <v>3</v>
      </c>
    </row>
    <row r="33" spans="1:12" x14ac:dyDescent="0.2">
      <c r="A33" s="19">
        <v>32</v>
      </c>
      <c r="B33" s="23">
        <v>7</v>
      </c>
      <c r="C33" s="23">
        <v>7</v>
      </c>
      <c r="D33" s="23">
        <v>4</v>
      </c>
      <c r="E33" s="23">
        <v>5</v>
      </c>
      <c r="F33" s="24">
        <v>4</v>
      </c>
      <c r="G33" s="24">
        <v>5</v>
      </c>
      <c r="H33" s="24">
        <v>7</v>
      </c>
      <c r="I33" s="24">
        <v>4</v>
      </c>
      <c r="J33" s="23">
        <v>4</v>
      </c>
      <c r="K33" s="23">
        <v>5</v>
      </c>
      <c r="L33" s="23">
        <v>5</v>
      </c>
    </row>
    <row r="34" spans="1:12" x14ac:dyDescent="0.2">
      <c r="A34" s="19">
        <v>33</v>
      </c>
      <c r="B34" s="23">
        <v>7</v>
      </c>
      <c r="C34" s="23">
        <v>5</v>
      </c>
      <c r="D34" s="23">
        <v>5</v>
      </c>
      <c r="E34" s="23">
        <v>4</v>
      </c>
      <c r="F34" s="24">
        <v>5</v>
      </c>
      <c r="G34" s="24">
        <v>4</v>
      </c>
      <c r="H34" s="24">
        <v>4</v>
      </c>
      <c r="I34" s="24">
        <v>4</v>
      </c>
      <c r="J34" s="23">
        <v>3</v>
      </c>
      <c r="K34" s="23">
        <v>3</v>
      </c>
      <c r="L34" s="23">
        <v>5</v>
      </c>
    </row>
    <row r="35" spans="1:12" x14ac:dyDescent="0.2">
      <c r="A35" s="19">
        <v>34</v>
      </c>
      <c r="B35" s="23">
        <v>6</v>
      </c>
      <c r="C35" s="23">
        <v>5</v>
      </c>
      <c r="D35" s="23">
        <v>4</v>
      </c>
      <c r="E35" s="23">
        <v>4</v>
      </c>
      <c r="F35" s="24">
        <v>4</v>
      </c>
      <c r="G35" s="24">
        <v>3</v>
      </c>
      <c r="H35" s="24">
        <v>4</v>
      </c>
      <c r="I35" s="24">
        <v>5</v>
      </c>
      <c r="J35" s="23">
        <v>3</v>
      </c>
      <c r="K35" s="23">
        <v>3</v>
      </c>
      <c r="L35" s="23">
        <v>6</v>
      </c>
    </row>
    <row r="36" spans="1:12" x14ac:dyDescent="0.2">
      <c r="A36" s="19">
        <v>35</v>
      </c>
      <c r="B36" s="23">
        <v>4</v>
      </c>
      <c r="C36" s="23">
        <v>4</v>
      </c>
      <c r="D36" s="23">
        <v>3</v>
      </c>
      <c r="E36" s="23">
        <v>2</v>
      </c>
      <c r="F36" s="24">
        <v>3</v>
      </c>
      <c r="G36" s="24">
        <v>3</v>
      </c>
      <c r="H36" s="24">
        <v>3</v>
      </c>
      <c r="I36" s="24">
        <v>4</v>
      </c>
      <c r="J36" s="23">
        <v>1</v>
      </c>
      <c r="K36" s="23">
        <v>2</v>
      </c>
      <c r="L36" s="23">
        <v>4</v>
      </c>
    </row>
    <row r="37" spans="1:12" x14ac:dyDescent="0.2">
      <c r="A37" s="19">
        <v>36</v>
      </c>
      <c r="B37" s="23">
        <v>4</v>
      </c>
      <c r="C37" s="23">
        <v>4</v>
      </c>
      <c r="D37" s="23">
        <v>4</v>
      </c>
      <c r="E37" s="23">
        <v>4</v>
      </c>
      <c r="F37" s="24">
        <v>3</v>
      </c>
      <c r="G37" s="24">
        <v>3</v>
      </c>
      <c r="H37" s="24">
        <v>4</v>
      </c>
      <c r="I37" s="24">
        <v>2</v>
      </c>
      <c r="J37" s="23">
        <v>1</v>
      </c>
      <c r="K37" s="23">
        <v>2</v>
      </c>
      <c r="L37" s="23">
        <v>5</v>
      </c>
    </row>
    <row r="38" spans="1:12" x14ac:dyDescent="0.2">
      <c r="A38" s="19">
        <v>37</v>
      </c>
      <c r="B38" s="23">
        <v>5</v>
      </c>
      <c r="C38" s="23">
        <v>4</v>
      </c>
      <c r="D38" s="23">
        <v>6</v>
      </c>
      <c r="E38" s="23">
        <v>4</v>
      </c>
      <c r="F38" s="24">
        <v>4</v>
      </c>
      <c r="G38" s="24">
        <v>4</v>
      </c>
      <c r="H38" s="24">
        <v>4</v>
      </c>
      <c r="I38" s="24">
        <v>2</v>
      </c>
      <c r="J38" s="23">
        <v>4</v>
      </c>
      <c r="K38" s="23">
        <v>3</v>
      </c>
      <c r="L38" s="23">
        <v>3</v>
      </c>
    </row>
    <row r="39" spans="1:12" x14ac:dyDescent="0.2">
      <c r="A39" s="19">
        <v>38</v>
      </c>
      <c r="B39" s="23">
        <v>6</v>
      </c>
      <c r="C39" s="23">
        <v>6</v>
      </c>
      <c r="D39" s="23">
        <v>4</v>
      </c>
      <c r="E39" s="23">
        <v>5</v>
      </c>
      <c r="F39" s="24">
        <v>4</v>
      </c>
      <c r="G39" s="24">
        <v>5</v>
      </c>
      <c r="H39" s="24">
        <v>4</v>
      </c>
      <c r="I39" s="24">
        <v>6</v>
      </c>
      <c r="J39" s="23">
        <v>3</v>
      </c>
      <c r="K39" s="23">
        <v>4</v>
      </c>
      <c r="L39" s="23">
        <v>6</v>
      </c>
    </row>
    <row r="40" spans="1:12" x14ac:dyDescent="0.2">
      <c r="A40" s="19">
        <v>39</v>
      </c>
      <c r="B40" s="23">
        <v>4</v>
      </c>
      <c r="C40" s="23">
        <v>5</v>
      </c>
      <c r="D40" s="23">
        <v>4</v>
      </c>
      <c r="E40" s="23">
        <v>4</v>
      </c>
      <c r="F40" s="24">
        <v>4</v>
      </c>
      <c r="G40" s="24">
        <v>3</v>
      </c>
      <c r="H40" s="24">
        <v>5</v>
      </c>
      <c r="I40" s="24">
        <v>3</v>
      </c>
      <c r="J40" s="23">
        <v>2</v>
      </c>
      <c r="K40" s="23">
        <v>2</v>
      </c>
      <c r="L40" s="23">
        <v>3</v>
      </c>
    </row>
    <row r="41" spans="1:12" x14ac:dyDescent="0.2">
      <c r="A41" s="19">
        <v>40</v>
      </c>
      <c r="B41" s="23">
        <v>5</v>
      </c>
      <c r="C41" s="23">
        <v>5</v>
      </c>
      <c r="D41" s="23">
        <v>3</v>
      </c>
      <c r="E41" s="23">
        <v>4</v>
      </c>
      <c r="F41" s="24">
        <v>3</v>
      </c>
      <c r="G41" s="24">
        <v>2</v>
      </c>
      <c r="H41" s="24">
        <v>4</v>
      </c>
      <c r="I41" s="24">
        <v>3</v>
      </c>
      <c r="J41" s="23">
        <v>2</v>
      </c>
      <c r="K41" s="23">
        <v>5</v>
      </c>
      <c r="L41" s="23">
        <v>4</v>
      </c>
    </row>
    <row r="42" spans="1:12" x14ac:dyDescent="0.2">
      <c r="A42" s="19">
        <v>41</v>
      </c>
      <c r="B42" s="23">
        <v>5</v>
      </c>
      <c r="C42" s="23">
        <v>4</v>
      </c>
      <c r="D42" s="23">
        <v>3</v>
      </c>
      <c r="E42" s="23">
        <v>3</v>
      </c>
      <c r="F42" s="24">
        <v>4</v>
      </c>
      <c r="G42" s="24">
        <v>4</v>
      </c>
      <c r="H42" s="24">
        <v>5</v>
      </c>
      <c r="I42" s="24">
        <v>3</v>
      </c>
      <c r="J42" s="23">
        <v>2</v>
      </c>
      <c r="K42" s="23">
        <v>3</v>
      </c>
      <c r="L42" s="23">
        <v>5</v>
      </c>
    </row>
    <row r="43" spans="1:12" x14ac:dyDescent="0.2">
      <c r="A43" s="19">
        <v>42</v>
      </c>
      <c r="B43" s="23">
        <v>5</v>
      </c>
      <c r="C43" s="23">
        <v>5</v>
      </c>
      <c r="D43" s="23">
        <v>6</v>
      </c>
      <c r="E43" s="23">
        <v>5</v>
      </c>
      <c r="F43" s="24">
        <v>5</v>
      </c>
      <c r="G43" s="24">
        <v>5</v>
      </c>
      <c r="H43" s="24">
        <v>6</v>
      </c>
      <c r="I43" s="24">
        <v>4</v>
      </c>
      <c r="J43" s="23">
        <v>4</v>
      </c>
      <c r="K43" s="23">
        <v>5</v>
      </c>
      <c r="L43" s="23">
        <v>5</v>
      </c>
    </row>
    <row r="44" spans="1:12" x14ac:dyDescent="0.2">
      <c r="A44" s="19">
        <v>43</v>
      </c>
      <c r="B44" s="23">
        <v>4</v>
      </c>
      <c r="C44" s="23">
        <v>5</v>
      </c>
      <c r="D44" s="23">
        <v>4</v>
      </c>
      <c r="E44" s="23">
        <v>4</v>
      </c>
      <c r="F44" s="24">
        <v>3</v>
      </c>
      <c r="G44" s="24">
        <v>3</v>
      </c>
      <c r="H44" s="24">
        <v>4</v>
      </c>
      <c r="I44" s="24">
        <v>3</v>
      </c>
      <c r="J44" s="23">
        <v>2</v>
      </c>
      <c r="K44" s="23">
        <v>2</v>
      </c>
      <c r="L44" s="23">
        <v>4</v>
      </c>
    </row>
    <row r="45" spans="1:12" x14ac:dyDescent="0.2">
      <c r="A45" s="19">
        <v>44</v>
      </c>
      <c r="B45" s="23">
        <v>6</v>
      </c>
      <c r="C45" s="23">
        <v>6</v>
      </c>
      <c r="D45" s="23">
        <v>5</v>
      </c>
      <c r="E45" s="23">
        <v>5</v>
      </c>
      <c r="F45" s="24">
        <v>6</v>
      </c>
      <c r="G45" s="24">
        <v>6</v>
      </c>
      <c r="H45" s="24">
        <v>6</v>
      </c>
      <c r="I45" s="24">
        <v>4</v>
      </c>
      <c r="J45" s="23">
        <v>5</v>
      </c>
      <c r="K45" s="23">
        <v>5</v>
      </c>
      <c r="L45" s="23">
        <v>7</v>
      </c>
    </row>
    <row r="46" spans="1:12" x14ac:dyDescent="0.2">
      <c r="A46" s="19">
        <v>45</v>
      </c>
      <c r="B46" s="23">
        <v>6</v>
      </c>
      <c r="C46" s="23">
        <v>6</v>
      </c>
      <c r="D46" s="23">
        <v>5</v>
      </c>
      <c r="E46" s="23">
        <v>4</v>
      </c>
      <c r="F46" s="24">
        <v>4</v>
      </c>
      <c r="G46" s="24">
        <v>5</v>
      </c>
      <c r="H46" s="24">
        <v>5</v>
      </c>
      <c r="I46" s="24">
        <v>4</v>
      </c>
      <c r="J46" s="23">
        <v>5</v>
      </c>
      <c r="K46" s="23">
        <v>5</v>
      </c>
      <c r="L46" s="23">
        <v>5</v>
      </c>
    </row>
    <row r="47" spans="1:12" x14ac:dyDescent="0.2">
      <c r="A47" s="19">
        <v>46</v>
      </c>
      <c r="B47" s="23">
        <v>5</v>
      </c>
      <c r="C47" s="23">
        <v>5</v>
      </c>
      <c r="D47" s="23">
        <v>4</v>
      </c>
      <c r="E47" s="23">
        <v>4</v>
      </c>
      <c r="F47" s="24">
        <v>4</v>
      </c>
      <c r="G47" s="24">
        <v>3</v>
      </c>
      <c r="H47" s="24">
        <v>4</v>
      </c>
      <c r="I47" s="24">
        <v>4</v>
      </c>
      <c r="J47" s="23">
        <v>1</v>
      </c>
      <c r="K47" s="23">
        <v>3</v>
      </c>
      <c r="L47" s="23">
        <v>3</v>
      </c>
    </row>
    <row r="48" spans="1:12" x14ac:dyDescent="0.2">
      <c r="A48" s="19">
        <v>47</v>
      </c>
      <c r="B48" s="23">
        <v>5</v>
      </c>
      <c r="C48" s="23">
        <v>4</v>
      </c>
      <c r="D48" s="23">
        <v>4</v>
      </c>
      <c r="E48" s="23">
        <v>4</v>
      </c>
      <c r="F48" s="24">
        <v>5</v>
      </c>
      <c r="G48" s="24">
        <v>4</v>
      </c>
      <c r="H48" s="24">
        <v>4</v>
      </c>
      <c r="I48" s="24">
        <v>4</v>
      </c>
      <c r="J48" s="23">
        <v>2</v>
      </c>
      <c r="K48" s="23">
        <v>4</v>
      </c>
      <c r="L48" s="23">
        <v>5</v>
      </c>
    </row>
    <row r="49" spans="1:12" x14ac:dyDescent="0.2">
      <c r="A49" s="19">
        <v>48</v>
      </c>
      <c r="B49" s="23">
        <v>7</v>
      </c>
      <c r="C49" s="23">
        <v>6</v>
      </c>
      <c r="D49" s="23">
        <v>5</v>
      </c>
      <c r="E49" s="23">
        <v>4</v>
      </c>
      <c r="F49" s="24">
        <v>5</v>
      </c>
      <c r="G49" s="24">
        <v>5</v>
      </c>
      <c r="H49" s="24">
        <v>6</v>
      </c>
      <c r="I49" s="24">
        <v>3</v>
      </c>
      <c r="J49" s="23">
        <v>3</v>
      </c>
      <c r="K49" s="23">
        <v>4</v>
      </c>
      <c r="L49" s="23">
        <v>6</v>
      </c>
    </row>
    <row r="50" spans="1:12" x14ac:dyDescent="0.2">
      <c r="A50" s="19">
        <v>49</v>
      </c>
      <c r="B50" s="23">
        <v>6</v>
      </c>
      <c r="C50" s="23">
        <v>5</v>
      </c>
      <c r="D50" s="23">
        <v>7</v>
      </c>
      <c r="E50" s="23">
        <v>5</v>
      </c>
      <c r="F50" s="24">
        <v>6</v>
      </c>
      <c r="G50" s="24">
        <v>5</v>
      </c>
      <c r="H50" s="24">
        <v>5</v>
      </c>
      <c r="I50" s="24">
        <v>4</v>
      </c>
      <c r="J50" s="23">
        <v>5</v>
      </c>
      <c r="K50" s="23">
        <v>6</v>
      </c>
      <c r="L50" s="23">
        <v>4</v>
      </c>
    </row>
    <row r="51" spans="1:12" x14ac:dyDescent="0.2">
      <c r="A51" s="19">
        <v>50</v>
      </c>
      <c r="B51" s="23">
        <v>6</v>
      </c>
      <c r="C51" s="23">
        <v>6</v>
      </c>
      <c r="D51" s="23">
        <v>4</v>
      </c>
      <c r="E51" s="23">
        <v>4</v>
      </c>
      <c r="F51" s="24">
        <v>5</v>
      </c>
      <c r="G51" s="24">
        <v>5</v>
      </c>
      <c r="H51" s="24">
        <v>4</v>
      </c>
      <c r="I51" s="24">
        <v>4</v>
      </c>
      <c r="J51" s="23">
        <v>2</v>
      </c>
      <c r="K51" s="23">
        <v>3</v>
      </c>
      <c r="L51" s="23">
        <v>5</v>
      </c>
    </row>
    <row r="52" spans="1:12" x14ac:dyDescent="0.2">
      <c r="A52" s="19">
        <v>51</v>
      </c>
      <c r="B52" s="23">
        <v>5</v>
      </c>
      <c r="C52" s="23">
        <v>4</v>
      </c>
      <c r="D52" s="23">
        <v>3</v>
      </c>
      <c r="E52" s="23">
        <v>3</v>
      </c>
      <c r="F52" s="24">
        <v>3</v>
      </c>
      <c r="G52" s="24">
        <v>3</v>
      </c>
      <c r="H52" s="24">
        <v>4</v>
      </c>
      <c r="I52" s="24">
        <v>3</v>
      </c>
      <c r="J52" s="23">
        <v>2</v>
      </c>
      <c r="K52" s="23">
        <v>4</v>
      </c>
      <c r="L52" s="23">
        <v>6</v>
      </c>
    </row>
    <row r="53" spans="1:12" x14ac:dyDescent="0.2">
      <c r="A53" s="19">
        <v>52</v>
      </c>
      <c r="B53" s="23">
        <v>5</v>
      </c>
      <c r="C53" s="23">
        <v>5</v>
      </c>
      <c r="D53" s="23">
        <v>4</v>
      </c>
      <c r="E53" s="23">
        <v>3</v>
      </c>
      <c r="F53" s="24">
        <v>3</v>
      </c>
      <c r="G53" s="24">
        <v>2</v>
      </c>
      <c r="H53" s="24">
        <v>3</v>
      </c>
      <c r="I53" s="24">
        <v>3</v>
      </c>
      <c r="J53" s="23">
        <v>3</v>
      </c>
      <c r="K53" s="23">
        <v>1</v>
      </c>
      <c r="L53" s="23">
        <v>5</v>
      </c>
    </row>
    <row r="54" spans="1:12" x14ac:dyDescent="0.2">
      <c r="A54" s="19">
        <v>53</v>
      </c>
      <c r="B54" s="23">
        <v>6</v>
      </c>
      <c r="C54" s="23">
        <v>4</v>
      </c>
      <c r="D54" s="23">
        <v>4</v>
      </c>
      <c r="E54" s="23">
        <v>3</v>
      </c>
      <c r="F54" s="24">
        <v>2</v>
      </c>
      <c r="G54" s="24">
        <v>4</v>
      </c>
      <c r="H54" s="24">
        <v>3</v>
      </c>
      <c r="I54" s="24">
        <v>4</v>
      </c>
      <c r="J54" s="23">
        <v>3</v>
      </c>
      <c r="K54" s="23">
        <v>3</v>
      </c>
      <c r="L54" s="23">
        <v>4</v>
      </c>
    </row>
    <row r="55" spans="1:12" x14ac:dyDescent="0.2">
      <c r="A55" s="19">
        <v>54</v>
      </c>
      <c r="B55" s="23">
        <v>5</v>
      </c>
      <c r="C55" s="23">
        <v>4</v>
      </c>
      <c r="D55" s="23">
        <v>4</v>
      </c>
      <c r="E55" s="23">
        <v>4</v>
      </c>
      <c r="F55" s="24">
        <v>4</v>
      </c>
      <c r="G55" s="24">
        <v>5</v>
      </c>
      <c r="H55" s="24">
        <v>4</v>
      </c>
      <c r="I55" s="24">
        <v>2</v>
      </c>
      <c r="J55" s="23">
        <v>3</v>
      </c>
      <c r="K55" s="23">
        <v>3</v>
      </c>
      <c r="L55" s="23">
        <v>7</v>
      </c>
    </row>
    <row r="56" spans="1:12" x14ac:dyDescent="0.2">
      <c r="A56" s="19">
        <v>55</v>
      </c>
      <c r="B56" s="23">
        <v>6</v>
      </c>
      <c r="C56" s="23">
        <v>6</v>
      </c>
      <c r="D56" s="23">
        <v>4</v>
      </c>
      <c r="E56" s="23">
        <v>3</v>
      </c>
      <c r="F56" s="24">
        <v>4</v>
      </c>
      <c r="G56" s="24">
        <v>3</v>
      </c>
      <c r="H56" s="24">
        <v>3</v>
      </c>
      <c r="I56" s="24">
        <v>2</v>
      </c>
      <c r="J56" s="23">
        <v>5</v>
      </c>
      <c r="K56" s="23">
        <v>4</v>
      </c>
      <c r="L56" s="23">
        <v>6</v>
      </c>
    </row>
    <row r="57" spans="1:12" x14ac:dyDescent="0.2">
      <c r="A57" s="19">
        <v>56</v>
      </c>
      <c r="B57" s="23">
        <v>6</v>
      </c>
      <c r="C57" s="23">
        <v>6</v>
      </c>
      <c r="D57" s="23">
        <v>4</v>
      </c>
      <c r="E57" s="23">
        <v>4</v>
      </c>
      <c r="F57" s="24">
        <v>5</v>
      </c>
      <c r="G57" s="24">
        <v>5</v>
      </c>
      <c r="H57" s="24">
        <v>4</v>
      </c>
      <c r="I57" s="24">
        <v>4</v>
      </c>
      <c r="J57" s="23">
        <v>3</v>
      </c>
      <c r="K57" s="23">
        <v>2</v>
      </c>
      <c r="L57" s="23">
        <v>7</v>
      </c>
    </row>
    <row r="58" spans="1:12" x14ac:dyDescent="0.2">
      <c r="A58" s="19">
        <v>57</v>
      </c>
      <c r="B58" s="23">
        <v>3</v>
      </c>
      <c r="C58" s="23">
        <v>3</v>
      </c>
      <c r="D58" s="23">
        <v>2</v>
      </c>
      <c r="E58" s="23">
        <v>3</v>
      </c>
      <c r="F58" s="24">
        <v>2</v>
      </c>
      <c r="G58" s="24">
        <v>2</v>
      </c>
      <c r="H58" s="24">
        <v>4</v>
      </c>
      <c r="I58" s="24">
        <v>2</v>
      </c>
      <c r="J58" s="23">
        <v>3</v>
      </c>
      <c r="K58" s="23">
        <v>1</v>
      </c>
      <c r="L58" s="23">
        <v>3</v>
      </c>
    </row>
    <row r="59" spans="1:12" x14ac:dyDescent="0.2">
      <c r="A59" s="19">
        <v>58</v>
      </c>
      <c r="B59" s="23">
        <v>5</v>
      </c>
      <c r="C59" s="23">
        <v>6</v>
      </c>
      <c r="D59" s="23">
        <v>4</v>
      </c>
      <c r="E59" s="23">
        <v>5</v>
      </c>
      <c r="F59" s="24">
        <v>5</v>
      </c>
      <c r="G59" s="24">
        <v>4</v>
      </c>
      <c r="H59" s="24">
        <v>4</v>
      </c>
      <c r="I59" s="24">
        <v>3</v>
      </c>
      <c r="J59" s="23">
        <v>4</v>
      </c>
      <c r="K59" s="23">
        <v>5</v>
      </c>
      <c r="L59" s="23">
        <v>6</v>
      </c>
    </row>
    <row r="60" spans="1:12" x14ac:dyDescent="0.2">
      <c r="A60" s="19">
        <v>59</v>
      </c>
      <c r="B60" s="23">
        <v>6</v>
      </c>
      <c r="C60" s="23">
        <v>5</v>
      </c>
      <c r="D60" s="23">
        <v>6</v>
      </c>
      <c r="E60" s="23">
        <v>5</v>
      </c>
      <c r="F60" s="24">
        <v>4</v>
      </c>
      <c r="G60" s="24">
        <v>4</v>
      </c>
      <c r="H60" s="24">
        <v>4</v>
      </c>
      <c r="I60" s="24">
        <v>4</v>
      </c>
      <c r="J60" s="23">
        <v>4</v>
      </c>
      <c r="K60" s="23">
        <v>5</v>
      </c>
      <c r="L60" s="23">
        <v>4</v>
      </c>
    </row>
    <row r="61" spans="1:12" x14ac:dyDescent="0.2">
      <c r="A61" s="19">
        <v>60</v>
      </c>
      <c r="B61" s="23">
        <v>6</v>
      </c>
      <c r="C61" s="23">
        <v>5</v>
      </c>
      <c r="D61" s="23">
        <v>6</v>
      </c>
      <c r="E61" s="23">
        <v>5</v>
      </c>
      <c r="F61" s="24">
        <v>5</v>
      </c>
      <c r="G61" s="24">
        <v>4</v>
      </c>
      <c r="H61" s="24">
        <v>6</v>
      </c>
      <c r="I61" s="24">
        <v>4</v>
      </c>
      <c r="J61" s="23">
        <v>4</v>
      </c>
      <c r="K61" s="23">
        <v>3</v>
      </c>
      <c r="L61" s="23">
        <v>6</v>
      </c>
    </row>
    <row r="62" spans="1:12" x14ac:dyDescent="0.2">
      <c r="A62" s="19">
        <v>61</v>
      </c>
      <c r="B62" s="23">
        <v>6</v>
      </c>
      <c r="C62" s="23">
        <v>4</v>
      </c>
      <c r="D62" s="23">
        <v>4</v>
      </c>
      <c r="E62" s="23">
        <v>3</v>
      </c>
      <c r="F62" s="24">
        <v>4</v>
      </c>
      <c r="G62" s="24">
        <v>5</v>
      </c>
      <c r="H62" s="24">
        <v>5</v>
      </c>
      <c r="I62" s="24">
        <v>3</v>
      </c>
      <c r="J62" s="23">
        <v>5</v>
      </c>
      <c r="K62" s="23">
        <v>3</v>
      </c>
      <c r="L62" s="23">
        <v>5</v>
      </c>
    </row>
    <row r="63" spans="1:12" x14ac:dyDescent="0.2">
      <c r="A63" s="19">
        <v>62</v>
      </c>
      <c r="B63" s="23">
        <v>4</v>
      </c>
      <c r="C63" s="23">
        <v>4</v>
      </c>
      <c r="D63" s="23">
        <v>4</v>
      </c>
      <c r="E63" s="23">
        <v>3</v>
      </c>
      <c r="F63" s="24">
        <v>3</v>
      </c>
      <c r="G63" s="24">
        <v>4</v>
      </c>
      <c r="H63" s="24">
        <v>4</v>
      </c>
      <c r="I63" s="24">
        <v>4</v>
      </c>
      <c r="J63" s="23">
        <v>3</v>
      </c>
      <c r="K63" s="23">
        <v>3</v>
      </c>
      <c r="L63" s="23">
        <v>3</v>
      </c>
    </row>
    <row r="64" spans="1:12" x14ac:dyDescent="0.2">
      <c r="A64" s="19">
        <v>63</v>
      </c>
      <c r="B64" s="23">
        <v>6</v>
      </c>
      <c r="C64" s="23">
        <v>6</v>
      </c>
      <c r="D64" s="23">
        <v>5</v>
      </c>
      <c r="E64" s="23">
        <v>4</v>
      </c>
      <c r="F64" s="24">
        <v>5</v>
      </c>
      <c r="G64" s="24">
        <v>5</v>
      </c>
      <c r="H64" s="24">
        <v>4</v>
      </c>
      <c r="I64" s="24">
        <v>5</v>
      </c>
      <c r="J64" s="23">
        <v>4</v>
      </c>
      <c r="K64" s="23">
        <v>3</v>
      </c>
      <c r="L64" s="23">
        <v>4</v>
      </c>
    </row>
    <row r="65" spans="1:12" x14ac:dyDescent="0.2">
      <c r="A65" s="19">
        <v>64</v>
      </c>
      <c r="B65" s="23">
        <v>6</v>
      </c>
      <c r="C65" s="23">
        <v>4</v>
      </c>
      <c r="D65" s="23">
        <v>5</v>
      </c>
      <c r="E65" s="23">
        <v>6</v>
      </c>
      <c r="F65" s="24">
        <v>5</v>
      </c>
      <c r="G65" s="24">
        <v>3</v>
      </c>
      <c r="H65" s="24">
        <v>4</v>
      </c>
      <c r="I65" s="24">
        <v>4</v>
      </c>
      <c r="J65" s="23">
        <v>3</v>
      </c>
      <c r="K65" s="23">
        <v>4</v>
      </c>
      <c r="L65" s="23">
        <v>4</v>
      </c>
    </row>
    <row r="66" spans="1:12" x14ac:dyDescent="0.2">
      <c r="A66" s="19">
        <v>65</v>
      </c>
      <c r="B66" s="23">
        <v>6</v>
      </c>
      <c r="C66" s="23">
        <v>6</v>
      </c>
      <c r="D66" s="23">
        <v>5</v>
      </c>
      <c r="E66" s="23">
        <v>5</v>
      </c>
      <c r="F66" s="24">
        <v>5</v>
      </c>
      <c r="G66" s="24">
        <v>6</v>
      </c>
      <c r="H66" s="24">
        <v>6</v>
      </c>
      <c r="I66" s="24">
        <v>5</v>
      </c>
      <c r="J66" s="23">
        <v>3</v>
      </c>
      <c r="K66" s="23">
        <v>3</v>
      </c>
      <c r="L66" s="23">
        <v>4</v>
      </c>
    </row>
    <row r="67" spans="1:12" x14ac:dyDescent="0.2">
      <c r="A67" s="19">
        <v>66</v>
      </c>
      <c r="B67" s="23">
        <v>5</v>
      </c>
      <c r="C67" s="23">
        <v>5</v>
      </c>
      <c r="D67" s="23">
        <v>5</v>
      </c>
      <c r="E67" s="23">
        <v>5</v>
      </c>
      <c r="F67" s="24">
        <v>3</v>
      </c>
      <c r="G67" s="24">
        <v>4</v>
      </c>
      <c r="H67" s="24">
        <v>6</v>
      </c>
      <c r="I67" s="24">
        <v>3</v>
      </c>
      <c r="J67" s="23">
        <v>3</v>
      </c>
      <c r="K67" s="23">
        <v>3</v>
      </c>
      <c r="L67" s="23">
        <v>6</v>
      </c>
    </row>
    <row r="68" spans="1:12" x14ac:dyDescent="0.2">
      <c r="A68" s="19">
        <v>67</v>
      </c>
      <c r="B68" s="23">
        <v>5</v>
      </c>
      <c r="C68" s="23">
        <v>5</v>
      </c>
      <c r="D68" s="23">
        <v>4</v>
      </c>
      <c r="E68" s="23">
        <v>3</v>
      </c>
      <c r="F68" s="24">
        <v>4</v>
      </c>
      <c r="G68" s="24">
        <v>3</v>
      </c>
      <c r="H68" s="24">
        <v>4</v>
      </c>
      <c r="I68" s="24">
        <v>4</v>
      </c>
      <c r="J68" s="23">
        <v>4</v>
      </c>
      <c r="K68" s="23">
        <v>3</v>
      </c>
      <c r="L68" s="23">
        <v>4</v>
      </c>
    </row>
    <row r="69" spans="1:12" x14ac:dyDescent="0.2">
      <c r="A69" s="19">
        <v>68</v>
      </c>
      <c r="B69" s="23">
        <v>6</v>
      </c>
      <c r="C69" s="23">
        <v>5</v>
      </c>
      <c r="D69" s="23">
        <v>4</v>
      </c>
      <c r="E69" s="23">
        <v>4</v>
      </c>
      <c r="F69" s="24">
        <v>5</v>
      </c>
      <c r="G69" s="24">
        <v>4</v>
      </c>
      <c r="H69" s="24">
        <v>6</v>
      </c>
      <c r="I69" s="24">
        <v>4</v>
      </c>
      <c r="J69" s="23">
        <v>3</v>
      </c>
      <c r="K69" s="23">
        <v>4</v>
      </c>
      <c r="L69" s="23">
        <v>5</v>
      </c>
    </row>
    <row r="70" spans="1:12" x14ac:dyDescent="0.2">
      <c r="A70" s="19">
        <v>69</v>
      </c>
      <c r="B70" s="23">
        <v>4</v>
      </c>
      <c r="C70" s="23">
        <v>3</v>
      </c>
      <c r="D70" s="23">
        <v>4</v>
      </c>
      <c r="E70" s="23">
        <v>3</v>
      </c>
      <c r="F70" s="24">
        <v>3</v>
      </c>
      <c r="G70" s="24">
        <v>1</v>
      </c>
      <c r="H70" s="24">
        <v>4</v>
      </c>
      <c r="I70" s="24">
        <v>2</v>
      </c>
      <c r="J70" s="23">
        <v>3</v>
      </c>
      <c r="K70" s="23">
        <v>1</v>
      </c>
      <c r="L70" s="23">
        <v>5</v>
      </c>
    </row>
    <row r="71" spans="1:12" x14ac:dyDescent="0.2">
      <c r="A71" s="19">
        <v>70</v>
      </c>
      <c r="B71" s="23">
        <v>6</v>
      </c>
      <c r="C71" s="23">
        <v>5</v>
      </c>
      <c r="D71" s="23">
        <v>4</v>
      </c>
      <c r="E71" s="23">
        <v>4</v>
      </c>
      <c r="F71" s="24">
        <v>4</v>
      </c>
      <c r="G71" s="24">
        <v>4</v>
      </c>
      <c r="H71" s="24">
        <v>5</v>
      </c>
      <c r="I71" s="24">
        <v>4</v>
      </c>
      <c r="J71" s="23">
        <v>3</v>
      </c>
      <c r="K71" s="23">
        <v>2</v>
      </c>
      <c r="L71" s="23">
        <v>3</v>
      </c>
    </row>
    <row r="72" spans="1:12" x14ac:dyDescent="0.2">
      <c r="A72" s="19">
        <v>71</v>
      </c>
      <c r="B72" s="23">
        <v>4</v>
      </c>
      <c r="C72" s="23">
        <v>4</v>
      </c>
      <c r="D72" s="23">
        <v>4</v>
      </c>
      <c r="E72" s="23">
        <v>3</v>
      </c>
      <c r="F72" s="24">
        <v>4</v>
      </c>
      <c r="G72" s="24">
        <v>3</v>
      </c>
      <c r="H72" s="24">
        <v>3</v>
      </c>
      <c r="I72" s="24">
        <v>3</v>
      </c>
      <c r="J72" s="23">
        <v>1</v>
      </c>
      <c r="K72" s="23">
        <v>4</v>
      </c>
      <c r="L72" s="23">
        <v>4</v>
      </c>
    </row>
    <row r="73" spans="1:12" x14ac:dyDescent="0.2">
      <c r="A73" s="19">
        <v>72</v>
      </c>
      <c r="B73" s="23">
        <v>6</v>
      </c>
      <c r="C73" s="23">
        <v>4</v>
      </c>
      <c r="D73" s="23">
        <v>4</v>
      </c>
      <c r="E73" s="23">
        <v>3</v>
      </c>
      <c r="F73" s="24">
        <v>4</v>
      </c>
      <c r="G73" s="24">
        <v>4</v>
      </c>
      <c r="H73" s="24">
        <v>4</v>
      </c>
      <c r="I73" s="24">
        <v>4</v>
      </c>
      <c r="J73" s="23">
        <v>3</v>
      </c>
      <c r="K73" s="23">
        <v>3</v>
      </c>
      <c r="L73" s="23">
        <v>7</v>
      </c>
    </row>
    <row r="74" spans="1:12" x14ac:dyDescent="0.2">
      <c r="A74" s="19">
        <v>73</v>
      </c>
      <c r="B74" s="23">
        <v>6</v>
      </c>
      <c r="C74" s="23">
        <v>5</v>
      </c>
      <c r="D74" s="23">
        <v>4</v>
      </c>
      <c r="E74" s="23">
        <v>5</v>
      </c>
      <c r="F74" s="24">
        <v>5</v>
      </c>
      <c r="G74" s="24">
        <v>4</v>
      </c>
      <c r="H74" s="24">
        <v>3</v>
      </c>
      <c r="I74" s="24">
        <v>4</v>
      </c>
      <c r="J74" s="23">
        <v>2</v>
      </c>
      <c r="K74" s="23">
        <v>3</v>
      </c>
      <c r="L74" s="23">
        <v>6</v>
      </c>
    </row>
    <row r="75" spans="1:12" x14ac:dyDescent="0.2">
      <c r="A75" s="19">
        <v>74</v>
      </c>
      <c r="B75" s="23">
        <v>5</v>
      </c>
      <c r="C75" s="23">
        <v>4</v>
      </c>
      <c r="D75" s="23">
        <v>4</v>
      </c>
      <c r="E75" s="23">
        <v>4</v>
      </c>
      <c r="F75" s="24">
        <v>5</v>
      </c>
      <c r="G75" s="24">
        <v>3</v>
      </c>
      <c r="H75" s="24">
        <v>5</v>
      </c>
      <c r="I75" s="24">
        <v>5</v>
      </c>
      <c r="J75" s="23">
        <v>4</v>
      </c>
      <c r="K75" s="23">
        <v>4</v>
      </c>
      <c r="L75" s="23">
        <v>6</v>
      </c>
    </row>
    <row r="76" spans="1:12" x14ac:dyDescent="0.2">
      <c r="A76" s="19">
        <v>75</v>
      </c>
      <c r="B76" s="23">
        <v>4</v>
      </c>
      <c r="C76" s="23">
        <v>5</v>
      </c>
      <c r="D76" s="23">
        <v>4</v>
      </c>
      <c r="E76" s="23">
        <v>5</v>
      </c>
      <c r="F76" s="24">
        <v>5</v>
      </c>
      <c r="G76" s="24">
        <v>4</v>
      </c>
      <c r="H76" s="24">
        <v>5</v>
      </c>
      <c r="I76" s="24">
        <v>5</v>
      </c>
      <c r="J76" s="23">
        <v>2</v>
      </c>
      <c r="K76" s="23">
        <v>3</v>
      </c>
      <c r="L76" s="23">
        <v>2</v>
      </c>
    </row>
    <row r="77" spans="1:12" x14ac:dyDescent="0.2">
      <c r="A77" s="19">
        <v>76</v>
      </c>
      <c r="B77" s="23">
        <v>4</v>
      </c>
      <c r="C77" s="23">
        <v>5</v>
      </c>
      <c r="D77" s="23">
        <v>4</v>
      </c>
      <c r="E77" s="23">
        <v>1</v>
      </c>
      <c r="F77" s="24">
        <v>4</v>
      </c>
      <c r="G77" s="24">
        <v>3</v>
      </c>
      <c r="H77" s="24">
        <v>4</v>
      </c>
      <c r="I77" s="24">
        <v>3</v>
      </c>
      <c r="J77" s="23">
        <v>5</v>
      </c>
      <c r="K77" s="23">
        <v>2</v>
      </c>
      <c r="L77" s="23">
        <v>3</v>
      </c>
    </row>
    <row r="78" spans="1:12" x14ac:dyDescent="0.2">
      <c r="A78" s="19">
        <v>77</v>
      </c>
      <c r="B78" s="23">
        <v>5</v>
      </c>
      <c r="C78" s="23">
        <v>4</v>
      </c>
      <c r="D78" s="23">
        <v>3</v>
      </c>
      <c r="E78" s="23">
        <v>4</v>
      </c>
      <c r="F78" s="24">
        <v>4</v>
      </c>
      <c r="G78" s="24">
        <v>3</v>
      </c>
      <c r="H78" s="24">
        <v>5</v>
      </c>
      <c r="I78" s="24">
        <v>4</v>
      </c>
      <c r="J78" s="23">
        <v>1</v>
      </c>
      <c r="K78" s="23">
        <v>4</v>
      </c>
      <c r="L78" s="23">
        <v>3</v>
      </c>
    </row>
    <row r="79" spans="1:12" x14ac:dyDescent="0.2">
      <c r="A79" s="19">
        <v>78</v>
      </c>
      <c r="B79" s="23">
        <v>5</v>
      </c>
      <c r="C79" s="23">
        <v>6</v>
      </c>
      <c r="D79" s="23">
        <v>4</v>
      </c>
      <c r="E79" s="23">
        <v>6</v>
      </c>
      <c r="F79" s="24">
        <v>5</v>
      </c>
      <c r="G79" s="24">
        <v>5</v>
      </c>
      <c r="H79" s="24">
        <v>5</v>
      </c>
      <c r="I79" s="24">
        <v>5</v>
      </c>
      <c r="J79" s="23">
        <v>4</v>
      </c>
      <c r="K79" s="23">
        <v>4</v>
      </c>
      <c r="L79" s="23">
        <v>6</v>
      </c>
    </row>
    <row r="80" spans="1:12" x14ac:dyDescent="0.2">
      <c r="A80" s="19">
        <v>79</v>
      </c>
      <c r="B80" s="23">
        <v>7</v>
      </c>
      <c r="C80" s="23">
        <v>7</v>
      </c>
      <c r="D80" s="23">
        <v>7</v>
      </c>
      <c r="E80" s="23">
        <v>6</v>
      </c>
      <c r="F80" s="24">
        <v>7</v>
      </c>
      <c r="G80" s="24">
        <v>6</v>
      </c>
      <c r="H80" s="24">
        <v>5</v>
      </c>
      <c r="I80" s="24">
        <v>4</v>
      </c>
      <c r="J80" s="23">
        <v>5</v>
      </c>
      <c r="K80" s="23">
        <v>5</v>
      </c>
      <c r="L80" s="23">
        <v>6</v>
      </c>
    </row>
    <row r="81" spans="1:12" x14ac:dyDescent="0.2">
      <c r="A81" s="19">
        <v>80</v>
      </c>
      <c r="B81" s="23">
        <v>6</v>
      </c>
      <c r="C81" s="23">
        <v>6</v>
      </c>
      <c r="D81" s="23">
        <v>5</v>
      </c>
      <c r="E81" s="23">
        <v>5</v>
      </c>
      <c r="F81" s="24">
        <v>5</v>
      </c>
      <c r="G81" s="24">
        <v>4</v>
      </c>
      <c r="H81" s="24">
        <v>6</v>
      </c>
      <c r="I81" s="24">
        <v>3</v>
      </c>
      <c r="J81" s="23">
        <v>4</v>
      </c>
      <c r="K81" s="23">
        <v>5</v>
      </c>
      <c r="L81" s="23">
        <v>6</v>
      </c>
    </row>
    <row r="82" spans="1:12" x14ac:dyDescent="0.2">
      <c r="A82" s="19">
        <v>81</v>
      </c>
      <c r="B82" s="23">
        <v>6</v>
      </c>
      <c r="C82" s="23">
        <v>6</v>
      </c>
      <c r="D82" s="23">
        <v>5</v>
      </c>
      <c r="E82" s="23">
        <v>4</v>
      </c>
      <c r="F82" s="24">
        <v>5</v>
      </c>
      <c r="G82" s="24">
        <v>4</v>
      </c>
      <c r="H82" s="24">
        <v>5</v>
      </c>
      <c r="I82" s="24">
        <v>5</v>
      </c>
      <c r="J82" s="23">
        <v>4</v>
      </c>
      <c r="K82" s="23">
        <v>5</v>
      </c>
      <c r="L82" s="23">
        <v>6</v>
      </c>
    </row>
    <row r="83" spans="1:12" x14ac:dyDescent="0.2">
      <c r="A83" s="19">
        <v>82</v>
      </c>
      <c r="B83" s="23">
        <v>5</v>
      </c>
      <c r="C83" s="23">
        <v>5</v>
      </c>
      <c r="D83" s="23">
        <v>6</v>
      </c>
      <c r="E83" s="23">
        <v>4</v>
      </c>
      <c r="F83" s="24">
        <v>3</v>
      </c>
      <c r="G83" s="24">
        <v>4</v>
      </c>
      <c r="H83" s="24">
        <v>5</v>
      </c>
      <c r="I83" s="24">
        <v>5</v>
      </c>
      <c r="J83" s="23">
        <v>3</v>
      </c>
      <c r="K83" s="23">
        <v>3</v>
      </c>
      <c r="L83" s="23">
        <v>5</v>
      </c>
    </row>
    <row r="84" spans="1:12" x14ac:dyDescent="0.2">
      <c r="A84" s="19">
        <v>83</v>
      </c>
      <c r="B84" s="23">
        <v>5</v>
      </c>
      <c r="C84" s="23">
        <v>7</v>
      </c>
      <c r="D84" s="23">
        <v>4</v>
      </c>
      <c r="E84" s="23">
        <v>4</v>
      </c>
      <c r="F84" s="24">
        <v>4</v>
      </c>
      <c r="G84" s="24">
        <v>3</v>
      </c>
      <c r="H84" s="24">
        <v>5</v>
      </c>
      <c r="I84" s="24">
        <v>5</v>
      </c>
      <c r="J84" s="23">
        <v>5</v>
      </c>
      <c r="K84" s="23">
        <v>5</v>
      </c>
      <c r="L84" s="23">
        <v>3</v>
      </c>
    </row>
    <row r="85" spans="1:12" x14ac:dyDescent="0.2">
      <c r="A85" s="19">
        <v>84</v>
      </c>
      <c r="B85" s="23">
        <v>5</v>
      </c>
      <c r="C85" s="23">
        <v>5</v>
      </c>
      <c r="D85" s="23">
        <v>3</v>
      </c>
      <c r="E85" s="23">
        <v>3</v>
      </c>
      <c r="F85" s="24">
        <v>4</v>
      </c>
      <c r="G85" s="24">
        <v>3</v>
      </c>
      <c r="H85" s="24">
        <v>4</v>
      </c>
      <c r="I85" s="24">
        <v>3</v>
      </c>
      <c r="J85" s="23">
        <v>2</v>
      </c>
      <c r="K85" s="23">
        <v>4</v>
      </c>
      <c r="L85" s="23">
        <v>4</v>
      </c>
    </row>
    <row r="86" spans="1:12" x14ac:dyDescent="0.2">
      <c r="A86" s="19">
        <v>85</v>
      </c>
      <c r="B86" s="23">
        <v>7</v>
      </c>
      <c r="C86" s="23">
        <v>5</v>
      </c>
      <c r="D86" s="23">
        <v>5</v>
      </c>
      <c r="E86" s="23">
        <v>3</v>
      </c>
      <c r="F86" s="24">
        <v>4</v>
      </c>
      <c r="G86" s="24">
        <v>3</v>
      </c>
      <c r="H86" s="24">
        <v>4</v>
      </c>
      <c r="I86" s="24">
        <v>3</v>
      </c>
      <c r="J86" s="23">
        <v>1</v>
      </c>
      <c r="K86" s="23">
        <v>2</v>
      </c>
      <c r="L86" s="23">
        <v>2</v>
      </c>
    </row>
    <row r="87" spans="1:12" x14ac:dyDescent="0.2">
      <c r="A87" s="19">
        <v>86</v>
      </c>
      <c r="B87" s="23">
        <v>7</v>
      </c>
      <c r="C87" s="23">
        <v>7</v>
      </c>
      <c r="D87" s="23">
        <v>6</v>
      </c>
      <c r="E87" s="23">
        <v>5</v>
      </c>
      <c r="F87" s="24">
        <v>5</v>
      </c>
      <c r="G87" s="24">
        <v>6</v>
      </c>
      <c r="H87" s="24">
        <v>7</v>
      </c>
      <c r="I87" s="24">
        <v>5</v>
      </c>
      <c r="J87" s="23">
        <v>3</v>
      </c>
      <c r="K87" s="23">
        <v>7</v>
      </c>
      <c r="L87" s="23">
        <v>7</v>
      </c>
    </row>
    <row r="88" spans="1:12" x14ac:dyDescent="0.2">
      <c r="A88" s="19">
        <v>87</v>
      </c>
      <c r="B88" s="23">
        <v>5</v>
      </c>
      <c r="C88" s="23">
        <v>4</v>
      </c>
      <c r="D88" s="23">
        <v>3</v>
      </c>
      <c r="E88" s="23">
        <v>3</v>
      </c>
      <c r="F88" s="24">
        <v>3</v>
      </c>
      <c r="G88" s="24">
        <v>2</v>
      </c>
      <c r="H88" s="24">
        <v>3</v>
      </c>
      <c r="I88" s="24">
        <v>3</v>
      </c>
      <c r="J88" s="23">
        <v>1</v>
      </c>
      <c r="K88" s="23">
        <v>2</v>
      </c>
      <c r="L88" s="23">
        <v>2</v>
      </c>
    </row>
    <row r="89" spans="1:12" x14ac:dyDescent="0.2">
      <c r="A89" s="19">
        <v>88</v>
      </c>
      <c r="B89" s="23">
        <v>6</v>
      </c>
      <c r="C89" s="23">
        <v>6</v>
      </c>
      <c r="D89" s="23">
        <v>4</v>
      </c>
      <c r="E89" s="23">
        <v>4</v>
      </c>
      <c r="F89" s="24">
        <v>5</v>
      </c>
      <c r="G89" s="24">
        <v>4</v>
      </c>
      <c r="H89" s="24">
        <v>4</v>
      </c>
      <c r="I89" s="24">
        <v>5</v>
      </c>
      <c r="J89" s="23">
        <v>4</v>
      </c>
      <c r="K89" s="23">
        <v>4</v>
      </c>
      <c r="L89" s="23">
        <v>6</v>
      </c>
    </row>
    <row r="90" spans="1:12" x14ac:dyDescent="0.2">
      <c r="A90" s="19">
        <v>89</v>
      </c>
      <c r="B90" s="23">
        <v>4</v>
      </c>
      <c r="C90" s="23">
        <v>4</v>
      </c>
      <c r="D90" s="23">
        <v>2</v>
      </c>
      <c r="E90" s="23">
        <v>2</v>
      </c>
      <c r="F90" s="24">
        <v>3</v>
      </c>
      <c r="G90" s="24">
        <v>2</v>
      </c>
      <c r="H90" s="24">
        <v>3</v>
      </c>
      <c r="I90" s="24">
        <v>3</v>
      </c>
      <c r="J90" s="23">
        <v>2</v>
      </c>
      <c r="K90" s="23">
        <v>2</v>
      </c>
      <c r="L90" s="23">
        <v>4</v>
      </c>
    </row>
    <row r="91" spans="1:12" x14ac:dyDescent="0.2">
      <c r="A91" s="19">
        <v>90</v>
      </c>
      <c r="B91" s="23">
        <v>5</v>
      </c>
      <c r="C91" s="23">
        <v>5</v>
      </c>
      <c r="D91" s="23">
        <v>3</v>
      </c>
      <c r="E91" s="23">
        <v>4</v>
      </c>
      <c r="F91" s="24">
        <v>3</v>
      </c>
      <c r="G91" s="24">
        <v>4</v>
      </c>
      <c r="H91" s="24">
        <v>4</v>
      </c>
      <c r="I91" s="24">
        <v>3</v>
      </c>
      <c r="J91" s="23">
        <v>3</v>
      </c>
      <c r="K91" s="23">
        <v>3</v>
      </c>
      <c r="L91" s="23">
        <v>5</v>
      </c>
    </row>
    <row r="92" spans="1:12" x14ac:dyDescent="0.2">
      <c r="A92" s="19">
        <v>91</v>
      </c>
      <c r="B92" s="23">
        <v>7</v>
      </c>
      <c r="C92" s="23">
        <v>5</v>
      </c>
      <c r="D92" s="23">
        <v>4</v>
      </c>
      <c r="E92" s="23">
        <v>5</v>
      </c>
      <c r="F92" s="24">
        <v>5</v>
      </c>
      <c r="G92" s="24">
        <v>4</v>
      </c>
      <c r="H92" s="24">
        <v>5</v>
      </c>
      <c r="I92" s="24">
        <v>3</v>
      </c>
      <c r="J92" s="23">
        <v>4</v>
      </c>
      <c r="K92" s="23">
        <v>3</v>
      </c>
      <c r="L92" s="23">
        <v>4</v>
      </c>
    </row>
    <row r="93" spans="1:12" x14ac:dyDescent="0.2">
      <c r="A93" s="19">
        <v>92</v>
      </c>
      <c r="B93" s="23">
        <v>6</v>
      </c>
      <c r="C93" s="23">
        <v>5</v>
      </c>
      <c r="D93" s="23">
        <v>4</v>
      </c>
      <c r="E93" s="23">
        <v>5</v>
      </c>
      <c r="F93" s="24">
        <v>4</v>
      </c>
      <c r="G93" s="24">
        <v>4</v>
      </c>
      <c r="H93" s="24">
        <v>6</v>
      </c>
      <c r="I93" s="24">
        <v>4</v>
      </c>
      <c r="J93" s="23">
        <v>3</v>
      </c>
      <c r="K93" s="23">
        <v>4</v>
      </c>
      <c r="L93" s="23">
        <v>5</v>
      </c>
    </row>
    <row r="94" spans="1:12" x14ac:dyDescent="0.2">
      <c r="A94" s="19">
        <v>93</v>
      </c>
      <c r="B94" s="23">
        <v>7</v>
      </c>
      <c r="C94" s="23">
        <v>5</v>
      </c>
      <c r="D94" s="23">
        <v>4</v>
      </c>
      <c r="E94" s="23">
        <v>4</v>
      </c>
      <c r="F94" s="24">
        <v>3</v>
      </c>
      <c r="G94" s="24">
        <v>3</v>
      </c>
      <c r="H94" s="24">
        <v>5</v>
      </c>
      <c r="I94" s="24">
        <v>4</v>
      </c>
      <c r="J94" s="23">
        <v>3</v>
      </c>
      <c r="K94" s="23">
        <v>5</v>
      </c>
      <c r="L94" s="23">
        <v>4</v>
      </c>
    </row>
    <row r="95" spans="1:12" x14ac:dyDescent="0.2">
      <c r="A95" s="19">
        <v>94</v>
      </c>
      <c r="B95" s="23">
        <v>7</v>
      </c>
      <c r="C95" s="23">
        <v>6</v>
      </c>
      <c r="D95" s="23">
        <v>6</v>
      </c>
      <c r="E95" s="23">
        <v>5</v>
      </c>
      <c r="F95" s="24">
        <v>6</v>
      </c>
      <c r="G95" s="24">
        <v>5</v>
      </c>
      <c r="H95" s="24">
        <v>6</v>
      </c>
      <c r="I95" s="24">
        <v>4</v>
      </c>
      <c r="J95" s="23">
        <v>6</v>
      </c>
      <c r="K95" s="23">
        <v>4</v>
      </c>
      <c r="L95" s="23">
        <v>7</v>
      </c>
    </row>
    <row r="96" spans="1:12" x14ac:dyDescent="0.2">
      <c r="A96" s="19">
        <v>95</v>
      </c>
      <c r="B96" s="23">
        <v>3</v>
      </c>
      <c r="C96" s="23">
        <v>3</v>
      </c>
      <c r="D96" s="23">
        <v>4</v>
      </c>
      <c r="E96" s="23">
        <v>4</v>
      </c>
      <c r="F96" s="24">
        <v>3</v>
      </c>
      <c r="G96" s="24">
        <v>3</v>
      </c>
      <c r="H96" s="24">
        <v>4</v>
      </c>
      <c r="I96" s="24">
        <v>3</v>
      </c>
      <c r="J96" s="23">
        <v>1</v>
      </c>
      <c r="K96" s="23">
        <v>3</v>
      </c>
      <c r="L96" s="23">
        <v>5</v>
      </c>
    </row>
    <row r="97" spans="1:12" x14ac:dyDescent="0.2">
      <c r="A97" s="19">
        <v>96</v>
      </c>
      <c r="B97" s="23">
        <v>6</v>
      </c>
      <c r="C97" s="23">
        <v>5</v>
      </c>
      <c r="D97" s="23">
        <v>5</v>
      </c>
      <c r="E97" s="23">
        <v>5</v>
      </c>
      <c r="F97" s="24">
        <v>6</v>
      </c>
      <c r="G97" s="24">
        <v>5</v>
      </c>
      <c r="H97" s="24">
        <v>5</v>
      </c>
      <c r="I97" s="24">
        <v>5</v>
      </c>
      <c r="J97" s="23">
        <v>5</v>
      </c>
      <c r="K97" s="23">
        <v>4</v>
      </c>
      <c r="L97" s="23">
        <v>5</v>
      </c>
    </row>
    <row r="98" spans="1:12" x14ac:dyDescent="0.2">
      <c r="A98" s="19">
        <v>97</v>
      </c>
      <c r="B98" s="23">
        <v>6</v>
      </c>
      <c r="C98" s="23">
        <v>6</v>
      </c>
      <c r="D98" s="23">
        <v>5</v>
      </c>
      <c r="E98" s="23">
        <v>3</v>
      </c>
      <c r="F98" s="24">
        <v>4</v>
      </c>
      <c r="G98" s="24">
        <v>4</v>
      </c>
      <c r="H98" s="24">
        <v>6</v>
      </c>
      <c r="I98" s="24">
        <v>4</v>
      </c>
      <c r="J98" s="23">
        <v>4</v>
      </c>
      <c r="K98" s="23">
        <v>3</v>
      </c>
      <c r="L98" s="23">
        <v>6</v>
      </c>
    </row>
    <row r="99" spans="1:12" x14ac:dyDescent="0.2">
      <c r="A99" s="19">
        <v>98</v>
      </c>
      <c r="B99" s="23">
        <v>6</v>
      </c>
      <c r="C99" s="23">
        <v>7</v>
      </c>
      <c r="D99" s="23">
        <v>6</v>
      </c>
      <c r="E99" s="23">
        <v>5</v>
      </c>
      <c r="F99" s="24">
        <v>5</v>
      </c>
      <c r="G99" s="24">
        <v>4</v>
      </c>
      <c r="H99" s="24">
        <v>7</v>
      </c>
      <c r="I99" s="24">
        <v>6</v>
      </c>
      <c r="J99" s="23">
        <v>6</v>
      </c>
      <c r="K99" s="23">
        <v>5</v>
      </c>
      <c r="L99" s="23">
        <v>5</v>
      </c>
    </row>
    <row r="100" spans="1:12" x14ac:dyDescent="0.2">
      <c r="A100" s="19">
        <v>99</v>
      </c>
      <c r="B100" s="23">
        <v>5</v>
      </c>
      <c r="C100" s="23">
        <v>5</v>
      </c>
      <c r="D100" s="23">
        <v>4</v>
      </c>
      <c r="E100" s="23">
        <v>2</v>
      </c>
      <c r="F100" s="24">
        <v>4</v>
      </c>
      <c r="G100" s="24">
        <v>3</v>
      </c>
      <c r="H100" s="24">
        <v>2</v>
      </c>
      <c r="I100" s="24">
        <v>4</v>
      </c>
      <c r="J100" s="23">
        <v>3</v>
      </c>
      <c r="K100" s="23">
        <v>5</v>
      </c>
      <c r="L100" s="23">
        <v>4</v>
      </c>
    </row>
    <row r="101" spans="1:12" x14ac:dyDescent="0.2">
      <c r="A101" s="19">
        <v>100</v>
      </c>
      <c r="B101" s="23">
        <v>4</v>
      </c>
      <c r="C101" s="23">
        <v>5</v>
      </c>
      <c r="D101" s="23">
        <v>4</v>
      </c>
      <c r="E101" s="23">
        <v>4</v>
      </c>
      <c r="F101" s="24">
        <v>3</v>
      </c>
      <c r="G101" s="24">
        <v>3</v>
      </c>
      <c r="H101" s="24">
        <v>3</v>
      </c>
      <c r="I101" s="24">
        <v>3</v>
      </c>
      <c r="J101" s="23">
        <v>3</v>
      </c>
      <c r="K101" s="23">
        <v>3</v>
      </c>
      <c r="L101" s="23">
        <v>5</v>
      </c>
    </row>
    <row r="102" spans="1:12" x14ac:dyDescent="0.2">
      <c r="A102" s="19">
        <v>101</v>
      </c>
      <c r="B102" s="23">
        <v>3</v>
      </c>
      <c r="C102" s="23">
        <v>4</v>
      </c>
      <c r="D102" s="23">
        <v>3</v>
      </c>
      <c r="E102" s="23">
        <v>3</v>
      </c>
      <c r="F102" s="24">
        <v>3</v>
      </c>
      <c r="G102" s="24">
        <v>4</v>
      </c>
      <c r="H102" s="24">
        <v>3</v>
      </c>
      <c r="I102" s="24">
        <v>3</v>
      </c>
      <c r="J102" s="23">
        <v>2</v>
      </c>
      <c r="K102" s="23">
        <v>3</v>
      </c>
      <c r="L102" s="23">
        <v>4</v>
      </c>
    </row>
    <row r="103" spans="1:12" x14ac:dyDescent="0.2">
      <c r="A103" s="19">
        <v>102</v>
      </c>
      <c r="B103" s="23">
        <v>4</v>
      </c>
      <c r="C103" s="23">
        <v>4</v>
      </c>
      <c r="D103" s="23">
        <v>2</v>
      </c>
      <c r="E103" s="23">
        <v>2</v>
      </c>
      <c r="F103" s="24">
        <v>2</v>
      </c>
      <c r="G103" s="24">
        <v>2</v>
      </c>
      <c r="H103" s="24">
        <v>3</v>
      </c>
      <c r="I103" s="24">
        <v>3</v>
      </c>
      <c r="J103" s="23">
        <v>1</v>
      </c>
      <c r="K103" s="23">
        <v>3</v>
      </c>
      <c r="L103" s="23">
        <v>4</v>
      </c>
    </row>
    <row r="104" spans="1:12" x14ac:dyDescent="0.2">
      <c r="A104" s="19">
        <v>103</v>
      </c>
      <c r="B104" s="23">
        <v>5</v>
      </c>
      <c r="C104" s="23">
        <v>5</v>
      </c>
      <c r="D104" s="23">
        <v>4</v>
      </c>
      <c r="E104" s="23">
        <v>4</v>
      </c>
      <c r="F104" s="24">
        <v>4</v>
      </c>
      <c r="G104" s="24">
        <v>4</v>
      </c>
      <c r="H104" s="24">
        <v>3</v>
      </c>
      <c r="I104" s="24">
        <v>3</v>
      </c>
      <c r="J104" s="23">
        <v>4</v>
      </c>
      <c r="K104" s="23">
        <v>4</v>
      </c>
      <c r="L104" s="23">
        <v>4</v>
      </c>
    </row>
    <row r="105" spans="1:12" x14ac:dyDescent="0.2">
      <c r="A105" s="19">
        <v>104</v>
      </c>
      <c r="B105" s="23">
        <v>5</v>
      </c>
      <c r="C105" s="23">
        <v>7</v>
      </c>
      <c r="D105" s="23">
        <v>4</v>
      </c>
      <c r="E105" s="23">
        <v>5</v>
      </c>
      <c r="F105" s="24">
        <v>6</v>
      </c>
      <c r="G105" s="24">
        <v>5</v>
      </c>
      <c r="H105" s="24">
        <v>5</v>
      </c>
      <c r="I105" s="24">
        <v>4</v>
      </c>
      <c r="J105" s="23">
        <v>2</v>
      </c>
      <c r="K105" s="23">
        <v>4</v>
      </c>
      <c r="L105" s="23">
        <v>7</v>
      </c>
    </row>
    <row r="106" spans="1:12" x14ac:dyDescent="0.2">
      <c r="A106" s="19">
        <v>105</v>
      </c>
      <c r="B106" s="23">
        <v>6</v>
      </c>
      <c r="C106" s="23">
        <v>6</v>
      </c>
      <c r="D106" s="23">
        <v>6</v>
      </c>
      <c r="E106" s="23">
        <v>4</v>
      </c>
      <c r="F106" s="24">
        <v>5</v>
      </c>
      <c r="G106" s="24">
        <v>5</v>
      </c>
      <c r="H106" s="24">
        <v>7</v>
      </c>
      <c r="I106" s="24">
        <v>4</v>
      </c>
      <c r="J106" s="23">
        <v>1</v>
      </c>
      <c r="K106" s="23">
        <v>6</v>
      </c>
      <c r="L106" s="23">
        <v>7</v>
      </c>
    </row>
    <row r="107" spans="1:12" x14ac:dyDescent="0.2">
      <c r="A107" s="19">
        <v>106</v>
      </c>
      <c r="B107" s="23">
        <v>7</v>
      </c>
      <c r="C107" s="23">
        <v>5</v>
      </c>
      <c r="D107" s="23">
        <v>5</v>
      </c>
      <c r="E107" s="23">
        <v>4</v>
      </c>
      <c r="F107" s="24">
        <v>5</v>
      </c>
      <c r="G107" s="24">
        <v>4</v>
      </c>
      <c r="H107" s="24">
        <v>6</v>
      </c>
      <c r="I107" s="24">
        <v>5</v>
      </c>
      <c r="J107" s="23">
        <v>3</v>
      </c>
      <c r="K107" s="23">
        <v>3</v>
      </c>
      <c r="L107" s="23">
        <v>5</v>
      </c>
    </row>
    <row r="108" spans="1:12" x14ac:dyDescent="0.2">
      <c r="A108" s="19">
        <v>107</v>
      </c>
      <c r="B108" s="23">
        <v>5</v>
      </c>
      <c r="C108" s="23">
        <v>6</v>
      </c>
      <c r="D108" s="23">
        <v>5</v>
      </c>
      <c r="E108" s="23">
        <v>5</v>
      </c>
      <c r="F108" s="24">
        <v>4</v>
      </c>
      <c r="G108" s="24">
        <v>5</v>
      </c>
      <c r="H108" s="24">
        <v>5</v>
      </c>
      <c r="I108" s="24">
        <v>3</v>
      </c>
      <c r="J108" s="23">
        <v>5</v>
      </c>
      <c r="K108" s="23">
        <v>4</v>
      </c>
      <c r="L108" s="23">
        <v>5</v>
      </c>
    </row>
    <row r="109" spans="1:12" x14ac:dyDescent="0.2">
      <c r="A109" s="19">
        <v>108</v>
      </c>
      <c r="B109" s="23">
        <v>7</v>
      </c>
      <c r="C109" s="23">
        <v>6</v>
      </c>
      <c r="D109" s="23">
        <v>6</v>
      </c>
      <c r="E109" s="23">
        <v>5</v>
      </c>
      <c r="F109" s="24">
        <v>6</v>
      </c>
      <c r="G109" s="24">
        <v>4</v>
      </c>
      <c r="H109" s="24">
        <v>7</v>
      </c>
      <c r="I109" s="24">
        <v>5</v>
      </c>
      <c r="J109" s="23">
        <v>6</v>
      </c>
      <c r="K109" s="23">
        <v>6</v>
      </c>
      <c r="L109" s="23">
        <v>5</v>
      </c>
    </row>
    <row r="110" spans="1:12" x14ac:dyDescent="0.2">
      <c r="A110" s="19">
        <v>109</v>
      </c>
      <c r="B110" s="23">
        <v>6</v>
      </c>
      <c r="C110" s="23">
        <v>5</v>
      </c>
      <c r="D110" s="23">
        <v>4</v>
      </c>
      <c r="E110" s="23">
        <v>4</v>
      </c>
      <c r="F110" s="24">
        <v>5</v>
      </c>
      <c r="G110" s="24">
        <v>4</v>
      </c>
      <c r="H110" s="24">
        <v>4</v>
      </c>
      <c r="I110" s="24">
        <v>4</v>
      </c>
      <c r="J110" s="23">
        <v>5</v>
      </c>
      <c r="K110" s="23">
        <v>4</v>
      </c>
      <c r="L110" s="23">
        <v>6</v>
      </c>
    </row>
    <row r="111" spans="1:12" x14ac:dyDescent="0.2">
      <c r="A111" s="19">
        <v>110</v>
      </c>
      <c r="B111" s="23">
        <v>7</v>
      </c>
      <c r="C111" s="23">
        <v>6</v>
      </c>
      <c r="D111" s="23">
        <v>6</v>
      </c>
      <c r="E111" s="23">
        <v>6</v>
      </c>
      <c r="F111" s="24">
        <v>6</v>
      </c>
      <c r="G111" s="24">
        <v>6</v>
      </c>
      <c r="H111" s="24">
        <v>6</v>
      </c>
      <c r="I111" s="24">
        <v>6</v>
      </c>
      <c r="J111" s="23">
        <v>4</v>
      </c>
      <c r="K111" s="23">
        <v>5</v>
      </c>
      <c r="L111" s="23">
        <v>5</v>
      </c>
    </row>
    <row r="112" spans="1:12" x14ac:dyDescent="0.2">
      <c r="A112" s="19">
        <v>111</v>
      </c>
      <c r="B112" s="23">
        <v>5</v>
      </c>
      <c r="C112" s="23">
        <v>6</v>
      </c>
      <c r="D112" s="23">
        <v>5</v>
      </c>
      <c r="E112" s="23">
        <v>5</v>
      </c>
      <c r="F112" s="24">
        <v>5</v>
      </c>
      <c r="G112" s="24">
        <v>4</v>
      </c>
      <c r="H112" s="24">
        <v>4</v>
      </c>
      <c r="I112" s="24">
        <v>4</v>
      </c>
      <c r="J112" s="23">
        <v>3</v>
      </c>
      <c r="K112" s="23">
        <v>4</v>
      </c>
      <c r="L112" s="23">
        <v>5</v>
      </c>
    </row>
    <row r="113" spans="1:12" x14ac:dyDescent="0.2">
      <c r="A113" s="19">
        <v>112</v>
      </c>
      <c r="B113" s="23">
        <v>4</v>
      </c>
      <c r="C113" s="23">
        <v>5</v>
      </c>
      <c r="D113" s="23">
        <v>2</v>
      </c>
      <c r="E113" s="23">
        <v>2</v>
      </c>
      <c r="F113" s="24">
        <v>4</v>
      </c>
      <c r="G113" s="24">
        <v>3</v>
      </c>
      <c r="H113" s="24">
        <v>4</v>
      </c>
      <c r="I113" s="24">
        <v>4</v>
      </c>
      <c r="J113" s="23">
        <v>3</v>
      </c>
      <c r="K113" s="23">
        <v>3</v>
      </c>
      <c r="L113" s="23">
        <v>5</v>
      </c>
    </row>
    <row r="114" spans="1:12" x14ac:dyDescent="0.2">
      <c r="A114" s="19">
        <v>113</v>
      </c>
      <c r="B114" s="23">
        <v>4</v>
      </c>
      <c r="C114" s="23">
        <v>3</v>
      </c>
      <c r="D114" s="23">
        <v>4</v>
      </c>
      <c r="E114" s="23">
        <v>3</v>
      </c>
      <c r="F114" s="24">
        <v>4</v>
      </c>
      <c r="G114" s="24">
        <v>3</v>
      </c>
      <c r="H114" s="24">
        <v>3</v>
      </c>
      <c r="I114" s="24">
        <v>2</v>
      </c>
      <c r="J114" s="23">
        <v>2</v>
      </c>
      <c r="K114" s="23">
        <v>3</v>
      </c>
      <c r="L114" s="23">
        <v>4</v>
      </c>
    </row>
    <row r="115" spans="1:12" x14ac:dyDescent="0.2">
      <c r="A115" s="19">
        <v>114</v>
      </c>
      <c r="B115" s="23">
        <v>7</v>
      </c>
      <c r="C115" s="23">
        <v>5</v>
      </c>
      <c r="D115" s="23">
        <v>5</v>
      </c>
      <c r="E115" s="23">
        <v>4</v>
      </c>
      <c r="F115" s="24">
        <v>5</v>
      </c>
      <c r="G115" s="24">
        <v>3</v>
      </c>
      <c r="H115" s="24">
        <v>5</v>
      </c>
      <c r="I115" s="24">
        <v>4</v>
      </c>
      <c r="J115" s="23">
        <v>4</v>
      </c>
      <c r="K115" s="23">
        <v>5</v>
      </c>
      <c r="L115" s="23">
        <v>4</v>
      </c>
    </row>
    <row r="116" spans="1:12" x14ac:dyDescent="0.2">
      <c r="A116" s="19">
        <v>115</v>
      </c>
      <c r="B116" s="23">
        <v>7</v>
      </c>
      <c r="C116" s="23">
        <v>7</v>
      </c>
      <c r="D116" s="23">
        <v>6</v>
      </c>
      <c r="E116" s="23">
        <v>5</v>
      </c>
      <c r="F116" s="24">
        <v>4</v>
      </c>
      <c r="G116" s="24">
        <v>6</v>
      </c>
      <c r="H116" s="24">
        <v>5</v>
      </c>
      <c r="I116" s="24">
        <v>6</v>
      </c>
      <c r="J116" s="23">
        <v>4</v>
      </c>
      <c r="K116" s="23">
        <v>6</v>
      </c>
      <c r="L116" s="23">
        <v>5</v>
      </c>
    </row>
    <row r="117" spans="1:12" x14ac:dyDescent="0.2">
      <c r="A117" s="19">
        <v>116</v>
      </c>
      <c r="B117" s="23">
        <v>5</v>
      </c>
      <c r="C117" s="23">
        <v>5</v>
      </c>
      <c r="D117" s="23">
        <v>4</v>
      </c>
      <c r="E117" s="23">
        <v>4</v>
      </c>
      <c r="F117" s="24">
        <v>3</v>
      </c>
      <c r="G117" s="24">
        <v>4</v>
      </c>
      <c r="H117" s="24">
        <v>3</v>
      </c>
      <c r="I117" s="24">
        <v>2</v>
      </c>
      <c r="J117" s="23">
        <v>4</v>
      </c>
      <c r="K117" s="23">
        <v>3</v>
      </c>
      <c r="L117" s="23">
        <v>5</v>
      </c>
    </row>
    <row r="118" spans="1:12" x14ac:dyDescent="0.2">
      <c r="A118" s="19">
        <v>117</v>
      </c>
      <c r="B118" s="23">
        <v>7</v>
      </c>
      <c r="C118" s="23">
        <v>5</v>
      </c>
      <c r="D118" s="23">
        <v>4</v>
      </c>
      <c r="E118" s="23">
        <v>5</v>
      </c>
      <c r="F118" s="24">
        <v>4</v>
      </c>
      <c r="G118" s="24">
        <v>4</v>
      </c>
      <c r="H118" s="24">
        <v>5</v>
      </c>
      <c r="I118" s="24">
        <v>4</v>
      </c>
      <c r="J118" s="23">
        <v>5</v>
      </c>
      <c r="K118" s="23">
        <v>4</v>
      </c>
      <c r="L118" s="23">
        <v>4</v>
      </c>
    </row>
    <row r="119" spans="1:12" x14ac:dyDescent="0.2">
      <c r="A119" s="19">
        <v>118</v>
      </c>
      <c r="B119" s="23">
        <v>4</v>
      </c>
      <c r="C119" s="23">
        <v>4</v>
      </c>
      <c r="D119" s="23">
        <v>2</v>
      </c>
      <c r="E119" s="23">
        <v>3</v>
      </c>
      <c r="F119" s="24">
        <v>3</v>
      </c>
      <c r="G119" s="24">
        <v>3</v>
      </c>
      <c r="H119" s="24">
        <v>3</v>
      </c>
      <c r="I119" s="24">
        <v>4</v>
      </c>
      <c r="J119" s="23">
        <v>1</v>
      </c>
      <c r="K119" s="23">
        <v>2</v>
      </c>
      <c r="L119" s="23">
        <v>2</v>
      </c>
    </row>
    <row r="120" spans="1:12" x14ac:dyDescent="0.2">
      <c r="A120" s="19">
        <v>119</v>
      </c>
      <c r="B120" s="23">
        <v>6</v>
      </c>
      <c r="C120" s="23">
        <v>7</v>
      </c>
      <c r="D120" s="23">
        <v>4</v>
      </c>
      <c r="E120" s="23">
        <v>5</v>
      </c>
      <c r="F120" s="24">
        <v>6</v>
      </c>
      <c r="G120" s="24">
        <v>5</v>
      </c>
      <c r="H120" s="24">
        <v>6</v>
      </c>
      <c r="I120" s="24">
        <v>4</v>
      </c>
      <c r="J120" s="23">
        <v>2</v>
      </c>
      <c r="K120" s="23">
        <v>5</v>
      </c>
      <c r="L120" s="23">
        <v>6</v>
      </c>
    </row>
    <row r="121" spans="1:12" x14ac:dyDescent="0.2">
      <c r="A121" s="19">
        <v>120</v>
      </c>
      <c r="B121" s="23">
        <v>7</v>
      </c>
      <c r="C121" s="23">
        <v>5</v>
      </c>
      <c r="D121" s="23">
        <v>4</v>
      </c>
      <c r="E121" s="23">
        <v>5</v>
      </c>
      <c r="F121" s="24">
        <v>3</v>
      </c>
      <c r="G121" s="24">
        <v>3</v>
      </c>
      <c r="H121" s="24">
        <v>4</v>
      </c>
      <c r="I121" s="24">
        <v>4</v>
      </c>
      <c r="J121" s="23">
        <v>3</v>
      </c>
      <c r="K121" s="23">
        <v>2</v>
      </c>
      <c r="L121" s="23">
        <v>4</v>
      </c>
    </row>
    <row r="122" spans="1:12" x14ac:dyDescent="0.2">
      <c r="A122" s="19">
        <v>121</v>
      </c>
      <c r="B122" s="23">
        <v>5</v>
      </c>
      <c r="C122" s="23">
        <v>3</v>
      </c>
      <c r="D122" s="23">
        <v>5</v>
      </c>
      <c r="E122" s="23">
        <v>5</v>
      </c>
      <c r="F122" s="24">
        <v>4</v>
      </c>
      <c r="G122" s="24">
        <v>4</v>
      </c>
      <c r="H122" s="24">
        <v>4</v>
      </c>
      <c r="I122" s="24">
        <v>3</v>
      </c>
      <c r="J122" s="23">
        <v>3</v>
      </c>
      <c r="K122" s="23">
        <v>5</v>
      </c>
      <c r="L122" s="23">
        <v>3</v>
      </c>
    </row>
    <row r="123" spans="1:12" x14ac:dyDescent="0.2">
      <c r="A123" s="19">
        <v>122</v>
      </c>
      <c r="B123" s="23">
        <v>5</v>
      </c>
      <c r="C123" s="23">
        <v>4</v>
      </c>
      <c r="D123" s="23">
        <v>3</v>
      </c>
      <c r="E123" s="23">
        <v>3</v>
      </c>
      <c r="F123" s="24">
        <v>3</v>
      </c>
      <c r="G123" s="24">
        <v>4</v>
      </c>
      <c r="H123" s="24">
        <v>4</v>
      </c>
      <c r="I123" s="24">
        <v>3</v>
      </c>
      <c r="J123" s="23">
        <v>3</v>
      </c>
      <c r="K123" s="23">
        <v>2</v>
      </c>
      <c r="L123" s="23">
        <v>5</v>
      </c>
    </row>
    <row r="124" spans="1:12" x14ac:dyDescent="0.2">
      <c r="A124" s="19">
        <v>123</v>
      </c>
      <c r="B124" s="23">
        <v>5</v>
      </c>
      <c r="C124" s="23">
        <v>4</v>
      </c>
      <c r="D124" s="23">
        <v>5</v>
      </c>
      <c r="E124" s="23">
        <v>4</v>
      </c>
      <c r="F124" s="24">
        <v>4</v>
      </c>
      <c r="G124" s="24">
        <v>3</v>
      </c>
      <c r="H124" s="24">
        <v>5</v>
      </c>
      <c r="I124" s="24">
        <v>4</v>
      </c>
      <c r="J124" s="23">
        <v>6</v>
      </c>
      <c r="K124" s="23">
        <v>4</v>
      </c>
      <c r="L124" s="23">
        <v>5</v>
      </c>
    </row>
    <row r="125" spans="1:12" x14ac:dyDescent="0.2">
      <c r="A125" s="19">
        <v>124</v>
      </c>
      <c r="B125" s="23">
        <v>6</v>
      </c>
      <c r="C125" s="23">
        <v>4</v>
      </c>
      <c r="D125" s="23">
        <v>5</v>
      </c>
      <c r="E125" s="23">
        <v>4</v>
      </c>
      <c r="F125" s="24">
        <v>4</v>
      </c>
      <c r="G125" s="24">
        <v>4</v>
      </c>
      <c r="H125" s="24">
        <v>4</v>
      </c>
      <c r="I125" s="24">
        <v>3</v>
      </c>
      <c r="J125" s="23">
        <v>3</v>
      </c>
      <c r="K125" s="23">
        <v>3</v>
      </c>
      <c r="L125" s="23">
        <v>6</v>
      </c>
    </row>
    <row r="126" spans="1:12" x14ac:dyDescent="0.2">
      <c r="A126" s="19">
        <v>125</v>
      </c>
      <c r="B126" s="23">
        <v>6</v>
      </c>
      <c r="C126" s="23">
        <v>5</v>
      </c>
      <c r="D126" s="23">
        <v>5</v>
      </c>
      <c r="E126" s="23">
        <v>3</v>
      </c>
      <c r="F126" s="24">
        <v>5</v>
      </c>
      <c r="G126" s="24">
        <v>5</v>
      </c>
      <c r="H126" s="24">
        <v>4</v>
      </c>
      <c r="I126" s="24">
        <v>4</v>
      </c>
      <c r="J126" s="23">
        <v>4</v>
      </c>
      <c r="K126" s="23">
        <v>3</v>
      </c>
      <c r="L126" s="23">
        <v>5</v>
      </c>
    </row>
    <row r="127" spans="1:12" x14ac:dyDescent="0.2">
      <c r="A127" s="19">
        <v>126</v>
      </c>
      <c r="B127" s="23">
        <v>6</v>
      </c>
      <c r="C127" s="23">
        <v>4</v>
      </c>
      <c r="D127" s="23">
        <v>3</v>
      </c>
      <c r="E127" s="23">
        <v>4</v>
      </c>
      <c r="F127" s="24">
        <v>3</v>
      </c>
      <c r="G127" s="24">
        <v>3</v>
      </c>
      <c r="H127" s="24">
        <v>4</v>
      </c>
      <c r="I127" s="24">
        <v>5</v>
      </c>
      <c r="J127" s="23">
        <v>3</v>
      </c>
      <c r="K127" s="23">
        <v>4</v>
      </c>
      <c r="L127" s="23">
        <v>4</v>
      </c>
    </row>
    <row r="128" spans="1:12" x14ac:dyDescent="0.2">
      <c r="A128" s="19">
        <v>127</v>
      </c>
      <c r="B128" s="23">
        <v>5</v>
      </c>
      <c r="C128" s="23">
        <v>4</v>
      </c>
      <c r="D128" s="23">
        <v>4</v>
      </c>
      <c r="E128" s="23">
        <v>3</v>
      </c>
      <c r="F128" s="24">
        <v>3</v>
      </c>
      <c r="G128" s="24">
        <v>4</v>
      </c>
      <c r="H128" s="24">
        <v>5</v>
      </c>
      <c r="I128" s="24">
        <v>3</v>
      </c>
      <c r="J128" s="23">
        <v>1</v>
      </c>
      <c r="K128" s="23">
        <v>4</v>
      </c>
      <c r="L128" s="23">
        <v>5</v>
      </c>
    </row>
    <row r="129" spans="1:12" x14ac:dyDescent="0.2">
      <c r="A129" s="19">
        <v>128</v>
      </c>
      <c r="B129" s="23">
        <v>6</v>
      </c>
      <c r="C129" s="23">
        <v>4</v>
      </c>
      <c r="D129" s="23">
        <v>4</v>
      </c>
      <c r="E129" s="23">
        <v>3</v>
      </c>
      <c r="F129" s="24">
        <v>4</v>
      </c>
      <c r="G129" s="24">
        <v>3</v>
      </c>
      <c r="H129" s="24">
        <v>4</v>
      </c>
      <c r="I129" s="24">
        <v>3</v>
      </c>
      <c r="J129" s="23">
        <v>4</v>
      </c>
      <c r="K129" s="23">
        <v>2</v>
      </c>
      <c r="L129" s="23">
        <v>4</v>
      </c>
    </row>
    <row r="130" spans="1:12" x14ac:dyDescent="0.2">
      <c r="A130" s="19">
        <v>129</v>
      </c>
      <c r="B130" s="23">
        <v>6</v>
      </c>
      <c r="C130" s="23">
        <v>6</v>
      </c>
      <c r="D130" s="23">
        <v>5</v>
      </c>
      <c r="E130" s="23">
        <v>4</v>
      </c>
      <c r="F130" s="24">
        <v>6</v>
      </c>
      <c r="G130" s="24">
        <v>6</v>
      </c>
      <c r="H130" s="24">
        <v>5</v>
      </c>
      <c r="I130" s="24">
        <v>5</v>
      </c>
      <c r="J130" s="23">
        <v>3</v>
      </c>
      <c r="K130" s="23">
        <v>3</v>
      </c>
      <c r="L130" s="23">
        <v>6</v>
      </c>
    </row>
    <row r="131" spans="1:12" x14ac:dyDescent="0.2">
      <c r="A131" s="19">
        <v>130</v>
      </c>
      <c r="B131" s="23">
        <v>3</v>
      </c>
      <c r="C131" s="23">
        <v>4</v>
      </c>
      <c r="D131" s="23">
        <v>4</v>
      </c>
      <c r="E131" s="23">
        <v>3</v>
      </c>
      <c r="F131" s="24">
        <v>3</v>
      </c>
      <c r="G131" s="24">
        <v>2</v>
      </c>
      <c r="H131" s="24">
        <v>2</v>
      </c>
      <c r="I131" s="24">
        <v>2</v>
      </c>
      <c r="J131" s="23">
        <v>1</v>
      </c>
      <c r="K131" s="23">
        <v>2</v>
      </c>
      <c r="L131" s="23">
        <v>4</v>
      </c>
    </row>
    <row r="132" spans="1:12" x14ac:dyDescent="0.2">
      <c r="A132" s="19">
        <v>131</v>
      </c>
      <c r="B132" s="23">
        <v>7</v>
      </c>
      <c r="C132" s="23">
        <v>7</v>
      </c>
      <c r="D132" s="23">
        <v>6</v>
      </c>
      <c r="E132" s="23">
        <v>5</v>
      </c>
      <c r="F132" s="24">
        <v>6</v>
      </c>
      <c r="G132" s="24">
        <v>5</v>
      </c>
      <c r="H132" s="24">
        <v>5</v>
      </c>
      <c r="I132" s="24">
        <v>6</v>
      </c>
      <c r="J132" s="23">
        <v>5</v>
      </c>
      <c r="K132" s="23">
        <v>5</v>
      </c>
      <c r="L132" s="23">
        <v>6</v>
      </c>
    </row>
    <row r="133" spans="1:12" x14ac:dyDescent="0.2">
      <c r="A133" s="19">
        <v>132</v>
      </c>
      <c r="B133" s="23">
        <v>4</v>
      </c>
      <c r="C133" s="23">
        <v>4</v>
      </c>
      <c r="D133" s="23">
        <v>3</v>
      </c>
      <c r="E133" s="23">
        <v>3</v>
      </c>
      <c r="F133" s="24">
        <v>3</v>
      </c>
      <c r="G133" s="24">
        <v>3</v>
      </c>
      <c r="H133" s="24">
        <v>4</v>
      </c>
      <c r="I133" s="24">
        <v>3</v>
      </c>
      <c r="J133" s="23">
        <v>2</v>
      </c>
      <c r="K133" s="23">
        <v>3</v>
      </c>
      <c r="L133" s="23">
        <v>4</v>
      </c>
    </row>
    <row r="134" spans="1:12" x14ac:dyDescent="0.2">
      <c r="A134" s="19">
        <v>133</v>
      </c>
      <c r="B134" s="23">
        <v>7</v>
      </c>
      <c r="C134" s="23">
        <v>6</v>
      </c>
      <c r="D134" s="23">
        <v>7</v>
      </c>
      <c r="E134" s="23">
        <v>5</v>
      </c>
      <c r="F134" s="24">
        <v>5</v>
      </c>
      <c r="G134" s="24">
        <v>6</v>
      </c>
      <c r="H134" s="24">
        <v>7</v>
      </c>
      <c r="I134" s="24">
        <v>4</v>
      </c>
      <c r="J134" s="23">
        <v>6</v>
      </c>
      <c r="K134" s="23">
        <v>5</v>
      </c>
      <c r="L134" s="23">
        <v>6</v>
      </c>
    </row>
    <row r="135" spans="1:12" x14ac:dyDescent="0.2">
      <c r="A135" s="19">
        <v>134</v>
      </c>
      <c r="B135" s="23">
        <v>5</v>
      </c>
      <c r="C135" s="23">
        <v>5</v>
      </c>
      <c r="D135" s="23">
        <v>4</v>
      </c>
      <c r="E135" s="23">
        <v>2</v>
      </c>
      <c r="F135" s="24">
        <v>3</v>
      </c>
      <c r="G135" s="24">
        <v>3</v>
      </c>
      <c r="H135" s="24">
        <v>4</v>
      </c>
      <c r="I135" s="24">
        <v>4</v>
      </c>
      <c r="J135" s="23">
        <v>1</v>
      </c>
      <c r="K135" s="23">
        <v>2</v>
      </c>
      <c r="L135" s="23">
        <v>5</v>
      </c>
    </row>
    <row r="136" spans="1:12" x14ac:dyDescent="0.2">
      <c r="A136" s="19">
        <v>135</v>
      </c>
      <c r="B136" s="23">
        <v>4</v>
      </c>
      <c r="C136" s="23">
        <v>5</v>
      </c>
      <c r="D136" s="23">
        <v>5</v>
      </c>
      <c r="E136" s="23">
        <v>5</v>
      </c>
      <c r="F136" s="24">
        <v>4</v>
      </c>
      <c r="G136" s="24">
        <v>3</v>
      </c>
      <c r="H136" s="24">
        <v>5</v>
      </c>
      <c r="I136" s="24">
        <v>4</v>
      </c>
      <c r="J136" s="23">
        <v>2</v>
      </c>
      <c r="K136" s="23">
        <v>3</v>
      </c>
      <c r="L136" s="23">
        <v>3</v>
      </c>
    </row>
    <row r="137" spans="1:12" x14ac:dyDescent="0.2">
      <c r="A137" s="19">
        <v>136</v>
      </c>
      <c r="B137" s="23">
        <v>4</v>
      </c>
      <c r="C137" s="23">
        <v>4</v>
      </c>
      <c r="D137" s="23">
        <v>3</v>
      </c>
      <c r="E137" s="23">
        <v>4</v>
      </c>
      <c r="F137" s="24">
        <v>5</v>
      </c>
      <c r="G137" s="24">
        <v>4</v>
      </c>
      <c r="H137" s="24">
        <v>5</v>
      </c>
      <c r="I137" s="24">
        <v>4</v>
      </c>
      <c r="J137" s="23">
        <v>3</v>
      </c>
      <c r="K137" s="23">
        <v>3</v>
      </c>
      <c r="L137" s="23">
        <v>5</v>
      </c>
    </row>
    <row r="138" spans="1:12" x14ac:dyDescent="0.2">
      <c r="A138" s="19">
        <v>137</v>
      </c>
      <c r="B138" s="23">
        <v>5</v>
      </c>
      <c r="C138" s="23">
        <v>5</v>
      </c>
      <c r="D138" s="23">
        <v>4</v>
      </c>
      <c r="E138" s="23">
        <v>5</v>
      </c>
      <c r="F138" s="24">
        <v>4</v>
      </c>
      <c r="G138" s="24">
        <v>4</v>
      </c>
      <c r="H138" s="24">
        <v>6</v>
      </c>
      <c r="I138" s="24">
        <v>5</v>
      </c>
      <c r="J138" s="23">
        <v>2</v>
      </c>
      <c r="K138" s="23">
        <v>3</v>
      </c>
      <c r="L138" s="23">
        <v>7</v>
      </c>
    </row>
    <row r="139" spans="1:12" x14ac:dyDescent="0.2">
      <c r="A139" s="19">
        <v>138</v>
      </c>
      <c r="B139" s="23">
        <v>6</v>
      </c>
      <c r="C139" s="23">
        <v>6</v>
      </c>
      <c r="D139" s="23">
        <v>5</v>
      </c>
      <c r="E139" s="23">
        <v>5</v>
      </c>
      <c r="F139" s="24">
        <v>4</v>
      </c>
      <c r="G139" s="24">
        <v>3</v>
      </c>
      <c r="H139" s="24">
        <v>4</v>
      </c>
      <c r="I139" s="24">
        <v>3</v>
      </c>
      <c r="J139" s="23">
        <v>1</v>
      </c>
      <c r="K139" s="23">
        <v>3</v>
      </c>
      <c r="L139" s="23">
        <v>6</v>
      </c>
    </row>
    <row r="140" spans="1:12" x14ac:dyDescent="0.2">
      <c r="A140" s="19">
        <v>139</v>
      </c>
      <c r="B140" s="23">
        <v>6</v>
      </c>
      <c r="C140" s="23">
        <v>6</v>
      </c>
      <c r="D140" s="23">
        <v>4</v>
      </c>
      <c r="E140" s="23">
        <v>4</v>
      </c>
      <c r="F140" s="24">
        <v>5</v>
      </c>
      <c r="G140" s="24">
        <v>5</v>
      </c>
      <c r="H140" s="24">
        <v>5</v>
      </c>
      <c r="I140" s="24">
        <v>4</v>
      </c>
      <c r="J140" s="23">
        <v>4</v>
      </c>
      <c r="K140" s="23">
        <v>3</v>
      </c>
      <c r="L140" s="23">
        <v>5</v>
      </c>
    </row>
    <row r="141" spans="1:12" x14ac:dyDescent="0.2">
      <c r="A141" s="19">
        <v>140</v>
      </c>
      <c r="B141" s="23">
        <v>3</v>
      </c>
      <c r="C141" s="23">
        <v>4</v>
      </c>
      <c r="D141" s="23">
        <v>2</v>
      </c>
      <c r="E141" s="23">
        <v>1</v>
      </c>
      <c r="F141" s="24">
        <v>2</v>
      </c>
      <c r="G141" s="24">
        <v>1</v>
      </c>
      <c r="H141" s="24">
        <v>3</v>
      </c>
      <c r="I141" s="24">
        <v>3</v>
      </c>
      <c r="J141" s="23">
        <v>1</v>
      </c>
      <c r="K141" s="23">
        <v>3</v>
      </c>
      <c r="L141" s="23">
        <v>3</v>
      </c>
    </row>
    <row r="142" spans="1:12" x14ac:dyDescent="0.2">
      <c r="A142" s="19">
        <v>141</v>
      </c>
      <c r="B142" s="23">
        <v>6</v>
      </c>
      <c r="C142" s="23">
        <v>5</v>
      </c>
      <c r="D142" s="23">
        <v>5</v>
      </c>
      <c r="E142" s="23">
        <v>4</v>
      </c>
      <c r="F142" s="24">
        <v>6</v>
      </c>
      <c r="G142" s="24">
        <v>5</v>
      </c>
      <c r="H142" s="24">
        <v>5</v>
      </c>
      <c r="I142" s="24">
        <v>5</v>
      </c>
      <c r="J142" s="23">
        <v>4</v>
      </c>
      <c r="K142" s="23">
        <v>5</v>
      </c>
      <c r="L142" s="23">
        <v>6</v>
      </c>
    </row>
    <row r="143" spans="1:12" x14ac:dyDescent="0.2">
      <c r="A143" s="19">
        <v>142</v>
      </c>
      <c r="B143" s="23">
        <v>2</v>
      </c>
      <c r="C143" s="23">
        <v>4</v>
      </c>
      <c r="D143" s="23">
        <v>1</v>
      </c>
      <c r="E143" s="23">
        <v>1</v>
      </c>
      <c r="F143" s="24">
        <v>1</v>
      </c>
      <c r="G143" s="24">
        <v>1</v>
      </c>
      <c r="H143" s="24">
        <v>2</v>
      </c>
      <c r="I143" s="24">
        <v>1</v>
      </c>
      <c r="J143" s="23">
        <v>1</v>
      </c>
      <c r="K143" s="23">
        <v>2</v>
      </c>
      <c r="L143" s="23">
        <v>2</v>
      </c>
    </row>
    <row r="144" spans="1:12" x14ac:dyDescent="0.2">
      <c r="A144" s="19">
        <v>143</v>
      </c>
      <c r="B144" s="23">
        <v>5</v>
      </c>
      <c r="C144" s="23">
        <v>6</v>
      </c>
      <c r="D144" s="23">
        <v>4</v>
      </c>
      <c r="E144" s="23">
        <v>4</v>
      </c>
      <c r="F144" s="24">
        <v>5</v>
      </c>
      <c r="G144" s="24">
        <v>5</v>
      </c>
      <c r="H144" s="24">
        <v>5</v>
      </c>
      <c r="I144" s="24">
        <v>4</v>
      </c>
      <c r="J144" s="23">
        <v>3</v>
      </c>
      <c r="K144" s="23">
        <v>4</v>
      </c>
      <c r="L144" s="23">
        <v>3</v>
      </c>
    </row>
    <row r="145" spans="1:12" x14ac:dyDescent="0.2">
      <c r="A145" s="19">
        <v>144</v>
      </c>
      <c r="B145" s="23">
        <v>6</v>
      </c>
      <c r="C145" s="23">
        <v>7</v>
      </c>
      <c r="D145" s="23">
        <v>7</v>
      </c>
      <c r="E145" s="23">
        <v>5</v>
      </c>
      <c r="F145" s="24">
        <v>5</v>
      </c>
      <c r="G145" s="24">
        <v>5</v>
      </c>
      <c r="H145" s="24">
        <v>5</v>
      </c>
      <c r="I145" s="24">
        <v>5</v>
      </c>
      <c r="J145" s="23">
        <v>4</v>
      </c>
      <c r="K145" s="23">
        <v>3</v>
      </c>
      <c r="L145" s="23">
        <v>5</v>
      </c>
    </row>
    <row r="146" spans="1:12" x14ac:dyDescent="0.2">
      <c r="A146" s="19">
        <v>145</v>
      </c>
      <c r="B146" s="23">
        <v>7</v>
      </c>
      <c r="C146" s="23">
        <v>6</v>
      </c>
      <c r="D146" s="23">
        <v>5</v>
      </c>
      <c r="E146" s="23">
        <v>5</v>
      </c>
      <c r="F146" s="24">
        <v>6</v>
      </c>
      <c r="G146" s="24">
        <v>6</v>
      </c>
      <c r="H146" s="24">
        <v>6</v>
      </c>
      <c r="I146" s="24">
        <v>6</v>
      </c>
      <c r="J146" s="23">
        <v>4</v>
      </c>
      <c r="K146" s="23">
        <v>3</v>
      </c>
      <c r="L146" s="23">
        <v>5</v>
      </c>
    </row>
    <row r="147" spans="1:12" x14ac:dyDescent="0.2">
      <c r="A147" s="19">
        <v>146</v>
      </c>
      <c r="B147" s="23">
        <v>6</v>
      </c>
      <c r="C147" s="23">
        <v>5</v>
      </c>
      <c r="D147" s="23">
        <v>4</v>
      </c>
      <c r="E147" s="23">
        <v>6</v>
      </c>
      <c r="F147" s="24">
        <v>4</v>
      </c>
      <c r="G147" s="24">
        <v>4</v>
      </c>
      <c r="H147" s="24">
        <v>4</v>
      </c>
      <c r="I147" s="24">
        <v>5</v>
      </c>
      <c r="J147" s="23">
        <v>2</v>
      </c>
      <c r="K147" s="23">
        <v>4</v>
      </c>
      <c r="L147" s="23">
        <v>4</v>
      </c>
    </row>
    <row r="148" spans="1:12" x14ac:dyDescent="0.2">
      <c r="A148" s="19">
        <v>147</v>
      </c>
      <c r="B148" s="23">
        <v>6</v>
      </c>
      <c r="C148" s="23">
        <v>5</v>
      </c>
      <c r="D148" s="23">
        <v>3</v>
      </c>
      <c r="E148" s="23">
        <v>4</v>
      </c>
      <c r="F148" s="24">
        <v>4</v>
      </c>
      <c r="G148" s="24">
        <v>3</v>
      </c>
      <c r="H148" s="24">
        <v>5</v>
      </c>
      <c r="I148" s="24">
        <v>4</v>
      </c>
      <c r="J148" s="23">
        <v>3</v>
      </c>
      <c r="K148" s="23">
        <v>4</v>
      </c>
      <c r="L148" s="2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Mattress Performance</vt:lpstr>
      <vt:lpstr>Mattress Comparison</vt:lpstr>
      <vt:lpstr>Mattress and Online Attitudes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2019-04-20T14:08:10Z</dcterms:created>
  <dcterms:modified xsi:type="dcterms:W3CDTF">2022-09-25T01:14:42Z</dcterms:modified>
</cp:coreProperties>
</file>